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Read me" sheetId="1" state="visible" r:id="rId1"/>
    <sheet xmlns:r="http://schemas.openxmlformats.org/officeDocument/2006/relationships" name="Measures" sheetId="2" state="visible" r:id="rId2"/>
    <sheet xmlns:r="http://schemas.openxmlformats.org/officeDocument/2006/relationships" name="Summary" sheetId="3" state="visible" r:id="rId3"/>
    <sheet xmlns:r="http://schemas.openxmlformats.org/officeDocument/2006/relationships" name="Check log" sheetId="4" state="visible" r:id="rId4"/>
    <sheet xmlns:r="http://schemas.openxmlformats.org/officeDocument/2006/relationships" name="Second checks" sheetId="5" state="visible" r:id="rId5"/>
    <sheet xmlns:r="http://schemas.openxmlformats.org/officeDocument/2006/relationships" name="Trade at stake" sheetId="6" state="visible" r:id="rId6"/>
    <sheet xmlns:r="http://schemas.openxmlformats.org/officeDocument/2006/relationships" name="Fields" sheetId="7" state="visible" r:id="rId7"/>
    <sheet xmlns:r="http://schemas.openxmlformats.org/officeDocument/2006/relationships" name="Left out" sheetId="8" state="visible" r:id="rId8"/>
    <sheet xmlns:r="http://schemas.openxmlformats.org/officeDocument/2006/relationships" name="Removals" sheetId="9" state="visible" r:id="rId9"/>
    <sheet xmlns:r="http://schemas.openxmlformats.org/officeDocument/2006/relationships" name="EU act coverage" sheetId="10" state="visible" r:id="rId10"/>
    <sheet xmlns:r="http://schemas.openxmlformats.org/officeDocument/2006/relationships" name="Trade notes" sheetId="11" state="visible" r:id="rId11"/>
    <sheet xmlns:r="http://schemas.openxmlformats.org/officeDocument/2006/relationships" name="Sources" sheetId="12" state="visible" r:id="rId12"/>
  </sheets>
  <definedNames>
    <definedName name="_xlnm._FilterDatabase" localSheetId="1" hidden="1">'Measures'!$A$1:$AE$1675</definedName>
  </definedNames>
  <calcPr calcId="124519" fullCalcOnLoad="1"/>
</workbook>
</file>

<file path=xl/styles.xml><?xml version="1.0" encoding="utf-8"?>
<styleSheet xmlns="http://schemas.openxmlformats.org/spreadsheetml/2006/main">
  <numFmts count="6">
    <numFmt numFmtId="164" formatCode="yyyy-mm-dd"/>
    <numFmt numFmtId="165" formatCode="0.0"/>
    <numFmt numFmtId="166" formatCode="#,##0.0"/>
    <numFmt numFmtId="167" formatCode="0.0%"/>
    <numFmt numFmtId="168" formatCode="[&lt;0.1]&quot;&lt;0.1&quot;;#,##0.0"/>
    <numFmt numFmtId="169" formatCode="#,##0.000"/>
  </numFmts>
  <fonts count="6">
    <font>
      <name val="Calibri"/>
      <family val="2"/>
      <color theme="1"/>
      <sz val="11"/>
      <scheme val="minor"/>
    </font>
    <font>
      <name val="Arial"/>
      <b val="1"/>
      <sz val="14"/>
    </font>
    <font>
      <name val="Arial"/>
      <sz val="10"/>
    </font>
    <font>
      <name val="Arial"/>
      <b val="1"/>
      <sz val="10"/>
    </font>
    <font>
      <name val="Arial"/>
      <b val="1"/>
      <color rgb="00FFFFFF"/>
      <sz val="10"/>
    </font>
    <font>
      <name val="Arial"/>
      <color rgb="000563C1"/>
      <sz val="10"/>
      <u val="single"/>
    </font>
  </fonts>
  <fills count="4">
    <fill>
      <patternFill/>
    </fill>
    <fill>
      <patternFill patternType="gray125"/>
    </fill>
    <fill>
      <patternFill patternType="solid">
        <fgColor rgb="001F3864"/>
      </patternFill>
    </fill>
    <fill>
      <patternFill patternType="solid">
        <fgColor rgb="00C9A227"/>
      </patternFill>
    </fill>
  </fills>
  <borders count="1">
    <border>
      <left/>
      <right/>
      <top/>
      <bottom/>
      <diagonal/>
    </border>
  </borders>
  <cellStyleXfs count="1">
    <xf numFmtId="0" fontId="0" fillId="0" borderId="0"/>
  </cellStyleXfs>
  <cellXfs count="17">
    <xf numFmtId="0" fontId="0" fillId="0" borderId="0" pivotButton="0" quotePrefix="0" xfId="0"/>
    <xf numFmtId="0" fontId="1" fillId="0" borderId="0" applyAlignment="1" pivotButton="0" quotePrefix="0" xfId="0">
      <alignment vertical="top" wrapText="1"/>
    </xf>
    <xf numFmtId="0" fontId="2" fillId="0" borderId="0" applyAlignment="1" pivotButton="0" quotePrefix="0" xfId="0">
      <alignment vertical="top" wrapText="1"/>
    </xf>
    <xf numFmtId="0" fontId="3" fillId="0" borderId="0" applyAlignment="1" pivotButton="0" quotePrefix="0" xfId="0">
      <alignment vertical="top" wrapText="1"/>
    </xf>
    <xf numFmtId="0" fontId="4" fillId="2" borderId="0" applyAlignment="1" pivotButton="0" quotePrefix="0" xfId="0">
      <alignment vertical="top" wrapText="1"/>
    </xf>
    <xf numFmtId="0" fontId="4" fillId="3" borderId="0" applyAlignment="1" pivotButton="0" quotePrefix="0" xfId="0">
      <alignment vertical="top" wrapText="1"/>
    </xf>
    <xf numFmtId="0" fontId="2" fillId="0" borderId="0" pivotButton="0" quotePrefix="0" xfId="0"/>
    <xf numFmtId="164" fontId="2" fillId="0" borderId="0" pivotButton="0" quotePrefix="0" xfId="0"/>
    <xf numFmtId="0" fontId="5" fillId="0" borderId="0" pivotButton="0" quotePrefix="0" xfId="0"/>
    <xf numFmtId="0" fontId="1" fillId="0" borderId="0" pivotButton="0" quotePrefix="0" xfId="0"/>
    <xf numFmtId="0" fontId="3" fillId="0" borderId="0" pivotButton="0" quotePrefix="0" xfId="0"/>
    <xf numFmtId="0" fontId="2" fillId="0" borderId="0" applyAlignment="1" pivotButton="0" quotePrefix="0" xfId="0">
      <alignment wrapText="1"/>
    </xf>
    <xf numFmtId="165" fontId="3" fillId="0" borderId="0" pivotButton="0" quotePrefix="0" xfId="0"/>
    <xf numFmtId="166" fontId="2" fillId="0" borderId="0" pivotButton="0" quotePrefix="0" xfId="0"/>
    <xf numFmtId="167" fontId="2" fillId="0" borderId="0" pivotButton="0" quotePrefix="0" xfId="0"/>
    <xf numFmtId="168" fontId="2" fillId="0" borderId="0" pivotButton="0" quotePrefix="0" xfId="0"/>
    <xf numFmtId="169" fontId="2"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styles" Target="styles.xml" Id="rId13"/><Relationship Type="http://schemas.openxmlformats.org/officeDocument/2006/relationships/theme" Target="theme/theme1.xml" Id="rId1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ofac.treasury.gov/recent-actions/20261001" TargetMode="External" Id="rId1"/><Relationship Type="http://schemas.openxmlformats.org/officeDocument/2006/relationships/hyperlink" Target="https://home.treasury.gov/news/press-releases/sb0643/" TargetMode="External" Id="rId2"/><Relationship Type="http://schemas.openxmlformats.org/officeDocument/2006/relationships/hyperlink" Target="https://ofac.treasury.gov/recent-actions/20261001" TargetMode="External" Id="rId3"/><Relationship Type="http://schemas.openxmlformats.org/officeDocument/2006/relationships/hyperlink" Target="https://home.treasury.gov/news/press-releases/sb0643/" TargetMode="External" Id="rId4"/><Relationship Type="http://schemas.openxmlformats.org/officeDocument/2006/relationships/hyperlink" Target="https://ofac.treasury.gov/recent-actions/20261001" TargetMode="External" Id="rId5"/><Relationship Type="http://schemas.openxmlformats.org/officeDocument/2006/relationships/hyperlink" Target="https://home.treasury.gov/news/press-releases/sb0643/" TargetMode="External" Id="rId6"/><Relationship Type="http://schemas.openxmlformats.org/officeDocument/2006/relationships/hyperlink" Target="https://ofac.treasury.gov/recent-actions/20261001" TargetMode="External" Id="rId7"/><Relationship Type="http://schemas.openxmlformats.org/officeDocument/2006/relationships/hyperlink" Target="https://home.treasury.gov/news/press-releases/sb0643/" TargetMode="External" Id="rId8"/><Relationship Type="http://schemas.openxmlformats.org/officeDocument/2006/relationships/hyperlink" Target="https://ofac.treasury.gov/recent-actions/20261001" TargetMode="External" Id="rId9"/><Relationship Type="http://schemas.openxmlformats.org/officeDocument/2006/relationships/hyperlink" Target="https://home.treasury.gov/news/press-releases/sb0643/" TargetMode="External" Id="rId10"/><Relationship Type="http://schemas.openxmlformats.org/officeDocument/2006/relationships/hyperlink" Target="https://ofac.treasury.gov/recent-actions/20261001" TargetMode="External" Id="rId11"/><Relationship Type="http://schemas.openxmlformats.org/officeDocument/2006/relationships/hyperlink" Target="https://home.treasury.gov/news/press-releases/sb0643/" TargetMode="External" Id="rId12"/><Relationship Type="http://schemas.openxmlformats.org/officeDocument/2006/relationships/hyperlink" Target="https://ofac.treasury.gov/recent-actions/20261001" TargetMode="External" Id="rId13"/><Relationship Type="http://schemas.openxmlformats.org/officeDocument/2006/relationships/hyperlink" Target="https://home.treasury.gov/news/press-releases/sb0643/" TargetMode="External" Id="rId14"/><Relationship Type="http://schemas.openxmlformats.org/officeDocument/2006/relationships/hyperlink" Target="https://ofac.treasury.gov/recent-actions/20261001" TargetMode="External" Id="rId15"/><Relationship Type="http://schemas.openxmlformats.org/officeDocument/2006/relationships/hyperlink" Target="https://home.treasury.gov/news/press-releases/sb0643/" TargetMode="External" Id="rId16"/><Relationship Type="http://schemas.openxmlformats.org/officeDocument/2006/relationships/hyperlink" Target="https://ofac.treasury.gov/recent-actions/20261001" TargetMode="External" Id="rId17"/><Relationship Type="http://schemas.openxmlformats.org/officeDocument/2006/relationships/hyperlink" Target="https://home.treasury.gov/news/press-releases/sb0643/" TargetMode="External" Id="rId18"/><Relationship Type="http://schemas.openxmlformats.org/officeDocument/2006/relationships/hyperlink" Target="https://ofac.treasury.gov/recent-actions/20261001" TargetMode="External" Id="rId19"/><Relationship Type="http://schemas.openxmlformats.org/officeDocument/2006/relationships/hyperlink" Target="https://home.treasury.gov/news/press-releases/sb0643/" TargetMode="External" Id="rId20"/><Relationship Type="http://schemas.openxmlformats.org/officeDocument/2006/relationships/hyperlink" Target="https://ofac.treasury.gov/recent-actions/20261001" TargetMode="External" Id="rId21"/><Relationship Type="http://schemas.openxmlformats.org/officeDocument/2006/relationships/hyperlink" Target="https://home.treasury.gov/news/press-releases/sb0643/" TargetMode="External" Id="rId22"/><Relationship Type="http://schemas.openxmlformats.org/officeDocument/2006/relationships/hyperlink" Target="https://ofac.treasury.gov/recent-actions/20261001" TargetMode="External" Id="rId23"/><Relationship Type="http://schemas.openxmlformats.org/officeDocument/2006/relationships/hyperlink" Target="https://home.treasury.gov/news/press-releases/sb0643/" TargetMode="External" Id="rId24"/><Relationship Type="http://schemas.openxmlformats.org/officeDocument/2006/relationships/hyperlink" Target="https://ofac.treasury.gov/recent-actions/20261001" TargetMode="External" Id="rId25"/><Relationship Type="http://schemas.openxmlformats.org/officeDocument/2006/relationships/hyperlink" Target="https://home.treasury.gov/news/press-releases/sb0643/" TargetMode="External" Id="rId26"/><Relationship Type="http://schemas.openxmlformats.org/officeDocument/2006/relationships/hyperlink" Target="https://ofac.treasury.gov/recent-actions/20261001" TargetMode="External" Id="rId27"/><Relationship Type="http://schemas.openxmlformats.org/officeDocument/2006/relationships/hyperlink" Target="https://home.treasury.gov/news/press-releases/sb0643/" TargetMode="External" Id="rId28"/><Relationship Type="http://schemas.openxmlformats.org/officeDocument/2006/relationships/hyperlink" Target="https://ofac.treasury.gov/recent-actions/20261001" TargetMode="External" Id="rId29"/><Relationship Type="http://schemas.openxmlformats.org/officeDocument/2006/relationships/hyperlink" Target="https://home.treasury.gov/news/press-releases/sb0643/" TargetMode="External" Id="rId30"/><Relationship Type="http://schemas.openxmlformats.org/officeDocument/2006/relationships/hyperlink" Target="https://ofac.treasury.gov/recent-actions/20261001" TargetMode="External" Id="rId31"/><Relationship Type="http://schemas.openxmlformats.org/officeDocument/2006/relationships/hyperlink" Target="https://home.treasury.gov/news/press-releases/sb0643/" TargetMode="External" Id="rId32"/><Relationship Type="http://schemas.openxmlformats.org/officeDocument/2006/relationships/hyperlink" Target="https://ofac.treasury.gov/recent-actions/20260929" TargetMode="External" Id="rId33"/><Relationship Type="http://schemas.openxmlformats.org/officeDocument/2006/relationships/hyperlink" Target="https://home.treasury.gov/news/press-releases/sb0637/" TargetMode="External" Id="rId34"/><Relationship Type="http://schemas.openxmlformats.org/officeDocument/2006/relationships/hyperlink" Target="https://ofac.treasury.gov/recent-actions/20260929" TargetMode="External" Id="rId35"/><Relationship Type="http://schemas.openxmlformats.org/officeDocument/2006/relationships/hyperlink" Target="https://home.treasury.gov/news/press-releases/sb0637/" TargetMode="External" Id="rId36"/><Relationship Type="http://schemas.openxmlformats.org/officeDocument/2006/relationships/hyperlink" Target="https://ofac.treasury.gov/recent-actions/20260929" TargetMode="External" Id="rId37"/><Relationship Type="http://schemas.openxmlformats.org/officeDocument/2006/relationships/hyperlink" Target="https://home.treasury.gov/news/press-releases/sb0637/" TargetMode="External" Id="rId38"/><Relationship Type="http://schemas.openxmlformats.org/officeDocument/2006/relationships/hyperlink" Target="https://ofac.treasury.gov/recent-actions/20260929" TargetMode="External" Id="rId39"/><Relationship Type="http://schemas.openxmlformats.org/officeDocument/2006/relationships/hyperlink" Target="https://home.treasury.gov/news/press-releases/sb0637/" TargetMode="External" Id="rId40"/><Relationship Type="http://schemas.openxmlformats.org/officeDocument/2006/relationships/hyperlink" Target="https://ofac.treasury.gov/recent-actions/20260914" TargetMode="External" Id="rId41"/><Relationship Type="http://schemas.openxmlformats.org/officeDocument/2006/relationships/hyperlink" Target="https://home.treasury.gov/news/press-releases/sb0629/" TargetMode="External" Id="rId42"/><Relationship Type="http://schemas.openxmlformats.org/officeDocument/2006/relationships/hyperlink" Target="https://ofac.treasury.gov/recent-actions/20260910" TargetMode="External" Id="rId43"/><Relationship Type="http://schemas.openxmlformats.org/officeDocument/2006/relationships/hyperlink" Target="https://home.treasury.gov/news/press-releases/sb0626/" TargetMode="External" Id="rId44"/><Relationship Type="http://schemas.openxmlformats.org/officeDocument/2006/relationships/hyperlink" Target="https://ofac.treasury.gov/recent-actions/20260910" TargetMode="External" Id="rId45"/><Relationship Type="http://schemas.openxmlformats.org/officeDocument/2006/relationships/hyperlink" Target="https://home.treasury.gov/news/press-releases/sb0626/" TargetMode="External" Id="rId46"/><Relationship Type="http://schemas.openxmlformats.org/officeDocument/2006/relationships/hyperlink" Target="https://ofac.treasury.gov/recent-actions/20260910" TargetMode="External" Id="rId47"/><Relationship Type="http://schemas.openxmlformats.org/officeDocument/2006/relationships/hyperlink" Target="https://home.treasury.gov/news/press-releases/sb0626/" TargetMode="External" Id="rId48"/><Relationship Type="http://schemas.openxmlformats.org/officeDocument/2006/relationships/hyperlink" Target="https://ofac.treasury.gov/recent-actions/20260908" TargetMode="External" Id="rId49"/><Relationship Type="http://schemas.openxmlformats.org/officeDocument/2006/relationships/hyperlink" Target="https://home.treasury.gov/news/press-releases/sb0623/" TargetMode="External" Id="rId50"/><Relationship Type="http://schemas.openxmlformats.org/officeDocument/2006/relationships/hyperlink" Target="https://ofac.treasury.gov/recent-actions/20260908" TargetMode="External" Id="rId51"/><Relationship Type="http://schemas.openxmlformats.org/officeDocument/2006/relationships/hyperlink" Target="https://home.treasury.gov/news/press-releases/sb0623/" TargetMode="External" Id="rId52"/><Relationship Type="http://schemas.openxmlformats.org/officeDocument/2006/relationships/hyperlink" Target="https://ofac.treasury.gov/recent-actions/20260908" TargetMode="External" Id="rId53"/><Relationship Type="http://schemas.openxmlformats.org/officeDocument/2006/relationships/hyperlink" Target="https://home.treasury.gov/news/press-releases/sb0623/" TargetMode="External" Id="rId54"/><Relationship Type="http://schemas.openxmlformats.org/officeDocument/2006/relationships/hyperlink" Target="https://ofac.treasury.gov/recent-actions/20260908" TargetMode="External" Id="rId55"/><Relationship Type="http://schemas.openxmlformats.org/officeDocument/2006/relationships/hyperlink" Target="https://home.treasury.gov/news/press-releases/sb0623/" TargetMode="External" Id="rId56"/><Relationship Type="http://schemas.openxmlformats.org/officeDocument/2006/relationships/hyperlink" Target="https://ofac.treasury.gov/recent-actions/20260908" TargetMode="External" Id="rId57"/><Relationship Type="http://schemas.openxmlformats.org/officeDocument/2006/relationships/hyperlink" Target="https://home.treasury.gov/news/press-releases/sb0623/" TargetMode="External" Id="rId58"/><Relationship Type="http://schemas.openxmlformats.org/officeDocument/2006/relationships/hyperlink" Target="https://ofac.treasury.gov/recent-actions/20260908" TargetMode="External" Id="rId59"/><Relationship Type="http://schemas.openxmlformats.org/officeDocument/2006/relationships/hyperlink" Target="https://home.treasury.gov/news/press-releases/sb0623/" TargetMode="External" Id="rId60"/><Relationship Type="http://schemas.openxmlformats.org/officeDocument/2006/relationships/hyperlink" Target="https://ofac.treasury.gov/recent-actions/20260904" TargetMode="External" Id="rId61"/><Relationship Type="http://schemas.openxmlformats.org/officeDocument/2006/relationships/hyperlink" Target="https://home.treasury.gov/news/press-releases/sb0622/" TargetMode="External" Id="rId62"/><Relationship Type="http://schemas.openxmlformats.org/officeDocument/2006/relationships/hyperlink" Target="https://ofac.treasury.gov/recent-actions/20260904" TargetMode="External" Id="rId63"/><Relationship Type="http://schemas.openxmlformats.org/officeDocument/2006/relationships/hyperlink" Target="https://home.treasury.gov/news/press-releases/sb0622/" TargetMode="External" Id="rId64"/><Relationship Type="http://schemas.openxmlformats.org/officeDocument/2006/relationships/hyperlink" Target="https://ofac.treasury.gov/recent-actions/20260904" TargetMode="External" Id="rId65"/><Relationship Type="http://schemas.openxmlformats.org/officeDocument/2006/relationships/hyperlink" Target="https://home.treasury.gov/news/press-releases/sb0622/" TargetMode="External" Id="rId66"/><Relationship Type="http://schemas.openxmlformats.org/officeDocument/2006/relationships/hyperlink" Target="https://ofac.treasury.gov/recent-actions/20260828" TargetMode="External" Id="rId67"/><Relationship Type="http://schemas.openxmlformats.org/officeDocument/2006/relationships/hyperlink" Target="https://home.treasury.gov/news/press-releases/sb0617/" TargetMode="External" Id="rId68"/><Relationship Type="http://schemas.openxmlformats.org/officeDocument/2006/relationships/hyperlink" Target="https://ofac.treasury.gov/recent-actions/20260828" TargetMode="External" Id="rId69"/><Relationship Type="http://schemas.openxmlformats.org/officeDocument/2006/relationships/hyperlink" Target="https://home.treasury.gov/news/press-releases/sb0617/" TargetMode="External" Id="rId70"/><Relationship Type="http://schemas.openxmlformats.org/officeDocument/2006/relationships/hyperlink" Target="https://ofac.treasury.gov/recent-actions/20260824" TargetMode="External" Id="rId71"/><Relationship Type="http://schemas.openxmlformats.org/officeDocument/2006/relationships/hyperlink" Target="https://home.treasury.gov/news/press-releases/sb0613/" TargetMode="External" Id="rId72"/><Relationship Type="http://schemas.openxmlformats.org/officeDocument/2006/relationships/hyperlink" Target="https://ofac.treasury.gov/recent-actions/20260824" TargetMode="External" Id="rId73"/><Relationship Type="http://schemas.openxmlformats.org/officeDocument/2006/relationships/hyperlink" Target="https://home.treasury.gov/news/press-releases/sb0613/" TargetMode="External" Id="rId74"/><Relationship Type="http://schemas.openxmlformats.org/officeDocument/2006/relationships/hyperlink" Target="https://ofac.treasury.gov/recent-actions/20260824" TargetMode="External" Id="rId75"/><Relationship Type="http://schemas.openxmlformats.org/officeDocument/2006/relationships/hyperlink" Target="https://home.treasury.gov/news/press-releases/sb0613/" TargetMode="External" Id="rId76"/><Relationship Type="http://schemas.openxmlformats.org/officeDocument/2006/relationships/hyperlink" Target="https://ofac.treasury.gov/recent-actions/20260824" TargetMode="External" Id="rId77"/><Relationship Type="http://schemas.openxmlformats.org/officeDocument/2006/relationships/hyperlink" Target="https://home.treasury.gov/news/press-releases/sb0613/" TargetMode="External" Id="rId78"/><Relationship Type="http://schemas.openxmlformats.org/officeDocument/2006/relationships/hyperlink" Target="https://ofac.treasury.gov/recent-actions/20260824" TargetMode="External" Id="rId79"/><Relationship Type="http://schemas.openxmlformats.org/officeDocument/2006/relationships/hyperlink" Target="https://home.treasury.gov/news/press-releases/sb0613/" TargetMode="External" Id="rId80"/><Relationship Type="http://schemas.openxmlformats.org/officeDocument/2006/relationships/hyperlink" Target="https://ofac.treasury.gov/recent-actions/20260824" TargetMode="External" Id="rId81"/><Relationship Type="http://schemas.openxmlformats.org/officeDocument/2006/relationships/hyperlink" Target="https://home.treasury.gov/news/press-releases/sb0613/" TargetMode="External" Id="rId82"/><Relationship Type="http://schemas.openxmlformats.org/officeDocument/2006/relationships/hyperlink" Target="https://ofac.treasury.gov/recent-actions/20260824" TargetMode="External" Id="rId83"/><Relationship Type="http://schemas.openxmlformats.org/officeDocument/2006/relationships/hyperlink" Target="https://home.treasury.gov/news/press-releases/sb0613/" TargetMode="External" Id="rId84"/><Relationship Type="http://schemas.openxmlformats.org/officeDocument/2006/relationships/hyperlink" Target="https://ofac.treasury.gov/recent-actions/20260824" TargetMode="External" Id="rId85"/><Relationship Type="http://schemas.openxmlformats.org/officeDocument/2006/relationships/hyperlink" Target="https://home.treasury.gov/news/press-releases/sb0613/" TargetMode="External" Id="rId86"/><Relationship Type="http://schemas.openxmlformats.org/officeDocument/2006/relationships/hyperlink" Target="https://ofac.treasury.gov/recent-actions/20260824" TargetMode="External" Id="rId87"/><Relationship Type="http://schemas.openxmlformats.org/officeDocument/2006/relationships/hyperlink" Target="https://www.state.gov/releases/office-of-the-spokesperson/2026/08/United-States-Implements-Operation-Economic-Outcast-with-Sanctions-Targeting-Irans-Military-Activities-and-Procurements-and-Petroleum-and-Petrochemical-Product-Traders-fact-sheet" TargetMode="External" Id="rId88"/><Relationship Type="http://schemas.openxmlformats.org/officeDocument/2006/relationships/hyperlink" Target="https://ofac.treasury.gov/recent-actions/20260824" TargetMode="External" Id="rId89"/><Relationship Type="http://schemas.openxmlformats.org/officeDocument/2006/relationships/hyperlink" Target="https://home.treasury.gov/news/press-releases/sb0613/" TargetMode="External" Id="rId90"/><Relationship Type="http://schemas.openxmlformats.org/officeDocument/2006/relationships/hyperlink" Target="https://ofac.treasury.gov/recent-actions/20260824" TargetMode="External" Id="rId91"/><Relationship Type="http://schemas.openxmlformats.org/officeDocument/2006/relationships/hyperlink" Target="https://home.treasury.gov/news/press-releases/sb0613/" TargetMode="External" Id="rId92"/><Relationship Type="http://schemas.openxmlformats.org/officeDocument/2006/relationships/hyperlink" Target="https://ofac.treasury.gov/recent-actions/20260824" TargetMode="External" Id="rId93"/><Relationship Type="http://schemas.openxmlformats.org/officeDocument/2006/relationships/hyperlink" Target="https://home.treasury.gov/news/press-releases/sb0613/" TargetMode="External" Id="rId94"/><Relationship Type="http://schemas.openxmlformats.org/officeDocument/2006/relationships/hyperlink" Target="https://ofac.treasury.gov/recent-actions/20260824" TargetMode="External" Id="rId95"/><Relationship Type="http://schemas.openxmlformats.org/officeDocument/2006/relationships/hyperlink" Target="https://home.treasury.gov/news/press-releases/sb0613/" TargetMode="External" Id="rId96"/><Relationship Type="http://schemas.openxmlformats.org/officeDocument/2006/relationships/hyperlink" Target="https://ofac.treasury.gov/recent-actions/20260824" TargetMode="External" Id="rId97"/><Relationship Type="http://schemas.openxmlformats.org/officeDocument/2006/relationships/hyperlink" Target="https://home.treasury.gov/news/press-releases/sb0613/" TargetMode="External" Id="rId98"/><Relationship Type="http://schemas.openxmlformats.org/officeDocument/2006/relationships/hyperlink" Target="https://ofac.treasury.gov/recent-actions/20260824" TargetMode="External" Id="rId99"/><Relationship Type="http://schemas.openxmlformats.org/officeDocument/2006/relationships/hyperlink" Target="https://home.treasury.gov/news/press-releases/sb0613/" TargetMode="External" Id="rId100"/><Relationship Type="http://schemas.openxmlformats.org/officeDocument/2006/relationships/hyperlink" Target="https://ofac.treasury.gov/recent-actions/20260824" TargetMode="External" Id="rId101"/><Relationship Type="http://schemas.openxmlformats.org/officeDocument/2006/relationships/hyperlink" Target="https://home.treasury.gov/news/press-releases/sb0613/" TargetMode="External" Id="rId102"/><Relationship Type="http://schemas.openxmlformats.org/officeDocument/2006/relationships/hyperlink" Target="https://ofac.treasury.gov/recent-actions/20260824" TargetMode="External" Id="rId103"/><Relationship Type="http://schemas.openxmlformats.org/officeDocument/2006/relationships/hyperlink" Target="https://www.state.gov/releases/office-of-the-spokesperson/2026/08/United-States-Implements-Operation-Economic-Outcast-with-Sanctions-Targeting-Irans-Military-Activities-and-Procurements-and-Petroleum-and-Petrochemical-Product-Traders-fact-sheet" TargetMode="External" Id="rId104"/><Relationship Type="http://schemas.openxmlformats.org/officeDocument/2006/relationships/hyperlink" Target="https://ofac.treasury.gov/recent-actions/20260824" TargetMode="External" Id="rId105"/><Relationship Type="http://schemas.openxmlformats.org/officeDocument/2006/relationships/hyperlink" Target="https://www.state.gov/releases/office-of-the-spokesperson/2026/08/United-States-Implements-Operation-Economic-Outcast-with-Sanctions-Targeting-Irans-Military-Activities-and-Procurements-and-Petroleum-and-Petrochemical-Product-Traders-fact-sheet" TargetMode="External" Id="rId106"/><Relationship Type="http://schemas.openxmlformats.org/officeDocument/2006/relationships/hyperlink" Target="https://ofac.treasury.gov/recent-actions/20260824" TargetMode="External" Id="rId107"/><Relationship Type="http://schemas.openxmlformats.org/officeDocument/2006/relationships/hyperlink" Target="https://www.state.gov/releases/office-of-the-spokesperson/2026/08/United-States-Implements-Operation-Economic-Outcast-with-Sanctions-Targeting-Irans-Military-Activities-and-Procurements-and-Petroleum-and-Petrochemical-Product-Traders-fact-sheet" TargetMode="External" Id="rId108"/><Relationship Type="http://schemas.openxmlformats.org/officeDocument/2006/relationships/hyperlink" Target="https://ofac.treasury.gov/recent-actions/20260824" TargetMode="External" Id="rId109"/><Relationship Type="http://schemas.openxmlformats.org/officeDocument/2006/relationships/hyperlink" Target="https://www.state.gov/releases/office-of-the-spokesperson/2026/08/United-States-Implements-Operation-Economic-Outcast-with-Sanctions-Targeting-Irans-Military-Activities-and-Procurements-and-Petroleum-and-Petrochemical-Product-Traders-fact-sheet" TargetMode="External" Id="rId110"/><Relationship Type="http://schemas.openxmlformats.org/officeDocument/2006/relationships/hyperlink" Target="https://ofac.treasury.gov/recent-actions/20260824" TargetMode="External" Id="rId111"/><Relationship Type="http://schemas.openxmlformats.org/officeDocument/2006/relationships/hyperlink" Target="https://home.treasury.gov/news/press-releases/sb0613/" TargetMode="External" Id="rId112"/><Relationship Type="http://schemas.openxmlformats.org/officeDocument/2006/relationships/hyperlink" Target="https://ofac.treasury.gov/recent-actions/20260824" TargetMode="External" Id="rId113"/><Relationship Type="http://schemas.openxmlformats.org/officeDocument/2006/relationships/hyperlink" Target="https://home.treasury.gov/news/press-releases/sb0613/" TargetMode="External" Id="rId114"/><Relationship Type="http://schemas.openxmlformats.org/officeDocument/2006/relationships/hyperlink" Target="https://ofac.treasury.gov/recent-actions/20260824" TargetMode="External" Id="rId115"/><Relationship Type="http://schemas.openxmlformats.org/officeDocument/2006/relationships/hyperlink" Target="https://www.state.gov/releases/office-of-the-spokesperson/2026/08/United-States-Implements-Operation-Economic-Outcast-with-Sanctions-Targeting-Irans-Military-Activities-and-Procurements-and-Petroleum-and-Petrochemical-Product-Traders-fact-sheet" TargetMode="External" Id="rId116"/><Relationship Type="http://schemas.openxmlformats.org/officeDocument/2006/relationships/hyperlink" Target="https://ofac.treasury.gov/recent-actions/20260824" TargetMode="External" Id="rId117"/><Relationship Type="http://schemas.openxmlformats.org/officeDocument/2006/relationships/hyperlink" Target="https://home.treasury.gov/news/press-releases/sb0613/" TargetMode="External" Id="rId118"/><Relationship Type="http://schemas.openxmlformats.org/officeDocument/2006/relationships/hyperlink" Target="https://ofac.treasury.gov/recent-actions/20260824" TargetMode="External" Id="rId119"/><Relationship Type="http://schemas.openxmlformats.org/officeDocument/2006/relationships/hyperlink" Target="https://www.state.gov/releases/office-of-the-spokesperson/2026/08/United-States-Implements-Operation-Economic-Outcast-with-Sanctions-Targeting-Irans-Military-Activities-and-Procurements-and-Petroleum-and-Petrochemical-Product-Traders-fact-sheet" TargetMode="External" Id="rId120"/><Relationship Type="http://schemas.openxmlformats.org/officeDocument/2006/relationships/hyperlink" Target="https://ofac.treasury.gov/recent-actions/20260824" TargetMode="External" Id="rId121"/><Relationship Type="http://schemas.openxmlformats.org/officeDocument/2006/relationships/hyperlink" Target="https://www.state.gov/releases/office-of-the-spokesperson/2026/08/United-States-Implements-Operation-Economic-Outcast-with-Sanctions-Targeting-Irans-Military-Activities-and-Procurements-and-Petroleum-and-Petrochemical-Product-Traders-fact-sheet" TargetMode="External" Id="rId122"/><Relationship Type="http://schemas.openxmlformats.org/officeDocument/2006/relationships/hyperlink" Target="https://ofac.treasury.gov/recent-actions/20260824" TargetMode="External" Id="rId123"/><Relationship Type="http://schemas.openxmlformats.org/officeDocument/2006/relationships/hyperlink" Target="https://www.state.gov/releases/office-of-the-spokesperson/2026/08/United-States-Implements-Operation-Economic-Outcast-with-Sanctions-Targeting-Irans-Military-Activities-and-Procurements-and-Petroleum-and-Petrochemical-Product-Traders-fact-sheet" TargetMode="External" Id="rId124"/><Relationship Type="http://schemas.openxmlformats.org/officeDocument/2006/relationships/hyperlink" Target="https://ofac.treasury.gov/recent-actions/20260824" TargetMode="External" Id="rId125"/><Relationship Type="http://schemas.openxmlformats.org/officeDocument/2006/relationships/hyperlink" Target="https://www.state.gov/releases/office-of-the-spokesperson/2026/08/United-States-Implements-Operation-Economic-Outcast-with-Sanctions-Targeting-Irans-Military-Activities-and-Procurements-and-Petroleum-and-Petrochemical-Product-Traders-fact-sheet" TargetMode="External" Id="rId126"/><Relationship Type="http://schemas.openxmlformats.org/officeDocument/2006/relationships/hyperlink" Target="https://ofac.treasury.gov/recent-actions/20260824" TargetMode="External" Id="rId127"/><Relationship Type="http://schemas.openxmlformats.org/officeDocument/2006/relationships/hyperlink" Target="https://home.treasury.gov/news/press-releases/sb0613/" TargetMode="External" Id="rId128"/><Relationship Type="http://schemas.openxmlformats.org/officeDocument/2006/relationships/hyperlink" Target="https://ofac.treasury.gov/recent-actions/20260824" TargetMode="External" Id="rId129"/><Relationship Type="http://schemas.openxmlformats.org/officeDocument/2006/relationships/hyperlink" Target="https://home.treasury.gov/news/press-releases/sb0613/" TargetMode="External" Id="rId130"/><Relationship Type="http://schemas.openxmlformats.org/officeDocument/2006/relationships/hyperlink" Target="https://ofac.treasury.gov/recent-actions/20260824" TargetMode="External" Id="rId131"/><Relationship Type="http://schemas.openxmlformats.org/officeDocument/2006/relationships/hyperlink" Target="https://home.treasury.gov/news/press-releases/sb0613/" TargetMode="External" Id="rId132"/><Relationship Type="http://schemas.openxmlformats.org/officeDocument/2006/relationships/hyperlink" Target="https://ofac.treasury.gov/recent-actions/20260824" TargetMode="External" Id="rId133"/><Relationship Type="http://schemas.openxmlformats.org/officeDocument/2006/relationships/hyperlink" Target="https://home.treasury.gov/news/press-releases/sb0613/" TargetMode="External" Id="rId134"/><Relationship Type="http://schemas.openxmlformats.org/officeDocument/2006/relationships/hyperlink" Target="https://ofac.treasury.gov/recent-actions/20260824" TargetMode="External" Id="rId135"/><Relationship Type="http://schemas.openxmlformats.org/officeDocument/2006/relationships/hyperlink" Target="https://home.treasury.gov/news/press-releases/sb0613/" TargetMode="External" Id="rId136"/><Relationship Type="http://schemas.openxmlformats.org/officeDocument/2006/relationships/hyperlink" Target="https://ofac.treasury.gov/recent-actions/20260824" TargetMode="External" Id="rId137"/><Relationship Type="http://schemas.openxmlformats.org/officeDocument/2006/relationships/hyperlink" Target="https://www.state.gov/releases/office-of-the-spokesperson/2026/08/United-States-Implements-Operation-Economic-Outcast-with-Sanctions-Targeting-Irans-Military-Activities-and-Procurements-and-Petroleum-and-Petrochemical-Product-Traders-fact-sheet" TargetMode="External" Id="rId138"/><Relationship Type="http://schemas.openxmlformats.org/officeDocument/2006/relationships/hyperlink" Target="https://ofac.treasury.gov/recent-actions/20260824" TargetMode="External" Id="rId139"/><Relationship Type="http://schemas.openxmlformats.org/officeDocument/2006/relationships/hyperlink" Target="https://home.treasury.gov/news/press-releases/sb0613/" TargetMode="External" Id="rId140"/><Relationship Type="http://schemas.openxmlformats.org/officeDocument/2006/relationships/hyperlink" Target="https://ofac.treasury.gov/recent-actions/20260824" TargetMode="External" Id="rId141"/><Relationship Type="http://schemas.openxmlformats.org/officeDocument/2006/relationships/hyperlink" Target="https://home.treasury.gov/news/press-releases/sb0613/" TargetMode="External" Id="rId142"/><Relationship Type="http://schemas.openxmlformats.org/officeDocument/2006/relationships/hyperlink" Target="https://ofac.treasury.gov/recent-actions/20260824" TargetMode="External" Id="rId143"/><Relationship Type="http://schemas.openxmlformats.org/officeDocument/2006/relationships/hyperlink" Target="https://home.treasury.gov/news/press-releases/sb0613/" TargetMode="External" Id="rId144"/><Relationship Type="http://schemas.openxmlformats.org/officeDocument/2006/relationships/hyperlink" Target="https://ofac.treasury.gov/recent-actions/20260824" TargetMode="External" Id="rId145"/><Relationship Type="http://schemas.openxmlformats.org/officeDocument/2006/relationships/hyperlink" Target="https://www.state.gov/releases/office-of-the-spokesperson/2026/08/United-States-Implements-Operation-Economic-Outcast-with-Sanctions-Targeting-Irans-Military-Activities-and-Procurements-and-Petroleum-and-Petrochemical-Product-Traders-fact-sheet" TargetMode="External" Id="rId146"/><Relationship Type="http://schemas.openxmlformats.org/officeDocument/2006/relationships/hyperlink" Target="https://ofac.treasury.gov/recent-actions/20260824" TargetMode="External" Id="rId147"/><Relationship Type="http://schemas.openxmlformats.org/officeDocument/2006/relationships/hyperlink" Target="https://home.treasury.gov/news/press-releases/sb0613/" TargetMode="External" Id="rId148"/><Relationship Type="http://schemas.openxmlformats.org/officeDocument/2006/relationships/hyperlink" Target="https://ofac.treasury.gov/recent-actions/20260824" TargetMode="External" Id="rId149"/><Relationship Type="http://schemas.openxmlformats.org/officeDocument/2006/relationships/hyperlink" Target="https://home.treasury.gov/news/press-releases/sb0613/" TargetMode="External" Id="rId150"/><Relationship Type="http://schemas.openxmlformats.org/officeDocument/2006/relationships/hyperlink" Target="https://ofac.treasury.gov/recent-actions/20260824" TargetMode="External" Id="rId151"/><Relationship Type="http://schemas.openxmlformats.org/officeDocument/2006/relationships/hyperlink" Target="https://home.treasury.gov/news/press-releases/sb0613/" TargetMode="External" Id="rId152"/><Relationship Type="http://schemas.openxmlformats.org/officeDocument/2006/relationships/hyperlink" Target="https://ofac.treasury.gov/recent-actions/20260824" TargetMode="External" Id="rId153"/><Relationship Type="http://schemas.openxmlformats.org/officeDocument/2006/relationships/hyperlink" Target="https://www.state.gov/releases/office-of-the-spokesperson/2026/08/United-States-Implements-Operation-Economic-Outcast-with-Sanctions-Targeting-Irans-Military-Activities-and-Procurements-and-Petroleum-and-Petrochemical-Product-Traders-fact-sheet" TargetMode="External" Id="rId154"/><Relationship Type="http://schemas.openxmlformats.org/officeDocument/2006/relationships/hyperlink" Target="https://ofac.treasury.gov/recent-actions/20260824" TargetMode="External" Id="rId155"/><Relationship Type="http://schemas.openxmlformats.org/officeDocument/2006/relationships/hyperlink" Target="https://home.treasury.gov/news/press-releases/sb0613/" TargetMode="External" Id="rId156"/><Relationship Type="http://schemas.openxmlformats.org/officeDocument/2006/relationships/hyperlink" Target="https://ofac.treasury.gov/recent-actions/20260824" TargetMode="External" Id="rId157"/><Relationship Type="http://schemas.openxmlformats.org/officeDocument/2006/relationships/hyperlink" Target="https://www.state.gov/releases/office-of-the-spokesperson/2026/08/United-States-Implements-Operation-Economic-Outcast-with-Sanctions-Targeting-Irans-Military-Activities-and-Procurements-and-Petroleum-and-Petrochemical-Product-Traders-fact-sheet" TargetMode="External" Id="rId158"/><Relationship Type="http://schemas.openxmlformats.org/officeDocument/2006/relationships/hyperlink" Target="https://ofac.treasury.gov/recent-actions/20260824" TargetMode="External" Id="rId159"/><Relationship Type="http://schemas.openxmlformats.org/officeDocument/2006/relationships/hyperlink" Target="https://home.treasury.gov/news/press-releases/sb0613/" TargetMode="External" Id="rId160"/><Relationship Type="http://schemas.openxmlformats.org/officeDocument/2006/relationships/hyperlink" Target="https://ofac.treasury.gov/recent-actions/20260824" TargetMode="External" Id="rId161"/><Relationship Type="http://schemas.openxmlformats.org/officeDocument/2006/relationships/hyperlink" Target="https://home.treasury.gov/news/press-releases/sb0613/" TargetMode="External" Id="rId162"/><Relationship Type="http://schemas.openxmlformats.org/officeDocument/2006/relationships/hyperlink" Target="https://ofac.treasury.gov/recent-actions/20260824" TargetMode="External" Id="rId163"/><Relationship Type="http://schemas.openxmlformats.org/officeDocument/2006/relationships/hyperlink" Target="https://www.state.gov/releases/office-of-the-spokesperson/2026/08/United-States-Implements-Operation-Economic-Outcast-with-Sanctions-Targeting-Irans-Military-Activities-and-Procurements-and-Petroleum-and-Petrochemical-Product-Traders-fact-sheet" TargetMode="External" Id="rId164"/><Relationship Type="http://schemas.openxmlformats.org/officeDocument/2006/relationships/hyperlink" Target="https://ofac.treasury.gov/recent-actions/20260820" TargetMode="External" Id="rId165"/><Relationship Type="http://schemas.openxmlformats.org/officeDocument/2006/relationships/hyperlink" Target="https://home.treasury.gov/news/press-releases/sb0611" TargetMode="External" Id="rId166"/><Relationship Type="http://schemas.openxmlformats.org/officeDocument/2006/relationships/hyperlink" Target="https://ofac.treasury.gov/recent-actions/20260820" TargetMode="External" Id="rId167"/><Relationship Type="http://schemas.openxmlformats.org/officeDocument/2006/relationships/hyperlink" Target="https://home.treasury.gov/news/press-releases/sb0611" TargetMode="External" Id="rId168"/><Relationship Type="http://schemas.openxmlformats.org/officeDocument/2006/relationships/hyperlink" Target="https://ofac.treasury.gov/recent-actions/20260820" TargetMode="External" Id="rId169"/><Relationship Type="http://schemas.openxmlformats.org/officeDocument/2006/relationships/hyperlink" Target="https://home.treasury.gov/news/press-releases/sb0611" TargetMode="External" Id="rId170"/><Relationship Type="http://schemas.openxmlformats.org/officeDocument/2006/relationships/hyperlink" Target="https://ofac.treasury.gov/recent-actions/20260807" TargetMode="External" Id="rId171"/><Relationship Type="http://schemas.openxmlformats.org/officeDocument/2006/relationships/hyperlink" Target="https://home.treasury.gov/news/press-releases/sb0596" TargetMode="External" Id="rId172"/><Relationship Type="http://schemas.openxmlformats.org/officeDocument/2006/relationships/hyperlink" Target="https://ofac.treasury.gov/recent-actions/20260807" TargetMode="External" Id="rId173"/><Relationship Type="http://schemas.openxmlformats.org/officeDocument/2006/relationships/hyperlink" Target="https://home.treasury.gov/news/press-releases/sb0596" TargetMode="External" Id="rId174"/><Relationship Type="http://schemas.openxmlformats.org/officeDocument/2006/relationships/hyperlink" Target="https://ofac.treasury.gov/recent-actions/20260807" TargetMode="External" Id="rId175"/><Relationship Type="http://schemas.openxmlformats.org/officeDocument/2006/relationships/hyperlink" Target="https://home.treasury.gov/news/press-releases/sb0598/" TargetMode="External" Id="rId176"/><Relationship Type="http://schemas.openxmlformats.org/officeDocument/2006/relationships/hyperlink" Target="https://ofac.treasury.gov/recent-actions/20260807" TargetMode="External" Id="rId177"/><Relationship Type="http://schemas.openxmlformats.org/officeDocument/2006/relationships/hyperlink" Target="https://home.treasury.gov/news/press-releases/sb0596" TargetMode="External" Id="rId178"/><Relationship Type="http://schemas.openxmlformats.org/officeDocument/2006/relationships/hyperlink" Target="https://ofac.treasury.gov/recent-actions/20260807" TargetMode="External" Id="rId179"/><Relationship Type="http://schemas.openxmlformats.org/officeDocument/2006/relationships/hyperlink" Target="https://home.treasury.gov/news/press-releases/sb0596" TargetMode="External" Id="rId180"/><Relationship Type="http://schemas.openxmlformats.org/officeDocument/2006/relationships/hyperlink" Target="https://ofac.treasury.gov/recent-actions/20260807" TargetMode="External" Id="rId181"/><Relationship Type="http://schemas.openxmlformats.org/officeDocument/2006/relationships/hyperlink" Target="https://home.treasury.gov/news/press-releases/sb0596" TargetMode="External" Id="rId182"/><Relationship Type="http://schemas.openxmlformats.org/officeDocument/2006/relationships/hyperlink" Target="https://ofac.treasury.gov/recent-actions/20260807" TargetMode="External" Id="rId183"/><Relationship Type="http://schemas.openxmlformats.org/officeDocument/2006/relationships/hyperlink" Target="https://home.treasury.gov/news/press-releases/sb0596" TargetMode="External" Id="rId184"/><Relationship Type="http://schemas.openxmlformats.org/officeDocument/2006/relationships/hyperlink" Target="https://search-uk-sanctions-list.service.gov.uk/designations/RUS3703/Entity" TargetMode="External" Id="rId185"/><Relationship Type="http://schemas.openxmlformats.org/officeDocument/2006/relationships/hyperlink" Target="https://ofac.treasury.gov/recent-actions/20260730" TargetMode="External" Id="rId186"/><Relationship Type="http://schemas.openxmlformats.org/officeDocument/2006/relationships/hyperlink" Target="https://home.treasury.gov/news/press-releases/sb0582" TargetMode="External" Id="rId187"/><Relationship Type="http://schemas.openxmlformats.org/officeDocument/2006/relationships/hyperlink" Target="https://ofac.treasury.gov/recent-actions/20260730" TargetMode="External" Id="rId188"/><Relationship Type="http://schemas.openxmlformats.org/officeDocument/2006/relationships/hyperlink" Target="https://home.treasury.gov/news/press-releases/sb0582" TargetMode="External" Id="rId189"/><Relationship Type="http://schemas.openxmlformats.org/officeDocument/2006/relationships/hyperlink" Target="https://ofac.treasury.gov/recent-actions/20260730" TargetMode="External" Id="rId190"/><Relationship Type="http://schemas.openxmlformats.org/officeDocument/2006/relationships/hyperlink" Target="https://home.treasury.gov/news/press-releases/sb0582" TargetMode="External" Id="rId191"/><Relationship Type="http://schemas.openxmlformats.org/officeDocument/2006/relationships/hyperlink" Target="https://ofac.treasury.gov/recent-actions/20260730" TargetMode="External" Id="rId192"/><Relationship Type="http://schemas.openxmlformats.org/officeDocument/2006/relationships/hyperlink" Target="https://home.treasury.gov/news/press-releases/sb0582" TargetMode="External" Id="rId193"/><Relationship Type="http://schemas.openxmlformats.org/officeDocument/2006/relationships/hyperlink" Target="https://ofac.treasury.gov/recent-actions/20260729" TargetMode="External" Id="rId194"/><Relationship Type="http://schemas.openxmlformats.org/officeDocument/2006/relationships/hyperlink" Target="https://home.treasury.gov/news/press-releases/sb0581" TargetMode="External" Id="rId195"/><Relationship Type="http://schemas.openxmlformats.org/officeDocument/2006/relationships/hyperlink" Target="https://ofac.treasury.gov/recent-actions/20260729" TargetMode="External" Id="rId196"/><Relationship Type="http://schemas.openxmlformats.org/officeDocument/2006/relationships/hyperlink" Target="https://home.treasury.gov/news/press-releases/sb0581" TargetMode="External" Id="rId197"/><Relationship Type="http://schemas.openxmlformats.org/officeDocument/2006/relationships/hyperlink" Target="https://ofac.treasury.gov/recent-actions/20260729" TargetMode="External" Id="rId198"/><Relationship Type="http://schemas.openxmlformats.org/officeDocument/2006/relationships/hyperlink" Target="https://home.treasury.gov/news/press-releases/sb0581" TargetMode="External" Id="rId199"/><Relationship Type="http://schemas.openxmlformats.org/officeDocument/2006/relationships/hyperlink" Target="https://ofac.treasury.gov/recent-actions/20260729" TargetMode="External" Id="rId200"/><Relationship Type="http://schemas.openxmlformats.org/officeDocument/2006/relationships/hyperlink" Target="https://home.treasury.gov/news/press-releases/sb0581" TargetMode="External" Id="rId201"/><Relationship Type="http://schemas.openxmlformats.org/officeDocument/2006/relationships/hyperlink" Target="https://ofac.treasury.gov/recent-actions/20260729" TargetMode="External" Id="rId202"/><Relationship Type="http://schemas.openxmlformats.org/officeDocument/2006/relationships/hyperlink" Target="https://home.treasury.gov/news/press-releases/sb0581" TargetMode="External" Id="rId203"/><Relationship Type="http://schemas.openxmlformats.org/officeDocument/2006/relationships/hyperlink" Target="https://ofac.treasury.gov/recent-actions/20260729" TargetMode="External" Id="rId204"/><Relationship Type="http://schemas.openxmlformats.org/officeDocument/2006/relationships/hyperlink" Target="https://home.treasury.gov/news/press-releases/sb0581" TargetMode="External" Id="rId205"/><Relationship Type="http://schemas.openxmlformats.org/officeDocument/2006/relationships/hyperlink" Target="https://ofac.treasury.gov/recent-actions/20260724" TargetMode="External" Id="rId206"/><Relationship Type="http://schemas.openxmlformats.org/officeDocument/2006/relationships/hyperlink" Target="https://ofac.treasury.gov/recent-actions/20260724" TargetMode="External" Id="rId207"/><Relationship Type="http://schemas.openxmlformats.org/officeDocument/2006/relationships/hyperlink" Target="https://ofac.treasury.gov/recent-actions/20260724" TargetMode="External" Id="rId208"/><Relationship Type="http://schemas.openxmlformats.org/officeDocument/2006/relationships/hyperlink" Target="https://ofac.treasury.gov/recent-actions/20260724" TargetMode="External" Id="rId209"/><Relationship Type="http://schemas.openxmlformats.org/officeDocument/2006/relationships/hyperlink" Target="https://ofac.treasury.gov/recent-actions/20260724" TargetMode="External" Id="rId210"/><Relationship Type="http://schemas.openxmlformats.org/officeDocument/2006/relationships/hyperlink" Target="https://eur-lex.europa.eu/eli/reg/2026/1848/oj/eng" TargetMode="External" Id="rId211"/><Relationship Type="http://schemas.openxmlformats.org/officeDocument/2006/relationships/hyperlink" Target="https://eur-lex.europa.eu/eli/reg/2026/1848/oj/eng" TargetMode="External" Id="rId212"/><Relationship Type="http://schemas.openxmlformats.org/officeDocument/2006/relationships/hyperlink" Target="https://eur-lex.europa.eu/eli/reg/2026/1848/oj/eng" TargetMode="External" Id="rId213"/><Relationship Type="http://schemas.openxmlformats.org/officeDocument/2006/relationships/hyperlink" Target="https://eur-lex.europa.eu/eli/reg/2026/1848/oj/eng" TargetMode="External" Id="rId214"/><Relationship Type="http://schemas.openxmlformats.org/officeDocument/2006/relationships/hyperlink" Target="https://eur-lex.europa.eu/eli/reg/2026/1848/oj/eng" TargetMode="External" Id="rId215"/><Relationship Type="http://schemas.openxmlformats.org/officeDocument/2006/relationships/hyperlink" Target="https://eur-lex.europa.eu/eli/reg/2026/1848/oj/eng" TargetMode="External" Id="rId216"/><Relationship Type="http://schemas.openxmlformats.org/officeDocument/2006/relationships/hyperlink" Target="https://eur-lex.europa.eu/eli/reg/2026/1848/oj/eng" TargetMode="External" Id="rId217"/><Relationship Type="http://schemas.openxmlformats.org/officeDocument/2006/relationships/hyperlink" Target="https://eur-lex.europa.eu/eli/reg/2026/1848/oj/eng" TargetMode="External" Id="rId218"/><Relationship Type="http://schemas.openxmlformats.org/officeDocument/2006/relationships/hyperlink" Target="https://eur-lex.europa.eu/eli/reg/2026/1848/oj/eng" TargetMode="External" Id="rId219"/><Relationship Type="http://schemas.openxmlformats.org/officeDocument/2006/relationships/hyperlink" Target="https://eur-lex.europa.eu/eli/reg/2026/1848/oj/eng" TargetMode="External" Id="rId220"/><Relationship Type="http://schemas.openxmlformats.org/officeDocument/2006/relationships/hyperlink" Target="https://eur-lex.europa.eu/eli/reg/2026/1848/oj/eng" TargetMode="External" Id="rId221"/><Relationship Type="http://schemas.openxmlformats.org/officeDocument/2006/relationships/hyperlink" Target="https://eur-lex.europa.eu/eli/reg/2026/1848/oj/eng" TargetMode="External" Id="rId222"/><Relationship Type="http://schemas.openxmlformats.org/officeDocument/2006/relationships/hyperlink" Target="https://eur-lex.europa.eu/eli/reg/2026/1848/oj/eng" TargetMode="External" Id="rId223"/><Relationship Type="http://schemas.openxmlformats.org/officeDocument/2006/relationships/hyperlink" Target="https://eur-lex.europa.eu/eli/reg/2026/1848/oj/eng" TargetMode="External" Id="rId224"/><Relationship Type="http://schemas.openxmlformats.org/officeDocument/2006/relationships/hyperlink" Target="https://eur-lex.europa.eu/eli/reg/2026/1848/oj/eng" TargetMode="External" Id="rId225"/><Relationship Type="http://schemas.openxmlformats.org/officeDocument/2006/relationships/hyperlink" Target="https://eur-lex.europa.eu/eli/reg/2026/1848/oj/eng" TargetMode="External" Id="rId226"/><Relationship Type="http://schemas.openxmlformats.org/officeDocument/2006/relationships/hyperlink" Target="https://eur-lex.europa.eu/eli/reg/2026/1848/oj/eng" TargetMode="External" Id="rId227"/><Relationship Type="http://schemas.openxmlformats.org/officeDocument/2006/relationships/hyperlink" Target="https://eur-lex.europa.eu/eli/reg/2026/1848/oj/eng" TargetMode="External" Id="rId228"/><Relationship Type="http://schemas.openxmlformats.org/officeDocument/2006/relationships/hyperlink" Target="https://eur-lex.europa.eu/eli/reg/2026/1848/oj/eng" TargetMode="External" Id="rId229"/><Relationship Type="http://schemas.openxmlformats.org/officeDocument/2006/relationships/hyperlink" Target="https://eur-lex.europa.eu/eli/reg/2026/1848/oj/eng" TargetMode="External" Id="rId230"/><Relationship Type="http://schemas.openxmlformats.org/officeDocument/2006/relationships/hyperlink" Target="https://eur-lex.europa.eu/eli/reg/2026/1848/oj/eng" TargetMode="External" Id="rId231"/><Relationship Type="http://schemas.openxmlformats.org/officeDocument/2006/relationships/hyperlink" Target="https://eur-lex.europa.eu/eli/reg/2026/1848/oj/eng" TargetMode="External" Id="rId232"/><Relationship Type="http://schemas.openxmlformats.org/officeDocument/2006/relationships/hyperlink" Target="https://eur-lex.europa.eu/eli/reg_impl/2026/1843/oj/eng" TargetMode="External" Id="rId233"/><Relationship Type="http://schemas.openxmlformats.org/officeDocument/2006/relationships/hyperlink" Target="https://eur-lex.europa.eu/eli/reg_impl/2026/1843/oj/eng" TargetMode="External" Id="rId234"/><Relationship Type="http://schemas.openxmlformats.org/officeDocument/2006/relationships/hyperlink" Target="https://eur-lex.europa.eu/eli/reg_impl/2026/1843/oj/eng" TargetMode="External" Id="rId235"/><Relationship Type="http://schemas.openxmlformats.org/officeDocument/2006/relationships/hyperlink" Target="https://eur-lex.europa.eu/eli/reg_impl/2026/1843/oj/eng" TargetMode="External" Id="rId236"/><Relationship Type="http://schemas.openxmlformats.org/officeDocument/2006/relationships/hyperlink" Target="https://eur-lex.europa.eu/eli/reg_impl/2026/1843/oj/eng" TargetMode="External" Id="rId237"/><Relationship Type="http://schemas.openxmlformats.org/officeDocument/2006/relationships/hyperlink" Target="https://eur-lex.europa.eu/eli/reg_impl/2026/1843/oj/eng" TargetMode="External" Id="rId238"/><Relationship Type="http://schemas.openxmlformats.org/officeDocument/2006/relationships/hyperlink" Target="https://ofac.treasury.gov/recent-actions/20260714" TargetMode="External" Id="rId239"/><Relationship Type="http://schemas.openxmlformats.org/officeDocument/2006/relationships/hyperlink" Target="https://home.treasury.gov/news/press-releases/sb0562" TargetMode="External" Id="rId240"/><Relationship Type="http://schemas.openxmlformats.org/officeDocument/2006/relationships/hyperlink" Target="https://ofac.treasury.gov/recent-actions/20260714" TargetMode="External" Id="rId241"/><Relationship Type="http://schemas.openxmlformats.org/officeDocument/2006/relationships/hyperlink" Target="https://home.treasury.gov/news/press-releases/sb0562" TargetMode="External" Id="rId242"/><Relationship Type="http://schemas.openxmlformats.org/officeDocument/2006/relationships/hyperlink" Target="https://ofac.treasury.gov/recent-actions/20260714" TargetMode="External" Id="rId243"/><Relationship Type="http://schemas.openxmlformats.org/officeDocument/2006/relationships/hyperlink" Target="https://home.treasury.gov/news/press-releases/sb0562" TargetMode="External" Id="rId244"/><Relationship Type="http://schemas.openxmlformats.org/officeDocument/2006/relationships/hyperlink" Target="https://ofac.treasury.gov/recent-actions/20260714" TargetMode="External" Id="rId245"/><Relationship Type="http://schemas.openxmlformats.org/officeDocument/2006/relationships/hyperlink" Target="https://home.treasury.gov/news/press-releases/sb0562" TargetMode="External" Id="rId246"/><Relationship Type="http://schemas.openxmlformats.org/officeDocument/2006/relationships/hyperlink" Target="https://ofac.treasury.gov/recent-actions/20260714" TargetMode="External" Id="rId247"/><Relationship Type="http://schemas.openxmlformats.org/officeDocument/2006/relationships/hyperlink" Target="https://home.treasury.gov/news/press-releases/sb0562" TargetMode="External" Id="rId248"/><Relationship Type="http://schemas.openxmlformats.org/officeDocument/2006/relationships/hyperlink" Target="https://ofac.treasury.gov/recent-actions/20260714" TargetMode="External" Id="rId249"/><Relationship Type="http://schemas.openxmlformats.org/officeDocument/2006/relationships/hyperlink" Target="https://home.treasury.gov/news/press-releases/sb0562" TargetMode="External" Id="rId250"/><Relationship Type="http://schemas.openxmlformats.org/officeDocument/2006/relationships/hyperlink" Target="https://ofac.treasury.gov/recent-actions/20260714" TargetMode="External" Id="rId251"/><Relationship Type="http://schemas.openxmlformats.org/officeDocument/2006/relationships/hyperlink" Target="https://home.treasury.gov/news/press-releases/sb0562" TargetMode="External" Id="rId252"/><Relationship Type="http://schemas.openxmlformats.org/officeDocument/2006/relationships/hyperlink" Target="https://ofac.treasury.gov/recent-actions/20260714" TargetMode="External" Id="rId253"/><Relationship Type="http://schemas.openxmlformats.org/officeDocument/2006/relationships/hyperlink" Target="https://home.treasury.gov/news/press-releases/sb0562" TargetMode="External" Id="rId254"/><Relationship Type="http://schemas.openxmlformats.org/officeDocument/2006/relationships/hyperlink" Target="https://ofac.treasury.gov/recent-actions/20260714" TargetMode="External" Id="rId255"/><Relationship Type="http://schemas.openxmlformats.org/officeDocument/2006/relationships/hyperlink" Target="https://home.treasury.gov/news/press-releases/sb0562" TargetMode="External" Id="rId256"/><Relationship Type="http://schemas.openxmlformats.org/officeDocument/2006/relationships/hyperlink" Target="https://ofac.treasury.gov/recent-actions/20260714" TargetMode="External" Id="rId257"/><Relationship Type="http://schemas.openxmlformats.org/officeDocument/2006/relationships/hyperlink" Target="https://home.treasury.gov/news/press-releases/sb0562" TargetMode="External" Id="rId258"/><Relationship Type="http://schemas.openxmlformats.org/officeDocument/2006/relationships/hyperlink" Target="https://ofac.treasury.gov/recent-actions/20260714" TargetMode="External" Id="rId259"/><Relationship Type="http://schemas.openxmlformats.org/officeDocument/2006/relationships/hyperlink" Target="https://home.treasury.gov/news/press-releases/sb0562" TargetMode="External" Id="rId260"/><Relationship Type="http://schemas.openxmlformats.org/officeDocument/2006/relationships/hyperlink" Target="https://ofac.treasury.gov/recent-actions/20260714" TargetMode="External" Id="rId261"/><Relationship Type="http://schemas.openxmlformats.org/officeDocument/2006/relationships/hyperlink" Target="https://home.treasury.gov/news/press-releases/sb0562" TargetMode="External" Id="rId262"/><Relationship Type="http://schemas.openxmlformats.org/officeDocument/2006/relationships/hyperlink" Target="https://ofac.treasury.gov/recent-actions/20260714" TargetMode="External" Id="rId263"/><Relationship Type="http://schemas.openxmlformats.org/officeDocument/2006/relationships/hyperlink" Target="https://home.treasury.gov/news/press-releases/sb0562" TargetMode="External" Id="rId264"/><Relationship Type="http://schemas.openxmlformats.org/officeDocument/2006/relationships/hyperlink" Target="https://ofac.treasury.gov/recent-actions/20260714" TargetMode="External" Id="rId265"/><Relationship Type="http://schemas.openxmlformats.org/officeDocument/2006/relationships/hyperlink" Target="https://home.treasury.gov/news/press-releases/sb0562" TargetMode="External" Id="rId266"/><Relationship Type="http://schemas.openxmlformats.org/officeDocument/2006/relationships/hyperlink" Target="https://ofac.treasury.gov/recent-actions/20260714" TargetMode="External" Id="rId267"/><Relationship Type="http://schemas.openxmlformats.org/officeDocument/2006/relationships/hyperlink" Target="https://home.treasury.gov/news/press-releases/sb0562" TargetMode="External" Id="rId268"/><Relationship Type="http://schemas.openxmlformats.org/officeDocument/2006/relationships/hyperlink" Target="https://ofac.treasury.gov/recent-actions/20260714" TargetMode="External" Id="rId269"/><Relationship Type="http://schemas.openxmlformats.org/officeDocument/2006/relationships/hyperlink" Target="https://home.treasury.gov/news/press-releases/sb0562" TargetMode="External" Id="rId270"/><Relationship Type="http://schemas.openxmlformats.org/officeDocument/2006/relationships/hyperlink" Target="https://ofac.treasury.gov/recent-actions/20260714" TargetMode="External" Id="rId271"/><Relationship Type="http://schemas.openxmlformats.org/officeDocument/2006/relationships/hyperlink" Target="https://home.treasury.gov/news/press-releases/sb0562" TargetMode="External" Id="rId272"/><Relationship Type="http://schemas.openxmlformats.org/officeDocument/2006/relationships/hyperlink" Target="https://ofac.treasury.gov/recent-actions/20260714" TargetMode="External" Id="rId273"/><Relationship Type="http://schemas.openxmlformats.org/officeDocument/2006/relationships/hyperlink" Target="https://home.treasury.gov/news/press-releases/sb0562" TargetMode="External" Id="rId274"/><Relationship Type="http://schemas.openxmlformats.org/officeDocument/2006/relationships/hyperlink" Target="https://ofac.treasury.gov/recent-actions/20260714" TargetMode="External" Id="rId275"/><Relationship Type="http://schemas.openxmlformats.org/officeDocument/2006/relationships/hyperlink" Target="https://home.treasury.gov/news/press-releases/sb0562" TargetMode="External" Id="rId276"/><Relationship Type="http://schemas.openxmlformats.org/officeDocument/2006/relationships/hyperlink" Target="https://ofac.treasury.gov/recent-actions/20260714" TargetMode="External" Id="rId277"/><Relationship Type="http://schemas.openxmlformats.org/officeDocument/2006/relationships/hyperlink" Target="https://home.treasury.gov/news/press-releases/sb0562" TargetMode="External" Id="rId278"/><Relationship Type="http://schemas.openxmlformats.org/officeDocument/2006/relationships/hyperlink" Target="https://ofac.treasury.gov/recent-actions/20260714" TargetMode="External" Id="rId279"/><Relationship Type="http://schemas.openxmlformats.org/officeDocument/2006/relationships/hyperlink" Target="https://home.treasury.gov/news/press-releases/sb0562" TargetMode="External" Id="rId280"/><Relationship Type="http://schemas.openxmlformats.org/officeDocument/2006/relationships/hyperlink" Target="https://ofac.treasury.gov/recent-actions/20260714" TargetMode="External" Id="rId281"/><Relationship Type="http://schemas.openxmlformats.org/officeDocument/2006/relationships/hyperlink" Target="https://home.treasury.gov/news/press-releases/sb0562" TargetMode="External" Id="rId282"/><Relationship Type="http://schemas.openxmlformats.org/officeDocument/2006/relationships/hyperlink" Target="https://ofac.treasury.gov/recent-actions/20260710_33" TargetMode="External" Id="rId283"/><Relationship Type="http://schemas.openxmlformats.org/officeDocument/2006/relationships/hyperlink" Target="https://home.treasury.gov/news/press-releases/sb0558" TargetMode="External" Id="rId284"/><Relationship Type="http://schemas.openxmlformats.org/officeDocument/2006/relationships/hyperlink" Target="https://ofac.treasury.gov/recent-actions/20260710_33" TargetMode="External" Id="rId285"/><Relationship Type="http://schemas.openxmlformats.org/officeDocument/2006/relationships/hyperlink" Target="https://home.treasury.gov/news/press-releases/sb0558" TargetMode="External" Id="rId286"/><Relationship Type="http://schemas.openxmlformats.org/officeDocument/2006/relationships/hyperlink" Target="https://ofac.treasury.gov/recent-actions/20260710_33" TargetMode="External" Id="rId287"/><Relationship Type="http://schemas.openxmlformats.org/officeDocument/2006/relationships/hyperlink" Target="https://home.treasury.gov/news/press-releases/sb0558" TargetMode="External" Id="rId288"/><Relationship Type="http://schemas.openxmlformats.org/officeDocument/2006/relationships/hyperlink" Target="https://search-uk-sanctions-list.service.gov.uk/designations/RUS3630/Entity" TargetMode="External" Id="rId289"/><Relationship Type="http://schemas.openxmlformats.org/officeDocument/2006/relationships/hyperlink" Target="https://search-uk-sanctions-list.service.gov.uk/designations/RUS3631/Entity" TargetMode="External" Id="rId290"/><Relationship Type="http://schemas.openxmlformats.org/officeDocument/2006/relationships/hyperlink" Target="https://search-uk-sanctions-list.service.gov.uk/designations/RUS3634/Entity" TargetMode="External" Id="rId291"/><Relationship Type="http://schemas.openxmlformats.org/officeDocument/2006/relationships/hyperlink" Target="https://search-uk-sanctions-list.service.gov.uk/designations/RUS3635/Entity" TargetMode="External" Id="rId292"/><Relationship Type="http://schemas.openxmlformats.org/officeDocument/2006/relationships/hyperlink" Target="https://search-uk-sanctions-list.service.gov.uk/designations/RUS3642/Entity" TargetMode="External" Id="rId293"/><Relationship Type="http://schemas.openxmlformats.org/officeDocument/2006/relationships/hyperlink" Target="https://eur-lex.europa.eu/eli/reg_impl/2026/1361/oj/eng" TargetMode="External" Id="rId294"/><Relationship Type="http://schemas.openxmlformats.org/officeDocument/2006/relationships/hyperlink" Target="https://eur-lex.europa.eu/eli/reg_impl/2026/1361/oj/eng" TargetMode="External" Id="rId295"/><Relationship Type="http://schemas.openxmlformats.org/officeDocument/2006/relationships/hyperlink" Target="https://eur-lex.europa.eu/eli/reg_impl/2026/1361/oj/eng" TargetMode="External" Id="rId296"/><Relationship Type="http://schemas.openxmlformats.org/officeDocument/2006/relationships/hyperlink" Target="https://eur-lex.europa.eu/eli/reg_impl/2026/1361/oj/eng" TargetMode="External" Id="rId297"/><Relationship Type="http://schemas.openxmlformats.org/officeDocument/2006/relationships/hyperlink" Target="https://eur-lex.europa.eu/eli/reg_impl/2026/1361/oj/eng" TargetMode="External" Id="rId298"/><Relationship Type="http://schemas.openxmlformats.org/officeDocument/2006/relationships/hyperlink" Target="https://eur-lex.europa.eu/eli/reg_impl/2026/1361/oj/eng" TargetMode="External" Id="rId299"/><Relationship Type="http://schemas.openxmlformats.org/officeDocument/2006/relationships/hyperlink" Target="https://eur-lex.europa.eu/eli/reg_impl/2026/1361/oj/eng" TargetMode="External" Id="rId300"/><Relationship Type="http://schemas.openxmlformats.org/officeDocument/2006/relationships/hyperlink" Target="https://eur-lex.europa.eu/eli/reg_impl/2026/1361/oj/eng" TargetMode="External" Id="rId301"/><Relationship Type="http://schemas.openxmlformats.org/officeDocument/2006/relationships/hyperlink" Target="https://eur-lex.europa.eu/eli/reg_impl/2026/1361/oj/eng" TargetMode="External" Id="rId302"/><Relationship Type="http://schemas.openxmlformats.org/officeDocument/2006/relationships/hyperlink" Target="https://eur-lex.europa.eu/eli/reg_impl/2026/1361/oj/eng" TargetMode="External" Id="rId303"/><Relationship Type="http://schemas.openxmlformats.org/officeDocument/2006/relationships/hyperlink" Target="https://eur-lex.europa.eu/eli/reg_impl/2026/1361/oj/eng" TargetMode="External" Id="rId304"/><Relationship Type="http://schemas.openxmlformats.org/officeDocument/2006/relationships/hyperlink" Target="https://eur-lex.europa.eu/eli/reg_impl/2026/1361/oj/eng" TargetMode="External" Id="rId305"/><Relationship Type="http://schemas.openxmlformats.org/officeDocument/2006/relationships/hyperlink" Target="https://ofac.treasury.gov/recent-actions/20260610" TargetMode="External" Id="rId306"/><Relationship Type="http://schemas.openxmlformats.org/officeDocument/2006/relationships/hyperlink" Target="https://home.treasury.gov/news/press-releases/sb0528" TargetMode="External" Id="rId307"/><Relationship Type="http://schemas.openxmlformats.org/officeDocument/2006/relationships/hyperlink" Target="https://ofac.treasury.gov/recent-actions/20260610" TargetMode="External" Id="rId308"/><Relationship Type="http://schemas.openxmlformats.org/officeDocument/2006/relationships/hyperlink" Target="https://home.treasury.gov/news/press-releases/sb0528" TargetMode="External" Id="rId309"/><Relationship Type="http://schemas.openxmlformats.org/officeDocument/2006/relationships/hyperlink" Target="https://ofac.treasury.gov/recent-actions/20260610" TargetMode="External" Id="rId310"/><Relationship Type="http://schemas.openxmlformats.org/officeDocument/2006/relationships/hyperlink" Target="https://home.treasury.gov/news/press-releases/sb0528" TargetMode="External" Id="rId311"/><Relationship Type="http://schemas.openxmlformats.org/officeDocument/2006/relationships/hyperlink" Target="https://ofac.treasury.gov/recent-actions/20260610" TargetMode="External" Id="rId312"/><Relationship Type="http://schemas.openxmlformats.org/officeDocument/2006/relationships/hyperlink" Target="https://home.treasury.gov/news/press-releases/sb0528" TargetMode="External" Id="rId313"/><Relationship Type="http://schemas.openxmlformats.org/officeDocument/2006/relationships/hyperlink" Target="https://ofac.treasury.gov/recent-actions/20260610" TargetMode="External" Id="rId314"/><Relationship Type="http://schemas.openxmlformats.org/officeDocument/2006/relationships/hyperlink" Target="https://home.treasury.gov/news/press-releases/sb0528" TargetMode="External" Id="rId315"/><Relationship Type="http://schemas.openxmlformats.org/officeDocument/2006/relationships/hyperlink" Target="https://ofac.treasury.gov/recent-actions/20260610" TargetMode="External" Id="rId316"/><Relationship Type="http://schemas.openxmlformats.org/officeDocument/2006/relationships/hyperlink" Target="https://home.treasury.gov/news/press-releases/sb0528" TargetMode="External" Id="rId317"/><Relationship Type="http://schemas.openxmlformats.org/officeDocument/2006/relationships/hyperlink" Target="https://ofac.treasury.gov/recent-actions/20260610" TargetMode="External" Id="rId318"/><Relationship Type="http://schemas.openxmlformats.org/officeDocument/2006/relationships/hyperlink" Target="https://home.treasury.gov/news/press-releases/sb0528" TargetMode="External" Id="rId319"/><Relationship Type="http://schemas.openxmlformats.org/officeDocument/2006/relationships/hyperlink" Target="https://ofac.treasury.gov/recent-actions/20260610" TargetMode="External" Id="rId320"/><Relationship Type="http://schemas.openxmlformats.org/officeDocument/2006/relationships/hyperlink" Target="https://home.treasury.gov/news/press-releases/sb0528" TargetMode="External" Id="rId321"/><Relationship Type="http://schemas.openxmlformats.org/officeDocument/2006/relationships/hyperlink" Target="https://ofac.treasury.gov/recent-actions/20260605" TargetMode="External" Id="rId322"/><Relationship Type="http://schemas.openxmlformats.org/officeDocument/2006/relationships/hyperlink" Target="https://home.treasury.gov/news/press-releases/sb0524" TargetMode="External" Id="rId323"/><Relationship Type="http://schemas.openxmlformats.org/officeDocument/2006/relationships/hyperlink" Target="https://ofac.treasury.gov/recent-actions/20260605" TargetMode="External" Id="rId324"/><Relationship Type="http://schemas.openxmlformats.org/officeDocument/2006/relationships/hyperlink" Target="https://home.treasury.gov/news/press-releases/sb0524" TargetMode="External" Id="rId325"/><Relationship Type="http://schemas.openxmlformats.org/officeDocument/2006/relationships/hyperlink" Target="https://ofac.treasury.gov/recent-actions/20260605" TargetMode="External" Id="rId326"/><Relationship Type="http://schemas.openxmlformats.org/officeDocument/2006/relationships/hyperlink" Target="https://home.treasury.gov/news/press-releases/sb0524" TargetMode="External" Id="rId327"/><Relationship Type="http://schemas.openxmlformats.org/officeDocument/2006/relationships/hyperlink" Target="https://ofac.treasury.gov/recent-actions/20260605" TargetMode="External" Id="rId328"/><Relationship Type="http://schemas.openxmlformats.org/officeDocument/2006/relationships/hyperlink" Target="https://home.treasury.gov/news/press-releases/sb0524" TargetMode="External" Id="rId329"/><Relationship Type="http://schemas.openxmlformats.org/officeDocument/2006/relationships/hyperlink" Target="https://ofac.treasury.gov/recent-actions/20260605" TargetMode="External" Id="rId330"/><Relationship Type="http://schemas.openxmlformats.org/officeDocument/2006/relationships/hyperlink" Target="https://home.treasury.gov/news/press-releases/sb0524" TargetMode="External" Id="rId331"/><Relationship Type="http://schemas.openxmlformats.org/officeDocument/2006/relationships/hyperlink" Target="https://ofac.treasury.gov/recent-actions/20260605" TargetMode="External" Id="rId332"/><Relationship Type="http://schemas.openxmlformats.org/officeDocument/2006/relationships/hyperlink" Target="https://home.treasury.gov/news/press-releases/sb0524" TargetMode="External" Id="rId333"/><Relationship Type="http://schemas.openxmlformats.org/officeDocument/2006/relationships/hyperlink" Target="https://ofac.treasury.gov/recent-actions/20260605" TargetMode="External" Id="rId334"/><Relationship Type="http://schemas.openxmlformats.org/officeDocument/2006/relationships/hyperlink" Target="https://home.treasury.gov/news/press-releases/sb0524" TargetMode="External" Id="rId335"/><Relationship Type="http://schemas.openxmlformats.org/officeDocument/2006/relationships/hyperlink" Target="https://ofac.treasury.gov/recent-actions/20260529" TargetMode="External" Id="rId336"/><Relationship Type="http://schemas.openxmlformats.org/officeDocument/2006/relationships/hyperlink" Target="https://home.treasury.gov/news/press-releases/sb0515" TargetMode="External" Id="rId337"/><Relationship Type="http://schemas.openxmlformats.org/officeDocument/2006/relationships/hyperlink" Target="https://ofac.treasury.gov/recent-actions/20260529" TargetMode="External" Id="rId338"/><Relationship Type="http://schemas.openxmlformats.org/officeDocument/2006/relationships/hyperlink" Target="https://home.treasury.gov/news/press-releases/sb0515" TargetMode="External" Id="rId339"/><Relationship Type="http://schemas.openxmlformats.org/officeDocument/2006/relationships/hyperlink" Target="https://ofac.treasury.gov/recent-actions/20260529" TargetMode="External" Id="rId340"/><Relationship Type="http://schemas.openxmlformats.org/officeDocument/2006/relationships/hyperlink" Target="https://home.treasury.gov/news/press-releases/sb0515" TargetMode="External" Id="rId341"/><Relationship Type="http://schemas.openxmlformats.org/officeDocument/2006/relationships/hyperlink" Target="https://ofac.treasury.gov/recent-actions/20260528_33" TargetMode="External" Id="rId342"/><Relationship Type="http://schemas.openxmlformats.org/officeDocument/2006/relationships/hyperlink" Target="https://home.treasury.gov/news/press-releases/sb0510" TargetMode="External" Id="rId343"/><Relationship Type="http://schemas.openxmlformats.org/officeDocument/2006/relationships/hyperlink" Target="https://ofac.treasury.gov/recent-actions/20260528_33" TargetMode="External" Id="rId344"/><Relationship Type="http://schemas.openxmlformats.org/officeDocument/2006/relationships/hyperlink" Target="https://www.state.gov/releases/office-of-the-spokesperson/2026/05/u-s-continues-maximum-pressure-with-sanctions-targeting-irans-shadow-oil-economy-fact-sheet" TargetMode="External" Id="rId345"/><Relationship Type="http://schemas.openxmlformats.org/officeDocument/2006/relationships/hyperlink" Target="https://ofac.treasury.gov/recent-actions/20260528_33" TargetMode="External" Id="rId346"/><Relationship Type="http://schemas.openxmlformats.org/officeDocument/2006/relationships/hyperlink" Target="https://home.treasury.gov/news/press-releases/sb0510" TargetMode="External" Id="rId347"/><Relationship Type="http://schemas.openxmlformats.org/officeDocument/2006/relationships/hyperlink" Target="https://ofac.treasury.gov/recent-actions/20260528_33" TargetMode="External" Id="rId348"/><Relationship Type="http://schemas.openxmlformats.org/officeDocument/2006/relationships/hyperlink" Target="https://www.state.gov/releases/office-of-the-spokesperson/2026/05/u-s-continues-maximum-pressure-with-sanctions-targeting-irans-shadow-oil-economy-fact-sheet" TargetMode="External" Id="rId349"/><Relationship Type="http://schemas.openxmlformats.org/officeDocument/2006/relationships/hyperlink" Target="https://ofac.treasury.gov/recent-actions/20260528_33" TargetMode="External" Id="rId350"/><Relationship Type="http://schemas.openxmlformats.org/officeDocument/2006/relationships/hyperlink" Target="https://www.state.gov/releases/office-of-the-spokesperson/2026/05/u-s-continues-maximum-pressure-with-sanctions-targeting-irans-shadow-oil-economy-fact-sheet" TargetMode="External" Id="rId351"/><Relationship Type="http://schemas.openxmlformats.org/officeDocument/2006/relationships/hyperlink" Target="https://ofac.treasury.gov/recent-actions/20260528_33" TargetMode="External" Id="rId352"/><Relationship Type="http://schemas.openxmlformats.org/officeDocument/2006/relationships/hyperlink" Target="https://www.state.gov/releases/office-of-the-spokesperson/2026/05/u-s-continues-maximum-pressure-with-sanctions-targeting-irans-shadow-oil-economy-fact-sheet" TargetMode="External" Id="rId353"/><Relationship Type="http://schemas.openxmlformats.org/officeDocument/2006/relationships/hyperlink" Target="https://ofac.treasury.gov/recent-actions/20260528_33" TargetMode="External" Id="rId354"/><Relationship Type="http://schemas.openxmlformats.org/officeDocument/2006/relationships/hyperlink" Target="https://www.state.gov/releases/office-of-the-spokesperson/2026/05/u-s-continues-maximum-pressure-with-sanctions-targeting-irans-shadow-oil-economy-fact-sheet" TargetMode="External" Id="rId355"/><Relationship Type="http://schemas.openxmlformats.org/officeDocument/2006/relationships/hyperlink" Target="https://ofac.treasury.gov/recent-actions/20260528_33" TargetMode="External" Id="rId356"/><Relationship Type="http://schemas.openxmlformats.org/officeDocument/2006/relationships/hyperlink" Target="https://home.treasury.gov/news/press-releases/sb0510" TargetMode="External" Id="rId357"/><Relationship Type="http://schemas.openxmlformats.org/officeDocument/2006/relationships/hyperlink" Target="https://ofac.treasury.gov/recent-actions/20260528_33" TargetMode="External" Id="rId358"/><Relationship Type="http://schemas.openxmlformats.org/officeDocument/2006/relationships/hyperlink" Target="https://www.state.gov/releases/office-of-the-spokesperson/2026/05/u-s-continues-maximum-pressure-with-sanctions-targeting-irans-shadow-oil-economy-fact-sheet" TargetMode="External" Id="rId359"/><Relationship Type="http://schemas.openxmlformats.org/officeDocument/2006/relationships/hyperlink" Target="https://ofac.treasury.gov/recent-actions/20260528_33" TargetMode="External" Id="rId360"/><Relationship Type="http://schemas.openxmlformats.org/officeDocument/2006/relationships/hyperlink" Target="https://home.treasury.gov/news/press-releases/sb0510" TargetMode="External" Id="rId361"/><Relationship Type="http://schemas.openxmlformats.org/officeDocument/2006/relationships/hyperlink" Target="https://ofac.treasury.gov/recent-actions/20260528_33" TargetMode="External" Id="rId362"/><Relationship Type="http://schemas.openxmlformats.org/officeDocument/2006/relationships/hyperlink" Target="https://www.state.gov/releases/office-of-the-spokesperson/2026/05/u-s-continues-maximum-pressure-with-sanctions-targeting-irans-shadow-oil-economy-fact-sheet" TargetMode="External" Id="rId363"/><Relationship Type="http://schemas.openxmlformats.org/officeDocument/2006/relationships/hyperlink" Target="https://ofac.treasury.gov/recent-actions/20260528_33" TargetMode="External" Id="rId364"/><Relationship Type="http://schemas.openxmlformats.org/officeDocument/2006/relationships/hyperlink" Target="https://home.treasury.gov/news/press-releases/sb0510" TargetMode="External" Id="rId365"/><Relationship Type="http://schemas.openxmlformats.org/officeDocument/2006/relationships/hyperlink" Target="https://ofac.treasury.gov/recent-actions/20260528_33" TargetMode="External" Id="rId366"/><Relationship Type="http://schemas.openxmlformats.org/officeDocument/2006/relationships/hyperlink" Target="https://www.state.gov/releases/office-of-the-spokesperson/2026/05/u-s-continues-maximum-pressure-with-sanctions-targeting-irans-shadow-oil-economy-fact-sheet" TargetMode="External" Id="rId367"/><Relationship Type="http://schemas.openxmlformats.org/officeDocument/2006/relationships/hyperlink" Target="https://ofac.treasury.gov/recent-actions/20260528_33" TargetMode="External" Id="rId368"/><Relationship Type="http://schemas.openxmlformats.org/officeDocument/2006/relationships/hyperlink" Target="https://www.state.gov/releases/office-of-the-spokesperson/2026/05/u-s-continues-maximum-pressure-with-sanctions-targeting-irans-shadow-oil-economy-fact-sheet" TargetMode="External" Id="rId369"/><Relationship Type="http://schemas.openxmlformats.org/officeDocument/2006/relationships/hyperlink" Target="https://search-uk-sanctions-list.service.gov.uk/designations/RUS3609/Entity" TargetMode="External" Id="rId370"/><Relationship Type="http://schemas.openxmlformats.org/officeDocument/2006/relationships/hyperlink" Target="https://ofac.treasury.gov/recent-actions/20260519" TargetMode="External" Id="rId371"/><Relationship Type="http://schemas.openxmlformats.org/officeDocument/2006/relationships/hyperlink" Target="https://home.treasury.gov/news/press-releases/sb0502" TargetMode="External" Id="rId372"/><Relationship Type="http://schemas.openxmlformats.org/officeDocument/2006/relationships/hyperlink" Target="https://ofac.treasury.gov/recent-actions/20260519" TargetMode="External" Id="rId373"/><Relationship Type="http://schemas.openxmlformats.org/officeDocument/2006/relationships/hyperlink" Target="https://home.treasury.gov/news/press-releases/sb0502" TargetMode="External" Id="rId374"/><Relationship Type="http://schemas.openxmlformats.org/officeDocument/2006/relationships/hyperlink" Target="https://ofac.treasury.gov/recent-actions/20260519" TargetMode="External" Id="rId375"/><Relationship Type="http://schemas.openxmlformats.org/officeDocument/2006/relationships/hyperlink" Target="https://home.treasury.gov/news/press-releases/sb0502" TargetMode="External" Id="rId376"/><Relationship Type="http://schemas.openxmlformats.org/officeDocument/2006/relationships/hyperlink" Target="https://ofac.treasury.gov/recent-actions/20260519" TargetMode="External" Id="rId377"/><Relationship Type="http://schemas.openxmlformats.org/officeDocument/2006/relationships/hyperlink" Target="https://home.treasury.gov/news/press-releases/sb0502" TargetMode="External" Id="rId378"/><Relationship Type="http://schemas.openxmlformats.org/officeDocument/2006/relationships/hyperlink" Target="https://ofac.treasury.gov/recent-actions/20260519" TargetMode="External" Id="rId379"/><Relationship Type="http://schemas.openxmlformats.org/officeDocument/2006/relationships/hyperlink" Target="https://home.treasury.gov/news/press-releases/sb0502" TargetMode="External" Id="rId380"/><Relationship Type="http://schemas.openxmlformats.org/officeDocument/2006/relationships/hyperlink" Target="https://ofac.treasury.gov/recent-actions/20260519" TargetMode="External" Id="rId381"/><Relationship Type="http://schemas.openxmlformats.org/officeDocument/2006/relationships/hyperlink" Target="https://home.treasury.gov/news/press-releases/sb0502" TargetMode="External" Id="rId382"/><Relationship Type="http://schemas.openxmlformats.org/officeDocument/2006/relationships/hyperlink" Target="https://ofac.treasury.gov/recent-actions/20260519" TargetMode="External" Id="rId383"/><Relationship Type="http://schemas.openxmlformats.org/officeDocument/2006/relationships/hyperlink" Target="https://home.treasury.gov/news/press-releases/sb0502" TargetMode="External" Id="rId384"/><Relationship Type="http://schemas.openxmlformats.org/officeDocument/2006/relationships/hyperlink" Target="https://ofac.treasury.gov/recent-actions/20260519" TargetMode="External" Id="rId385"/><Relationship Type="http://schemas.openxmlformats.org/officeDocument/2006/relationships/hyperlink" Target="https://home.treasury.gov/news/press-releases/sb0502" TargetMode="External" Id="rId386"/><Relationship Type="http://schemas.openxmlformats.org/officeDocument/2006/relationships/hyperlink" Target="https://ofac.treasury.gov/recent-actions/20260519" TargetMode="External" Id="rId387"/><Relationship Type="http://schemas.openxmlformats.org/officeDocument/2006/relationships/hyperlink" Target="https://home.treasury.gov/news/press-releases/sb0502" TargetMode="External" Id="rId388"/><Relationship Type="http://schemas.openxmlformats.org/officeDocument/2006/relationships/hyperlink" Target="https://ofac.treasury.gov/recent-actions/20260519" TargetMode="External" Id="rId389"/><Relationship Type="http://schemas.openxmlformats.org/officeDocument/2006/relationships/hyperlink" Target="https://home.treasury.gov/news/press-releases/sb0502" TargetMode="External" Id="rId390"/><Relationship Type="http://schemas.openxmlformats.org/officeDocument/2006/relationships/hyperlink" Target="https://ofac.treasury.gov/recent-actions/20260519" TargetMode="External" Id="rId391"/><Relationship Type="http://schemas.openxmlformats.org/officeDocument/2006/relationships/hyperlink" Target="https://home.treasury.gov/news/press-releases/sb0502" TargetMode="External" Id="rId392"/><Relationship Type="http://schemas.openxmlformats.org/officeDocument/2006/relationships/hyperlink" Target="https://ofac.treasury.gov/recent-actions/20260519" TargetMode="External" Id="rId393"/><Relationship Type="http://schemas.openxmlformats.org/officeDocument/2006/relationships/hyperlink" Target="https://home.treasury.gov/news/press-releases/sb0502" TargetMode="External" Id="rId394"/><Relationship Type="http://schemas.openxmlformats.org/officeDocument/2006/relationships/hyperlink" Target="https://ofac.treasury.gov/recent-actions/20260519" TargetMode="External" Id="rId395"/><Relationship Type="http://schemas.openxmlformats.org/officeDocument/2006/relationships/hyperlink" Target="https://home.treasury.gov/news/press-releases/sb0502" TargetMode="External" Id="rId396"/><Relationship Type="http://schemas.openxmlformats.org/officeDocument/2006/relationships/hyperlink" Target="https://ofac.treasury.gov/recent-actions/20260519" TargetMode="External" Id="rId397"/><Relationship Type="http://schemas.openxmlformats.org/officeDocument/2006/relationships/hyperlink" Target="https://home.treasury.gov/news/press-releases/sb0502" TargetMode="External" Id="rId398"/><Relationship Type="http://schemas.openxmlformats.org/officeDocument/2006/relationships/hyperlink" Target="https://ofac.treasury.gov/recent-actions/20260519" TargetMode="External" Id="rId399"/><Relationship Type="http://schemas.openxmlformats.org/officeDocument/2006/relationships/hyperlink" Target="https://home.treasury.gov/news/press-releases/sb0502" TargetMode="External" Id="rId400"/><Relationship Type="http://schemas.openxmlformats.org/officeDocument/2006/relationships/hyperlink" Target="https://ofac.treasury.gov/recent-actions/20260519" TargetMode="External" Id="rId401"/><Relationship Type="http://schemas.openxmlformats.org/officeDocument/2006/relationships/hyperlink" Target="https://home.treasury.gov/news/press-releases/sb0502" TargetMode="External" Id="rId402"/><Relationship Type="http://schemas.openxmlformats.org/officeDocument/2006/relationships/hyperlink" Target="https://ofac.treasury.gov/recent-actions/20260511" TargetMode="External" Id="rId403"/><Relationship Type="http://schemas.openxmlformats.org/officeDocument/2006/relationships/hyperlink" Target="https://home.treasury.gov/news/press-releases/sb0498" TargetMode="External" Id="rId404"/><Relationship Type="http://schemas.openxmlformats.org/officeDocument/2006/relationships/hyperlink" Target="https://ofac.treasury.gov/recent-actions/20260511" TargetMode="External" Id="rId405"/><Relationship Type="http://schemas.openxmlformats.org/officeDocument/2006/relationships/hyperlink" Target="https://home.treasury.gov/news/press-releases/sb0498" TargetMode="External" Id="rId406"/><Relationship Type="http://schemas.openxmlformats.org/officeDocument/2006/relationships/hyperlink" Target="https://ofac.treasury.gov/recent-actions/20260511" TargetMode="External" Id="rId407"/><Relationship Type="http://schemas.openxmlformats.org/officeDocument/2006/relationships/hyperlink" Target="https://home.treasury.gov/news/press-releases/sb0498" TargetMode="External" Id="rId408"/><Relationship Type="http://schemas.openxmlformats.org/officeDocument/2006/relationships/hyperlink" Target="https://ofac.treasury.gov/recent-actions/20260511" TargetMode="External" Id="rId409"/><Relationship Type="http://schemas.openxmlformats.org/officeDocument/2006/relationships/hyperlink" Target="https://home.treasury.gov/news/press-releases/sb0498" TargetMode="External" Id="rId410"/><Relationship Type="http://schemas.openxmlformats.org/officeDocument/2006/relationships/hyperlink" Target="https://ofac.treasury.gov/recent-actions/20260511" TargetMode="External" Id="rId411"/><Relationship Type="http://schemas.openxmlformats.org/officeDocument/2006/relationships/hyperlink" Target="https://home.treasury.gov/news/press-releases/sb0498" TargetMode="External" Id="rId412"/><Relationship Type="http://schemas.openxmlformats.org/officeDocument/2006/relationships/hyperlink" Target="https://ofac.treasury.gov/recent-actions/20260511" TargetMode="External" Id="rId413"/><Relationship Type="http://schemas.openxmlformats.org/officeDocument/2006/relationships/hyperlink" Target="https://home.treasury.gov/news/press-releases/sb0498" TargetMode="External" Id="rId414"/><Relationship Type="http://schemas.openxmlformats.org/officeDocument/2006/relationships/hyperlink" Target="https://ofac.treasury.gov/recent-actions/20260511" TargetMode="External" Id="rId415"/><Relationship Type="http://schemas.openxmlformats.org/officeDocument/2006/relationships/hyperlink" Target="https://home.treasury.gov/news/press-releases/sb0498" TargetMode="External" Id="rId416"/><Relationship Type="http://schemas.openxmlformats.org/officeDocument/2006/relationships/hyperlink" Target="https://ofac.treasury.gov/recent-actions/20260511" TargetMode="External" Id="rId417"/><Relationship Type="http://schemas.openxmlformats.org/officeDocument/2006/relationships/hyperlink" Target="https://home.treasury.gov/news/press-releases/sb0498" TargetMode="External" Id="rId418"/><Relationship Type="http://schemas.openxmlformats.org/officeDocument/2006/relationships/hyperlink" Target="https://search-uk-sanctions-list.service.gov.uk/designations/IRN0274/Individual" TargetMode="External" Id="rId419"/><Relationship Type="http://schemas.openxmlformats.org/officeDocument/2006/relationships/hyperlink" Target="https://ofac.treasury.gov/recent-actions/20260508_33" TargetMode="External" Id="rId420"/><Relationship Type="http://schemas.openxmlformats.org/officeDocument/2006/relationships/hyperlink" Target="https://home.treasury.gov/news/press-releases/sb0496" TargetMode="External" Id="rId421"/><Relationship Type="http://schemas.openxmlformats.org/officeDocument/2006/relationships/hyperlink" Target="https://ofac.treasury.gov/recent-actions/20260508_33" TargetMode="External" Id="rId422"/><Relationship Type="http://schemas.openxmlformats.org/officeDocument/2006/relationships/hyperlink" Target="https://www.state.gov/releases/office-of-the-spokesperson/2026/05/disrupting-irans-overseas-military-procurement-networks/" TargetMode="External" Id="rId423"/><Relationship Type="http://schemas.openxmlformats.org/officeDocument/2006/relationships/hyperlink" Target="https://ofac.treasury.gov/recent-actions/20260508_33" TargetMode="External" Id="rId424"/><Relationship Type="http://schemas.openxmlformats.org/officeDocument/2006/relationships/hyperlink" Target="https://home.treasury.gov/news/press-releases/sb0496" TargetMode="External" Id="rId425"/><Relationship Type="http://schemas.openxmlformats.org/officeDocument/2006/relationships/hyperlink" Target="https://ofac.treasury.gov/recent-actions/20260508_33" TargetMode="External" Id="rId426"/><Relationship Type="http://schemas.openxmlformats.org/officeDocument/2006/relationships/hyperlink" Target="https://www.state.gov/releases/office-of-the-spokesperson/2026/05/disrupting-irans-overseas-military-procurement-networks/" TargetMode="External" Id="rId427"/><Relationship Type="http://schemas.openxmlformats.org/officeDocument/2006/relationships/hyperlink" Target="https://ofac.treasury.gov/recent-actions/20260508_33" TargetMode="External" Id="rId428"/><Relationship Type="http://schemas.openxmlformats.org/officeDocument/2006/relationships/hyperlink" Target="https://home.treasury.gov/news/press-releases/sb0496" TargetMode="External" Id="rId429"/><Relationship Type="http://schemas.openxmlformats.org/officeDocument/2006/relationships/hyperlink" Target="https://ofac.treasury.gov/recent-actions/20260508_33" TargetMode="External" Id="rId430"/><Relationship Type="http://schemas.openxmlformats.org/officeDocument/2006/relationships/hyperlink" Target="https://home.treasury.gov/news/press-releases/sb0496" TargetMode="External" Id="rId431"/><Relationship Type="http://schemas.openxmlformats.org/officeDocument/2006/relationships/hyperlink" Target="https://ofac.treasury.gov/recent-actions/20260508_33" TargetMode="External" Id="rId432"/><Relationship Type="http://schemas.openxmlformats.org/officeDocument/2006/relationships/hyperlink" Target="https://home.treasury.gov/news/press-releases/sb0496" TargetMode="External" Id="rId433"/><Relationship Type="http://schemas.openxmlformats.org/officeDocument/2006/relationships/hyperlink" Target="https://ofac.treasury.gov/recent-actions/20260508_33" TargetMode="External" Id="rId434"/><Relationship Type="http://schemas.openxmlformats.org/officeDocument/2006/relationships/hyperlink" Target="https://home.treasury.gov/news/press-releases/sb0496" TargetMode="External" Id="rId435"/><Relationship Type="http://schemas.openxmlformats.org/officeDocument/2006/relationships/hyperlink" Target="https://ofac.treasury.gov/recent-actions/20260508_33" TargetMode="External" Id="rId436"/><Relationship Type="http://schemas.openxmlformats.org/officeDocument/2006/relationships/hyperlink" Target="https://www.state.gov/releases/office-of-the-spokesperson/2026/05/disrupting-irans-overseas-military-procurement-networks/" TargetMode="External" Id="rId437"/><Relationship Type="http://schemas.openxmlformats.org/officeDocument/2006/relationships/hyperlink" Target="https://ofac.treasury.gov/recent-actions/20260508_33" TargetMode="External" Id="rId438"/><Relationship Type="http://schemas.openxmlformats.org/officeDocument/2006/relationships/hyperlink" Target="https://home.treasury.gov/news/press-releases/sb0496" TargetMode="External" Id="rId439"/><Relationship Type="http://schemas.openxmlformats.org/officeDocument/2006/relationships/hyperlink" Target="https://search-uk-sanctions-list.service.gov.uk/designations/RUS3510/Entity" TargetMode="External" Id="rId440"/><Relationship Type="http://schemas.openxmlformats.org/officeDocument/2006/relationships/hyperlink" Target="https://search-uk-sanctions-list.service.gov.uk/designations/RUS3495/Entity" TargetMode="External" Id="rId441"/><Relationship Type="http://schemas.openxmlformats.org/officeDocument/2006/relationships/hyperlink" Target="https://ofac.treasury.gov/recent-actions/20260501" TargetMode="External" Id="rId442"/><Relationship Type="http://schemas.openxmlformats.org/officeDocument/2006/relationships/hyperlink" Target="https://home.treasury.gov/news/press-releases/sb0483" TargetMode="External" Id="rId443"/><Relationship Type="http://schemas.openxmlformats.org/officeDocument/2006/relationships/hyperlink" Target="https://ofac.treasury.gov/recent-actions/20260501" TargetMode="External" Id="rId444"/><Relationship Type="http://schemas.openxmlformats.org/officeDocument/2006/relationships/hyperlink" Target="https://home.treasury.gov/news/press-releases/sb0483" TargetMode="External" Id="rId445"/><Relationship Type="http://schemas.openxmlformats.org/officeDocument/2006/relationships/hyperlink" Target="https://ofac.treasury.gov/recent-actions/20260501" TargetMode="External" Id="rId446"/><Relationship Type="http://schemas.openxmlformats.org/officeDocument/2006/relationships/hyperlink" Target="https://home.treasury.gov/news/press-releases/sb0483" TargetMode="External" Id="rId447"/><Relationship Type="http://schemas.openxmlformats.org/officeDocument/2006/relationships/hyperlink" Target="https://ofac.treasury.gov/recent-actions/20260501" TargetMode="External" Id="rId448"/><Relationship Type="http://schemas.openxmlformats.org/officeDocument/2006/relationships/hyperlink" Target="https://home.treasury.gov/news/press-releases/sb0483" TargetMode="External" Id="rId449"/><Relationship Type="http://schemas.openxmlformats.org/officeDocument/2006/relationships/hyperlink" Target="https://ofac.treasury.gov/recent-actions/20260501" TargetMode="External" Id="rId450"/><Relationship Type="http://schemas.openxmlformats.org/officeDocument/2006/relationships/hyperlink" Target="https://home.treasury.gov/news/press-releases/sb0483" TargetMode="External" Id="rId451"/><Relationship Type="http://schemas.openxmlformats.org/officeDocument/2006/relationships/hyperlink" Target="https://ofac.treasury.gov/recent-actions/20260501" TargetMode="External" Id="rId452"/><Relationship Type="http://schemas.openxmlformats.org/officeDocument/2006/relationships/hyperlink" Target="https://home.treasury.gov/news/press-releases/sb0483" TargetMode="External" Id="rId453"/><Relationship Type="http://schemas.openxmlformats.org/officeDocument/2006/relationships/hyperlink" Target="https://ofac.treasury.gov/recent-actions/20260501" TargetMode="External" Id="rId454"/><Relationship Type="http://schemas.openxmlformats.org/officeDocument/2006/relationships/hyperlink" Target="https://home.treasury.gov/news/press-releases/sb0483" TargetMode="External" Id="rId455"/><Relationship Type="http://schemas.openxmlformats.org/officeDocument/2006/relationships/hyperlink" Target="https://ofac.treasury.gov/recent-actions/20260501" TargetMode="External" Id="rId456"/><Relationship Type="http://schemas.openxmlformats.org/officeDocument/2006/relationships/hyperlink" Target="https://home.treasury.gov/news/press-releases/sb0483" TargetMode="External" Id="rId457"/><Relationship Type="http://schemas.openxmlformats.org/officeDocument/2006/relationships/hyperlink" Target="https://ofac.treasury.gov/recent-actions/20260501" TargetMode="External" Id="rId458"/><Relationship Type="http://schemas.openxmlformats.org/officeDocument/2006/relationships/hyperlink" Target="https://www.state.gov/releases/office-of-the-spokesperson/2026/05/united-states-sanctions-network-facilitating-irans-illicit-oil-trade/" TargetMode="External" Id="rId459"/><Relationship Type="http://schemas.openxmlformats.org/officeDocument/2006/relationships/hyperlink" Target="https://ofac.treasury.gov/recent-actions/20260501" TargetMode="External" Id="rId460"/><Relationship Type="http://schemas.openxmlformats.org/officeDocument/2006/relationships/hyperlink" Target="https://home.treasury.gov/news/press-releases/sb0483" TargetMode="External" Id="rId461"/><Relationship Type="http://schemas.openxmlformats.org/officeDocument/2006/relationships/hyperlink" Target="https://ofac.treasury.gov/recent-actions/20260501" TargetMode="External" Id="rId462"/><Relationship Type="http://schemas.openxmlformats.org/officeDocument/2006/relationships/hyperlink" Target="https://www.state.gov/releases/office-of-the-spokesperson/2026/05/united-states-sanctions-network-facilitating-irans-illicit-oil-trade/" TargetMode="External" Id="rId463"/><Relationship Type="http://schemas.openxmlformats.org/officeDocument/2006/relationships/hyperlink" Target="https://ofac.treasury.gov/recent-actions/20260501" TargetMode="External" Id="rId464"/><Relationship Type="http://schemas.openxmlformats.org/officeDocument/2006/relationships/hyperlink" Target="https://home.treasury.gov/news/press-releases/sb0483" TargetMode="External" Id="rId465"/><Relationship Type="http://schemas.openxmlformats.org/officeDocument/2006/relationships/hyperlink" Target="https://ofac.treasury.gov/recent-actions/20260501" TargetMode="External" Id="rId466"/><Relationship Type="http://schemas.openxmlformats.org/officeDocument/2006/relationships/hyperlink" Target="https://home.treasury.gov/news/press-releases/sb0483" TargetMode="External" Id="rId467"/><Relationship Type="http://schemas.openxmlformats.org/officeDocument/2006/relationships/hyperlink" Target="https://ofac.treasury.gov/recent-actions/20260501" TargetMode="External" Id="rId468"/><Relationship Type="http://schemas.openxmlformats.org/officeDocument/2006/relationships/hyperlink" Target="https://www.state.gov/releases/office-of-the-spokesperson/2026/05/united-states-sanctions-network-facilitating-irans-illicit-oil-trade/" TargetMode="External" Id="rId469"/><Relationship Type="http://schemas.openxmlformats.org/officeDocument/2006/relationships/hyperlink" Target="https://ofac.treasury.gov/recent-actions/20260501" TargetMode="External" Id="rId470"/><Relationship Type="http://schemas.openxmlformats.org/officeDocument/2006/relationships/hyperlink" Target="https://home.treasury.gov/news/press-releases/sb0483" TargetMode="External" Id="rId471"/><Relationship Type="http://schemas.openxmlformats.org/officeDocument/2006/relationships/hyperlink" Target="https://ofac.treasury.gov/recent-actions/20260501" TargetMode="External" Id="rId472"/><Relationship Type="http://schemas.openxmlformats.org/officeDocument/2006/relationships/hyperlink" Target="https://home.treasury.gov/news/press-releases/sb0483" TargetMode="External" Id="rId473"/><Relationship Type="http://schemas.openxmlformats.org/officeDocument/2006/relationships/hyperlink" Target="https://ofac.treasury.gov/recent-actions/20260501" TargetMode="External" Id="rId474"/><Relationship Type="http://schemas.openxmlformats.org/officeDocument/2006/relationships/hyperlink" Target="https://home.treasury.gov/news/press-releases/sb0483" TargetMode="External" Id="rId475"/><Relationship Type="http://schemas.openxmlformats.org/officeDocument/2006/relationships/hyperlink" Target="https://ofac.treasury.gov/recent-actions/20260501" TargetMode="External" Id="rId476"/><Relationship Type="http://schemas.openxmlformats.org/officeDocument/2006/relationships/hyperlink" Target="https://home.treasury.gov/news/press-releases/sb0483" TargetMode="External" Id="rId477"/><Relationship Type="http://schemas.openxmlformats.org/officeDocument/2006/relationships/hyperlink" Target="https://ofac.treasury.gov/recent-actions/20260501" TargetMode="External" Id="rId478"/><Relationship Type="http://schemas.openxmlformats.org/officeDocument/2006/relationships/hyperlink" Target="https://home.treasury.gov/news/press-releases/sb0483" TargetMode="External" Id="rId479"/><Relationship Type="http://schemas.openxmlformats.org/officeDocument/2006/relationships/hyperlink" Target="https://ofac.treasury.gov/recent-actions/20260501" TargetMode="External" Id="rId480"/><Relationship Type="http://schemas.openxmlformats.org/officeDocument/2006/relationships/hyperlink" Target="https://home.treasury.gov/news/press-releases/sb0483" TargetMode="External" Id="rId481"/><Relationship Type="http://schemas.openxmlformats.org/officeDocument/2006/relationships/hyperlink" Target="https://ofac.treasury.gov/recent-actions/20260501" TargetMode="External" Id="rId482"/><Relationship Type="http://schemas.openxmlformats.org/officeDocument/2006/relationships/hyperlink" Target="https://home.treasury.gov/news/press-releases/sb0483" TargetMode="External" Id="rId483"/><Relationship Type="http://schemas.openxmlformats.org/officeDocument/2006/relationships/hyperlink" Target="https://ofac.treasury.gov/recent-actions/20260428" TargetMode="External" Id="rId484"/><Relationship Type="http://schemas.openxmlformats.org/officeDocument/2006/relationships/hyperlink" Target="https://home.treasury.gov/news/press-releases/sb0477" TargetMode="External" Id="rId485"/><Relationship Type="http://schemas.openxmlformats.org/officeDocument/2006/relationships/hyperlink" Target="https://ofac.treasury.gov/recent-actions/20260428" TargetMode="External" Id="rId486"/><Relationship Type="http://schemas.openxmlformats.org/officeDocument/2006/relationships/hyperlink" Target="https://home.treasury.gov/news/press-releases/sb0477" TargetMode="External" Id="rId487"/><Relationship Type="http://schemas.openxmlformats.org/officeDocument/2006/relationships/hyperlink" Target="https://ofac.treasury.gov/recent-actions/20260428" TargetMode="External" Id="rId488"/><Relationship Type="http://schemas.openxmlformats.org/officeDocument/2006/relationships/hyperlink" Target="https://home.treasury.gov/news/press-releases/sb0477" TargetMode="External" Id="rId489"/><Relationship Type="http://schemas.openxmlformats.org/officeDocument/2006/relationships/hyperlink" Target="https://ofac.treasury.gov/recent-actions/20260428" TargetMode="External" Id="rId490"/><Relationship Type="http://schemas.openxmlformats.org/officeDocument/2006/relationships/hyperlink" Target="https://home.treasury.gov/news/press-releases/sb0477" TargetMode="External" Id="rId491"/><Relationship Type="http://schemas.openxmlformats.org/officeDocument/2006/relationships/hyperlink" Target="https://ofac.treasury.gov/recent-actions/20260428" TargetMode="External" Id="rId492"/><Relationship Type="http://schemas.openxmlformats.org/officeDocument/2006/relationships/hyperlink" Target="https://home.treasury.gov/news/press-releases/sb0477" TargetMode="External" Id="rId493"/><Relationship Type="http://schemas.openxmlformats.org/officeDocument/2006/relationships/hyperlink" Target="https://ofac.treasury.gov/recent-actions/20260428" TargetMode="External" Id="rId494"/><Relationship Type="http://schemas.openxmlformats.org/officeDocument/2006/relationships/hyperlink" Target="https://home.treasury.gov/news/press-releases/sb0477" TargetMode="External" Id="rId495"/><Relationship Type="http://schemas.openxmlformats.org/officeDocument/2006/relationships/hyperlink" Target="https://ofac.treasury.gov/recent-actions/20260428" TargetMode="External" Id="rId496"/><Relationship Type="http://schemas.openxmlformats.org/officeDocument/2006/relationships/hyperlink" Target="https://home.treasury.gov/news/press-releases/sb0477" TargetMode="External" Id="rId497"/><Relationship Type="http://schemas.openxmlformats.org/officeDocument/2006/relationships/hyperlink" Target="https://ofac.treasury.gov/recent-actions/20260428" TargetMode="External" Id="rId498"/><Relationship Type="http://schemas.openxmlformats.org/officeDocument/2006/relationships/hyperlink" Target="https://home.treasury.gov/news/press-releases/sb0477" TargetMode="External" Id="rId499"/><Relationship Type="http://schemas.openxmlformats.org/officeDocument/2006/relationships/hyperlink" Target="https://ofac.treasury.gov/recent-actions/20260428" TargetMode="External" Id="rId500"/><Relationship Type="http://schemas.openxmlformats.org/officeDocument/2006/relationships/hyperlink" Target="https://home.treasury.gov/news/press-releases/sb0477" TargetMode="External" Id="rId501"/><Relationship Type="http://schemas.openxmlformats.org/officeDocument/2006/relationships/hyperlink" Target="https://ofac.treasury.gov/recent-actions/20260424" TargetMode="External" Id="rId502"/><Relationship Type="http://schemas.openxmlformats.org/officeDocument/2006/relationships/hyperlink" Target="https://home.treasury.gov/news/press-releases/sb0472" TargetMode="External" Id="rId503"/><Relationship Type="http://schemas.openxmlformats.org/officeDocument/2006/relationships/hyperlink" Target="https://ofac.treasury.gov/recent-actions/20260424" TargetMode="External" Id="rId504"/><Relationship Type="http://schemas.openxmlformats.org/officeDocument/2006/relationships/hyperlink" Target="https://home.treasury.gov/news/press-releases/sb0472" TargetMode="External" Id="rId505"/><Relationship Type="http://schemas.openxmlformats.org/officeDocument/2006/relationships/hyperlink" Target="https://ofac.treasury.gov/recent-actions/20260424" TargetMode="External" Id="rId506"/><Relationship Type="http://schemas.openxmlformats.org/officeDocument/2006/relationships/hyperlink" Target="https://home.treasury.gov/news/press-releases/sb0472" TargetMode="External" Id="rId507"/><Relationship Type="http://schemas.openxmlformats.org/officeDocument/2006/relationships/hyperlink" Target="https://ofac.treasury.gov/recent-actions/20260424" TargetMode="External" Id="rId508"/><Relationship Type="http://schemas.openxmlformats.org/officeDocument/2006/relationships/hyperlink" Target="https://home.treasury.gov/news/press-releases/sb0472" TargetMode="External" Id="rId509"/><Relationship Type="http://schemas.openxmlformats.org/officeDocument/2006/relationships/hyperlink" Target="https://ofac.treasury.gov/recent-actions/20260424" TargetMode="External" Id="rId510"/><Relationship Type="http://schemas.openxmlformats.org/officeDocument/2006/relationships/hyperlink" Target="https://home.treasury.gov/news/press-releases/sb0472" TargetMode="External" Id="rId511"/><Relationship Type="http://schemas.openxmlformats.org/officeDocument/2006/relationships/hyperlink" Target="https://ofac.treasury.gov/recent-actions/20260424" TargetMode="External" Id="rId512"/><Relationship Type="http://schemas.openxmlformats.org/officeDocument/2006/relationships/hyperlink" Target="https://home.treasury.gov/news/press-releases/sb0472" TargetMode="External" Id="rId513"/><Relationship Type="http://schemas.openxmlformats.org/officeDocument/2006/relationships/hyperlink" Target="https://ofac.treasury.gov/recent-actions/20260424" TargetMode="External" Id="rId514"/><Relationship Type="http://schemas.openxmlformats.org/officeDocument/2006/relationships/hyperlink" Target="https://home.treasury.gov/news/press-releases/sb0472" TargetMode="External" Id="rId515"/><Relationship Type="http://schemas.openxmlformats.org/officeDocument/2006/relationships/hyperlink" Target="https://ofac.treasury.gov/recent-actions/20260424" TargetMode="External" Id="rId516"/><Relationship Type="http://schemas.openxmlformats.org/officeDocument/2006/relationships/hyperlink" Target="https://home.treasury.gov/news/press-releases/sb0472" TargetMode="External" Id="rId517"/><Relationship Type="http://schemas.openxmlformats.org/officeDocument/2006/relationships/hyperlink" Target="https://ofac.treasury.gov/recent-actions/20260424" TargetMode="External" Id="rId518"/><Relationship Type="http://schemas.openxmlformats.org/officeDocument/2006/relationships/hyperlink" Target="https://home.treasury.gov/news/press-releases/sb0472" TargetMode="External" Id="rId519"/><Relationship Type="http://schemas.openxmlformats.org/officeDocument/2006/relationships/hyperlink" Target="https://ofac.treasury.gov/recent-actions/20260424" TargetMode="External" Id="rId520"/><Relationship Type="http://schemas.openxmlformats.org/officeDocument/2006/relationships/hyperlink" Target="https://home.treasury.gov/news/press-releases/sb0472" TargetMode="External" Id="rId521"/><Relationship Type="http://schemas.openxmlformats.org/officeDocument/2006/relationships/hyperlink" Target="https://ofac.treasury.gov/recent-actions/20260424" TargetMode="External" Id="rId522"/><Relationship Type="http://schemas.openxmlformats.org/officeDocument/2006/relationships/hyperlink" Target="https://home.treasury.gov/news/press-releases/sb0472" TargetMode="External" Id="rId523"/><Relationship Type="http://schemas.openxmlformats.org/officeDocument/2006/relationships/hyperlink" Target="https://ofac.treasury.gov/recent-actions/20260424" TargetMode="External" Id="rId524"/><Relationship Type="http://schemas.openxmlformats.org/officeDocument/2006/relationships/hyperlink" Target="https://home.treasury.gov/news/press-releases/sb0472" TargetMode="External" Id="rId525"/><Relationship Type="http://schemas.openxmlformats.org/officeDocument/2006/relationships/hyperlink" Target="https://eur-lex.europa.eu/eli/reg/2026/506/oj/eng" TargetMode="External" Id="rId526"/><Relationship Type="http://schemas.openxmlformats.org/officeDocument/2006/relationships/hyperlink" Target="https://eur-lex.europa.eu/eli/reg/2026/506/oj/eng" TargetMode="External" Id="rId527"/><Relationship Type="http://schemas.openxmlformats.org/officeDocument/2006/relationships/hyperlink" Target="https://eur-lex.europa.eu/eli/reg/2026/506/oj/eng" TargetMode="External" Id="rId528"/><Relationship Type="http://schemas.openxmlformats.org/officeDocument/2006/relationships/hyperlink" Target="https://eur-lex.europa.eu/eli/reg/2026/506/oj/eng" TargetMode="External" Id="rId529"/><Relationship Type="http://schemas.openxmlformats.org/officeDocument/2006/relationships/hyperlink" Target="https://eur-lex.europa.eu/eli/reg/2026/506/oj/eng" TargetMode="External" Id="rId530"/><Relationship Type="http://schemas.openxmlformats.org/officeDocument/2006/relationships/hyperlink" Target="https://eur-lex.europa.eu/eli/reg/2026/506/oj/eng" TargetMode="External" Id="rId531"/><Relationship Type="http://schemas.openxmlformats.org/officeDocument/2006/relationships/hyperlink" Target="https://eur-lex.europa.eu/eli/reg/2026/506/oj/eng" TargetMode="External" Id="rId532"/><Relationship Type="http://schemas.openxmlformats.org/officeDocument/2006/relationships/hyperlink" Target="https://eur-lex.europa.eu/eli/reg/2026/506/oj/eng" TargetMode="External" Id="rId533"/><Relationship Type="http://schemas.openxmlformats.org/officeDocument/2006/relationships/hyperlink" Target="https://eur-lex.europa.eu/eli/reg/2026/506/oj/eng" TargetMode="External" Id="rId534"/><Relationship Type="http://schemas.openxmlformats.org/officeDocument/2006/relationships/hyperlink" Target="https://eur-lex.europa.eu/eli/reg/2026/506/oj/eng" TargetMode="External" Id="rId535"/><Relationship Type="http://schemas.openxmlformats.org/officeDocument/2006/relationships/hyperlink" Target="https://eur-lex.europa.eu/eli/reg/2026/506/oj/eng" TargetMode="External" Id="rId536"/><Relationship Type="http://schemas.openxmlformats.org/officeDocument/2006/relationships/hyperlink" Target="https://eur-lex.europa.eu/eli/reg/2026/506/oj/eng" TargetMode="External" Id="rId537"/><Relationship Type="http://schemas.openxmlformats.org/officeDocument/2006/relationships/hyperlink" Target="https://eur-lex.europa.eu/eli/reg/2026/506/oj/eng" TargetMode="External" Id="rId538"/><Relationship Type="http://schemas.openxmlformats.org/officeDocument/2006/relationships/hyperlink" Target="https://eur-lex.europa.eu/eli/reg/2026/506/oj/eng" TargetMode="External" Id="rId539"/><Relationship Type="http://schemas.openxmlformats.org/officeDocument/2006/relationships/hyperlink" Target="https://eur-lex.europa.eu/eli/reg/2026/506/oj/eng" TargetMode="External" Id="rId540"/><Relationship Type="http://schemas.openxmlformats.org/officeDocument/2006/relationships/hyperlink" Target="https://eur-lex.europa.eu/eli/reg/2026/506/oj/eng" TargetMode="External" Id="rId541"/><Relationship Type="http://schemas.openxmlformats.org/officeDocument/2006/relationships/hyperlink" Target="https://eur-lex.europa.eu/eli/reg/2026/506/oj/eng" TargetMode="External" Id="rId542"/><Relationship Type="http://schemas.openxmlformats.org/officeDocument/2006/relationships/hyperlink" Target="https://eur-lex.europa.eu/eli/reg/2026/506/oj/eng" TargetMode="External" Id="rId543"/><Relationship Type="http://schemas.openxmlformats.org/officeDocument/2006/relationships/hyperlink" Target="https://eur-lex.europa.eu/eli/reg/2026/506/oj/eng" TargetMode="External" Id="rId544"/><Relationship Type="http://schemas.openxmlformats.org/officeDocument/2006/relationships/hyperlink" Target="https://eur-lex.europa.eu/eli/reg/2026/506/oj/eng" TargetMode="External" Id="rId545"/><Relationship Type="http://schemas.openxmlformats.org/officeDocument/2006/relationships/hyperlink" Target="https://eur-lex.europa.eu/eli/reg/2026/506/oj/eng" TargetMode="External" Id="rId546"/><Relationship Type="http://schemas.openxmlformats.org/officeDocument/2006/relationships/hyperlink" Target="https://eur-lex.europa.eu/eli/reg/2026/506/oj/eng" TargetMode="External" Id="rId547"/><Relationship Type="http://schemas.openxmlformats.org/officeDocument/2006/relationships/hyperlink" Target="https://eur-lex.europa.eu/eli/reg/2026/506/oj/eng" TargetMode="External" Id="rId548"/><Relationship Type="http://schemas.openxmlformats.org/officeDocument/2006/relationships/hyperlink" Target="https://eur-lex.europa.eu/eli/reg/2026/506/oj/eng" TargetMode="External" Id="rId549"/><Relationship Type="http://schemas.openxmlformats.org/officeDocument/2006/relationships/hyperlink" Target="https://eur-lex.europa.eu/eli/reg/2026/506/oj/eng" TargetMode="External" Id="rId550"/><Relationship Type="http://schemas.openxmlformats.org/officeDocument/2006/relationships/hyperlink" Target="https://eur-lex.europa.eu/eli/reg/2026/506/oj/eng" TargetMode="External" Id="rId551"/><Relationship Type="http://schemas.openxmlformats.org/officeDocument/2006/relationships/hyperlink" Target="https://eur-lex.europa.eu/eli/reg/2026/506/oj/eng" TargetMode="External" Id="rId552"/><Relationship Type="http://schemas.openxmlformats.org/officeDocument/2006/relationships/hyperlink" Target="https://eur-lex.europa.eu/eli/reg_impl/2026/509/oj/eng" TargetMode="External" Id="rId553"/><Relationship Type="http://schemas.openxmlformats.org/officeDocument/2006/relationships/hyperlink" Target="https://eur-lex.europa.eu/eli/reg_impl/2026/509/oj/eng" TargetMode="External" Id="rId554"/><Relationship Type="http://schemas.openxmlformats.org/officeDocument/2006/relationships/hyperlink" Target="https://eur-lex.europa.eu/eli/reg_impl/2026/509/oj/eng" TargetMode="External" Id="rId555"/><Relationship Type="http://schemas.openxmlformats.org/officeDocument/2006/relationships/hyperlink" Target="https://eur-lex.europa.eu/eli/reg_impl/2026/509/oj/eng" TargetMode="External" Id="rId556"/><Relationship Type="http://schemas.openxmlformats.org/officeDocument/2006/relationships/hyperlink" Target="https://eur-lex.europa.eu/eli/reg_impl/2026/509/oj/eng" TargetMode="External" Id="rId557"/><Relationship Type="http://schemas.openxmlformats.org/officeDocument/2006/relationships/hyperlink" Target="https://eur-lex.europa.eu/eli/reg_impl/2026/509/oj/eng" TargetMode="External" Id="rId558"/><Relationship Type="http://schemas.openxmlformats.org/officeDocument/2006/relationships/hyperlink" Target="https://eur-lex.europa.eu/eli/reg_impl/2026/509/oj/eng" TargetMode="External" Id="rId559"/><Relationship Type="http://schemas.openxmlformats.org/officeDocument/2006/relationships/hyperlink" Target="https://eur-lex.europa.eu/eli/reg_impl/2026/509/oj/eng" TargetMode="External" Id="rId560"/><Relationship Type="http://schemas.openxmlformats.org/officeDocument/2006/relationships/hyperlink" Target="https://eur-lex.europa.eu/eli/reg_impl/2026/509/oj/eng" TargetMode="External" Id="rId561"/><Relationship Type="http://schemas.openxmlformats.org/officeDocument/2006/relationships/hyperlink" Target="https://eur-lex.europa.eu/eli/reg_impl/2026/509/oj/eng" TargetMode="External" Id="rId562"/><Relationship Type="http://schemas.openxmlformats.org/officeDocument/2006/relationships/hyperlink" Target="https://eur-lex.europa.eu/eli/reg_impl/2026/509/oj/eng" TargetMode="External" Id="rId563"/><Relationship Type="http://schemas.openxmlformats.org/officeDocument/2006/relationships/hyperlink" Target="https://eur-lex.europa.eu/eli/reg_impl/2026/509/oj/eng" TargetMode="External" Id="rId564"/><Relationship Type="http://schemas.openxmlformats.org/officeDocument/2006/relationships/hyperlink" Target="https://eur-lex.europa.eu/eli/reg_impl/2026/509/oj/eng" TargetMode="External" Id="rId565"/><Relationship Type="http://schemas.openxmlformats.org/officeDocument/2006/relationships/hyperlink" Target="https://eur-lex.europa.eu/eli/reg_impl/2026/509/oj/eng" TargetMode="External" Id="rId566"/><Relationship Type="http://schemas.openxmlformats.org/officeDocument/2006/relationships/hyperlink" Target="https://eur-lex.europa.eu/eli/reg_impl/2026/509/oj/eng" TargetMode="External" Id="rId567"/><Relationship Type="http://schemas.openxmlformats.org/officeDocument/2006/relationships/hyperlink" Target="https://ofac.treasury.gov/recent-actions/20260421" TargetMode="External" Id="rId568"/><Relationship Type="http://schemas.openxmlformats.org/officeDocument/2006/relationships/hyperlink" Target="https://home.treasury.gov/news/press-releases/sb0465" TargetMode="External" Id="rId569"/><Relationship Type="http://schemas.openxmlformats.org/officeDocument/2006/relationships/hyperlink" Target="https://ofac.treasury.gov/recent-actions/20260421" TargetMode="External" Id="rId570"/><Relationship Type="http://schemas.openxmlformats.org/officeDocument/2006/relationships/hyperlink" Target="https://home.treasury.gov/news/press-releases/sb0465" TargetMode="External" Id="rId571"/><Relationship Type="http://schemas.openxmlformats.org/officeDocument/2006/relationships/hyperlink" Target="https://ofac.treasury.gov/recent-actions/20260421" TargetMode="External" Id="rId572"/><Relationship Type="http://schemas.openxmlformats.org/officeDocument/2006/relationships/hyperlink" Target="https://home.treasury.gov/news/press-releases/sb0465" TargetMode="External" Id="rId573"/><Relationship Type="http://schemas.openxmlformats.org/officeDocument/2006/relationships/hyperlink" Target="https://ofac.treasury.gov/recent-actions/20260421" TargetMode="External" Id="rId574"/><Relationship Type="http://schemas.openxmlformats.org/officeDocument/2006/relationships/hyperlink" Target="https://home.treasury.gov/news/press-releases/sb0465" TargetMode="External" Id="rId575"/><Relationship Type="http://schemas.openxmlformats.org/officeDocument/2006/relationships/hyperlink" Target="https://ofac.treasury.gov/recent-actions/20260421" TargetMode="External" Id="rId576"/><Relationship Type="http://schemas.openxmlformats.org/officeDocument/2006/relationships/hyperlink" Target="https://home.treasury.gov/news/press-releases/sb0465" TargetMode="External" Id="rId577"/><Relationship Type="http://schemas.openxmlformats.org/officeDocument/2006/relationships/hyperlink" Target="https://ofac.treasury.gov/recent-actions/20260415" TargetMode="External" Id="rId578"/><Relationship Type="http://schemas.openxmlformats.org/officeDocument/2006/relationships/hyperlink" Target="https://home.treasury.gov/news/press-releases/sb0443" TargetMode="External" Id="rId579"/><Relationship Type="http://schemas.openxmlformats.org/officeDocument/2006/relationships/hyperlink" Target="https://ofac.treasury.gov/recent-actions/20260415" TargetMode="External" Id="rId580"/><Relationship Type="http://schemas.openxmlformats.org/officeDocument/2006/relationships/hyperlink" Target="https://home.treasury.gov/news/press-releases/sb0443" TargetMode="External" Id="rId581"/><Relationship Type="http://schemas.openxmlformats.org/officeDocument/2006/relationships/hyperlink" Target="https://ofac.treasury.gov/recent-actions/20260415" TargetMode="External" Id="rId582"/><Relationship Type="http://schemas.openxmlformats.org/officeDocument/2006/relationships/hyperlink" Target="https://home.treasury.gov/news/press-releases/sb0443" TargetMode="External" Id="rId583"/><Relationship Type="http://schemas.openxmlformats.org/officeDocument/2006/relationships/hyperlink" Target="https://ofac.treasury.gov/recent-actions/20260415" TargetMode="External" Id="rId584"/><Relationship Type="http://schemas.openxmlformats.org/officeDocument/2006/relationships/hyperlink" Target="https://home.treasury.gov/news/press-releases/sb0443" TargetMode="External" Id="rId585"/><Relationship Type="http://schemas.openxmlformats.org/officeDocument/2006/relationships/hyperlink" Target="https://ofac.treasury.gov/recent-actions/20260415" TargetMode="External" Id="rId586"/><Relationship Type="http://schemas.openxmlformats.org/officeDocument/2006/relationships/hyperlink" Target="https://home.treasury.gov/news/press-releases/sb0443" TargetMode="External" Id="rId587"/><Relationship Type="http://schemas.openxmlformats.org/officeDocument/2006/relationships/hyperlink" Target="https://ofac.treasury.gov/recent-actions/20260415" TargetMode="External" Id="rId588"/><Relationship Type="http://schemas.openxmlformats.org/officeDocument/2006/relationships/hyperlink" Target="https://home.treasury.gov/news/press-releases/sb0443" TargetMode="External" Id="rId589"/><Relationship Type="http://schemas.openxmlformats.org/officeDocument/2006/relationships/hyperlink" Target="https://ofac.treasury.gov/recent-actions/20260415" TargetMode="External" Id="rId590"/><Relationship Type="http://schemas.openxmlformats.org/officeDocument/2006/relationships/hyperlink" Target="https://home.treasury.gov/news/press-releases/sb0443" TargetMode="External" Id="rId591"/><Relationship Type="http://schemas.openxmlformats.org/officeDocument/2006/relationships/hyperlink" Target="https://ofac.treasury.gov/recent-actions/20260415" TargetMode="External" Id="rId592"/><Relationship Type="http://schemas.openxmlformats.org/officeDocument/2006/relationships/hyperlink" Target="https://home.treasury.gov/news/press-releases/sb0443" TargetMode="External" Id="rId593"/><Relationship Type="http://schemas.openxmlformats.org/officeDocument/2006/relationships/hyperlink" Target="https://ofac.treasury.gov/recent-actions/20260415" TargetMode="External" Id="rId594"/><Relationship Type="http://schemas.openxmlformats.org/officeDocument/2006/relationships/hyperlink" Target="https://home.treasury.gov/news/press-releases/sb0443" TargetMode="External" Id="rId595"/><Relationship Type="http://schemas.openxmlformats.org/officeDocument/2006/relationships/hyperlink" Target="https://ofac.treasury.gov/recent-actions/20260415" TargetMode="External" Id="rId596"/><Relationship Type="http://schemas.openxmlformats.org/officeDocument/2006/relationships/hyperlink" Target="https://home.treasury.gov/news/press-releases/sb0443" TargetMode="External" Id="rId597"/><Relationship Type="http://schemas.openxmlformats.org/officeDocument/2006/relationships/hyperlink" Target="https://ofac.treasury.gov/recent-actions/20260415" TargetMode="External" Id="rId598"/><Relationship Type="http://schemas.openxmlformats.org/officeDocument/2006/relationships/hyperlink" Target="https://home.treasury.gov/news/press-releases/sb0443" TargetMode="External" Id="rId599"/><Relationship Type="http://schemas.openxmlformats.org/officeDocument/2006/relationships/hyperlink" Target="https://ofac.treasury.gov/recent-actions/20260225" TargetMode="External" Id="rId600"/><Relationship Type="http://schemas.openxmlformats.org/officeDocument/2006/relationships/hyperlink" Target="https://home.treasury.gov/news/press-releases/sb0405" TargetMode="External" Id="rId601"/><Relationship Type="http://schemas.openxmlformats.org/officeDocument/2006/relationships/hyperlink" Target="https://ofac.treasury.gov/recent-actions/20260225" TargetMode="External" Id="rId602"/><Relationship Type="http://schemas.openxmlformats.org/officeDocument/2006/relationships/hyperlink" Target="https://home.treasury.gov/news/press-releases/sb0405" TargetMode="External" Id="rId603"/><Relationship Type="http://schemas.openxmlformats.org/officeDocument/2006/relationships/hyperlink" Target="https://ofac.treasury.gov/recent-actions/20260225" TargetMode="External" Id="rId604"/><Relationship Type="http://schemas.openxmlformats.org/officeDocument/2006/relationships/hyperlink" Target="https://home.treasury.gov/news/press-releases/sb0405" TargetMode="External" Id="rId605"/><Relationship Type="http://schemas.openxmlformats.org/officeDocument/2006/relationships/hyperlink" Target="https://ofac.treasury.gov/recent-actions/20260225" TargetMode="External" Id="rId606"/><Relationship Type="http://schemas.openxmlformats.org/officeDocument/2006/relationships/hyperlink" Target="https://home.treasury.gov/news/press-releases/sb0405" TargetMode="External" Id="rId607"/><Relationship Type="http://schemas.openxmlformats.org/officeDocument/2006/relationships/hyperlink" Target="https://ofac.treasury.gov/recent-actions/20260225" TargetMode="External" Id="rId608"/><Relationship Type="http://schemas.openxmlformats.org/officeDocument/2006/relationships/hyperlink" Target="https://home.treasury.gov/news/press-releases/sb0405" TargetMode="External" Id="rId609"/><Relationship Type="http://schemas.openxmlformats.org/officeDocument/2006/relationships/hyperlink" Target="https://ofac.treasury.gov/recent-actions/20260224" TargetMode="External" Id="rId610"/><Relationship Type="http://schemas.openxmlformats.org/officeDocument/2006/relationships/hyperlink" Target="https://home.treasury.gov/news/press-releases/sb0404" TargetMode="External" Id="rId611"/><Relationship Type="http://schemas.openxmlformats.org/officeDocument/2006/relationships/hyperlink" Target="https://ofac.treasury.gov/recent-actions/20260224" TargetMode="External" Id="rId612"/><Relationship Type="http://schemas.openxmlformats.org/officeDocument/2006/relationships/hyperlink" Target="https://home.treasury.gov/news/press-releases/sb0404" TargetMode="External" Id="rId613"/><Relationship Type="http://schemas.openxmlformats.org/officeDocument/2006/relationships/hyperlink" Target="https://search-uk-sanctions-list.service.gov.uk/designations/RUS3297/Entity" TargetMode="External" Id="rId614"/><Relationship Type="http://schemas.openxmlformats.org/officeDocument/2006/relationships/hyperlink" Target="https://search-uk-sanctions-list.service.gov.uk/designations/RUS3296/Entity" TargetMode="External" Id="rId615"/><Relationship Type="http://schemas.openxmlformats.org/officeDocument/2006/relationships/hyperlink" Target="https://search-uk-sanctions-list.service.gov.uk/designations/RUS3439/Entity" TargetMode="External" Id="rId616"/><Relationship Type="http://schemas.openxmlformats.org/officeDocument/2006/relationships/hyperlink" Target="https://search-uk-sanctions-list.service.gov.uk/designations/RUS3413/Entity" TargetMode="External" Id="rId617"/><Relationship Type="http://schemas.openxmlformats.org/officeDocument/2006/relationships/hyperlink" Target="https://search-uk-sanctions-list.service.gov.uk/designations/RUS3293/Entity" TargetMode="External" Id="rId618"/><Relationship Type="http://schemas.openxmlformats.org/officeDocument/2006/relationships/hyperlink" Target="https://search-uk-sanctions-list.service.gov.uk/designations/RUS3487/Entity" TargetMode="External" Id="rId619"/><Relationship Type="http://schemas.openxmlformats.org/officeDocument/2006/relationships/hyperlink" Target="https://search-uk-sanctions-list.service.gov.uk/designations/RUS3476/Entity" TargetMode="External" Id="rId620"/><Relationship Type="http://schemas.openxmlformats.org/officeDocument/2006/relationships/hyperlink" Target="https://search-uk-sanctions-list.service.gov.uk/designations/RUS3292/Entity" TargetMode="External" Id="rId621"/><Relationship Type="http://schemas.openxmlformats.org/officeDocument/2006/relationships/hyperlink" Target="https://search-uk-sanctions-list.service.gov.uk/designations/RUS3291/Entity" TargetMode="External" Id="rId622"/><Relationship Type="http://schemas.openxmlformats.org/officeDocument/2006/relationships/hyperlink" Target="https://search-uk-sanctions-list.service.gov.uk/designations/RUS3288/Entity" TargetMode="External" Id="rId623"/><Relationship Type="http://schemas.openxmlformats.org/officeDocument/2006/relationships/hyperlink" Target="https://search-uk-sanctions-list.service.gov.uk/designations/RUS3287/Entity" TargetMode="External" Id="rId624"/><Relationship Type="http://schemas.openxmlformats.org/officeDocument/2006/relationships/hyperlink" Target="https://search-uk-sanctions-list.service.gov.uk/designations/RUS3286/Entity" TargetMode="External" Id="rId625"/><Relationship Type="http://schemas.openxmlformats.org/officeDocument/2006/relationships/hyperlink" Target="https://search-uk-sanctions-list.service.gov.uk/designations/RUS3285/Entity" TargetMode="External" Id="rId626"/><Relationship Type="http://schemas.openxmlformats.org/officeDocument/2006/relationships/hyperlink" Target="https://search-uk-sanctions-list.service.gov.uk/designations/RUS3284/Entity" TargetMode="External" Id="rId627"/><Relationship Type="http://schemas.openxmlformats.org/officeDocument/2006/relationships/hyperlink" Target="https://search-uk-sanctions-list.service.gov.uk/designations/RUS3283/Entity" TargetMode="External" Id="rId628"/><Relationship Type="http://schemas.openxmlformats.org/officeDocument/2006/relationships/hyperlink" Target="https://search-uk-sanctions-list.service.gov.uk/designations/RUS3282/Entity" TargetMode="External" Id="rId629"/><Relationship Type="http://schemas.openxmlformats.org/officeDocument/2006/relationships/hyperlink" Target="https://search-uk-sanctions-list.service.gov.uk/designations/RUS3281/Entity" TargetMode="External" Id="rId630"/><Relationship Type="http://schemas.openxmlformats.org/officeDocument/2006/relationships/hyperlink" Target="https://search-uk-sanctions-list.service.gov.uk/designations/RUS3279/Entity" TargetMode="External" Id="rId631"/><Relationship Type="http://schemas.openxmlformats.org/officeDocument/2006/relationships/hyperlink" Target="https://search-uk-sanctions-list.service.gov.uk/designations/RUS3278/Entity" TargetMode="External" Id="rId632"/><Relationship Type="http://schemas.openxmlformats.org/officeDocument/2006/relationships/hyperlink" Target="https://search-uk-sanctions-list.service.gov.uk/designations/RUS3277/Entity" TargetMode="External" Id="rId633"/><Relationship Type="http://schemas.openxmlformats.org/officeDocument/2006/relationships/hyperlink" Target="https://search-uk-sanctions-list.service.gov.uk/designations/RUS3276/Entity" TargetMode="External" Id="rId634"/><Relationship Type="http://schemas.openxmlformats.org/officeDocument/2006/relationships/hyperlink" Target="https://search-uk-sanctions-list.service.gov.uk/designations/RUS3275/Entity" TargetMode="External" Id="rId635"/><Relationship Type="http://schemas.openxmlformats.org/officeDocument/2006/relationships/hyperlink" Target="https://search-uk-sanctions-list.service.gov.uk/designations/RUS3273/Entity" TargetMode="External" Id="rId636"/><Relationship Type="http://schemas.openxmlformats.org/officeDocument/2006/relationships/hyperlink" Target="https://search-uk-sanctions-list.service.gov.uk/designations/RUS3272/Entity" TargetMode="External" Id="rId637"/><Relationship Type="http://schemas.openxmlformats.org/officeDocument/2006/relationships/hyperlink" Target="https://search-uk-sanctions-list.service.gov.uk/designations/RUS3270/Entity" TargetMode="External" Id="rId638"/><Relationship Type="http://schemas.openxmlformats.org/officeDocument/2006/relationships/hyperlink" Target="https://search-uk-sanctions-list.service.gov.uk/designations/RUS3269/Entity" TargetMode="External" Id="rId639"/><Relationship Type="http://schemas.openxmlformats.org/officeDocument/2006/relationships/hyperlink" Target="https://search-uk-sanctions-list.service.gov.uk/designations/RUS3267/Entity" TargetMode="External" Id="rId640"/><Relationship Type="http://schemas.openxmlformats.org/officeDocument/2006/relationships/hyperlink" Target="https://search-uk-sanctions-list.service.gov.uk/designations/RUS3266/Entity" TargetMode="External" Id="rId641"/><Relationship Type="http://schemas.openxmlformats.org/officeDocument/2006/relationships/hyperlink" Target="https://search-uk-sanctions-list.service.gov.uk/designations/RUS3264/Entity" TargetMode="External" Id="rId642"/><Relationship Type="http://schemas.openxmlformats.org/officeDocument/2006/relationships/hyperlink" Target="https://search-uk-sanctions-list.service.gov.uk/designations/RUS3263/Entity" TargetMode="External" Id="rId643"/><Relationship Type="http://schemas.openxmlformats.org/officeDocument/2006/relationships/hyperlink" Target="https://search-uk-sanctions-list.service.gov.uk/designations/RUS3261/Entity" TargetMode="External" Id="rId644"/><Relationship Type="http://schemas.openxmlformats.org/officeDocument/2006/relationships/hyperlink" Target="https://search-uk-sanctions-list.service.gov.uk/designations/RUS3309/Entity" TargetMode="External" Id="rId645"/><Relationship Type="http://schemas.openxmlformats.org/officeDocument/2006/relationships/hyperlink" Target="https://search-uk-sanctions-list.service.gov.uk/designations/RUS3390/Entity" TargetMode="External" Id="rId646"/><Relationship Type="http://schemas.openxmlformats.org/officeDocument/2006/relationships/hyperlink" Target="https://search-uk-sanctions-list.service.gov.uk/designations/RUS3308/Entity" TargetMode="External" Id="rId647"/><Relationship Type="http://schemas.openxmlformats.org/officeDocument/2006/relationships/hyperlink" Target="https://search-uk-sanctions-list.service.gov.uk/designations/RUS3307/Entity" TargetMode="External" Id="rId648"/><Relationship Type="http://schemas.openxmlformats.org/officeDocument/2006/relationships/hyperlink" Target="https://search-uk-sanctions-list.service.gov.uk/designations/RUS3306/Entity" TargetMode="External" Id="rId649"/><Relationship Type="http://schemas.openxmlformats.org/officeDocument/2006/relationships/hyperlink" Target="https://search-uk-sanctions-list.service.gov.uk/designations/RUS3305/Entity" TargetMode="External" Id="rId650"/><Relationship Type="http://schemas.openxmlformats.org/officeDocument/2006/relationships/hyperlink" Target="https://search-uk-sanctions-list.service.gov.uk/designations/RUS3304/Entity" TargetMode="External" Id="rId651"/><Relationship Type="http://schemas.openxmlformats.org/officeDocument/2006/relationships/hyperlink" Target="https://search-uk-sanctions-list.service.gov.uk/designations/RUS3414/Entity" TargetMode="External" Id="rId652"/><Relationship Type="http://schemas.openxmlformats.org/officeDocument/2006/relationships/hyperlink" Target="https://search-uk-sanctions-list.service.gov.uk/designations/RUS3303/Entity" TargetMode="External" Id="rId653"/><Relationship Type="http://schemas.openxmlformats.org/officeDocument/2006/relationships/hyperlink" Target="https://search-uk-sanctions-list.service.gov.uk/designations/RUS3359/Entity" TargetMode="External" Id="rId654"/><Relationship Type="http://schemas.openxmlformats.org/officeDocument/2006/relationships/hyperlink" Target="https://search-uk-sanctions-list.service.gov.uk/designations/RUS3302/Entity" TargetMode="External" Id="rId655"/><Relationship Type="http://schemas.openxmlformats.org/officeDocument/2006/relationships/hyperlink" Target="https://search-uk-sanctions-list.service.gov.uk/designations/RUS3300/Entity" TargetMode="External" Id="rId656"/><Relationship Type="http://schemas.openxmlformats.org/officeDocument/2006/relationships/hyperlink" Target="https://search-uk-sanctions-list.service.gov.uk/designations/RUS3299/Entity" TargetMode="External" Id="rId657"/><Relationship Type="http://schemas.openxmlformats.org/officeDocument/2006/relationships/hyperlink" Target="https://search-uk-sanctions-list.service.gov.uk/designations/RUS3332/Entity" TargetMode="External" Id="rId658"/><Relationship Type="http://schemas.openxmlformats.org/officeDocument/2006/relationships/hyperlink" Target="https://search-uk-sanctions-list.service.gov.uk/designations/RUS3331/Entity" TargetMode="External" Id="rId659"/><Relationship Type="http://schemas.openxmlformats.org/officeDocument/2006/relationships/hyperlink" Target="https://search-uk-sanctions-list.service.gov.uk/designations/RUS3329/Entity" TargetMode="External" Id="rId660"/><Relationship Type="http://schemas.openxmlformats.org/officeDocument/2006/relationships/hyperlink" Target="https://search-uk-sanctions-list.service.gov.uk/designations/RUS3327/Entity" TargetMode="External" Id="rId661"/><Relationship Type="http://schemas.openxmlformats.org/officeDocument/2006/relationships/hyperlink" Target="https://search-uk-sanctions-list.service.gov.uk/designations/RUS3326/Entity" TargetMode="External" Id="rId662"/><Relationship Type="http://schemas.openxmlformats.org/officeDocument/2006/relationships/hyperlink" Target="https://search-uk-sanctions-list.service.gov.uk/designations/RUS3455/Entity" TargetMode="External" Id="rId663"/><Relationship Type="http://schemas.openxmlformats.org/officeDocument/2006/relationships/hyperlink" Target="https://search-uk-sanctions-list.service.gov.uk/designations/RUS3454/Entity" TargetMode="External" Id="rId664"/><Relationship Type="http://schemas.openxmlformats.org/officeDocument/2006/relationships/hyperlink" Target="https://search-uk-sanctions-list.service.gov.uk/designations/RUS3453/Entity" TargetMode="External" Id="rId665"/><Relationship Type="http://schemas.openxmlformats.org/officeDocument/2006/relationships/hyperlink" Target="https://search-uk-sanctions-list.service.gov.uk/designations/RUS3451/Entity" TargetMode="External" Id="rId666"/><Relationship Type="http://schemas.openxmlformats.org/officeDocument/2006/relationships/hyperlink" Target="https://search-uk-sanctions-list.service.gov.uk/designations/RUS3450/Entity" TargetMode="External" Id="rId667"/><Relationship Type="http://schemas.openxmlformats.org/officeDocument/2006/relationships/hyperlink" Target="https://search-uk-sanctions-list.service.gov.uk/designations/RUS3448/Entity" TargetMode="External" Id="rId668"/><Relationship Type="http://schemas.openxmlformats.org/officeDocument/2006/relationships/hyperlink" Target="https://search-uk-sanctions-list.service.gov.uk/designations/RUS3447/Entity" TargetMode="External" Id="rId669"/><Relationship Type="http://schemas.openxmlformats.org/officeDocument/2006/relationships/hyperlink" Target="https://search-uk-sanctions-list.service.gov.uk/designations/RUS3446/Entity" TargetMode="External" Id="rId670"/><Relationship Type="http://schemas.openxmlformats.org/officeDocument/2006/relationships/hyperlink" Target="https://search-uk-sanctions-list.service.gov.uk/designations/RUS3445/Entity" TargetMode="External" Id="rId671"/><Relationship Type="http://schemas.openxmlformats.org/officeDocument/2006/relationships/hyperlink" Target="https://search-uk-sanctions-list.service.gov.uk/designations/RUS3444/Entity" TargetMode="External" Id="rId672"/><Relationship Type="http://schemas.openxmlformats.org/officeDocument/2006/relationships/hyperlink" Target="https://search-uk-sanctions-list.service.gov.uk/designations/RUS3442/Entity" TargetMode="External" Id="rId673"/><Relationship Type="http://schemas.openxmlformats.org/officeDocument/2006/relationships/hyperlink" Target="https://search-uk-sanctions-list.service.gov.uk/designations/RUS3441/Entity" TargetMode="External" Id="rId674"/><Relationship Type="http://schemas.openxmlformats.org/officeDocument/2006/relationships/hyperlink" Target="https://search-uk-sanctions-list.service.gov.uk/designations/RUS3440/Entity" TargetMode="External" Id="rId675"/><Relationship Type="http://schemas.openxmlformats.org/officeDocument/2006/relationships/hyperlink" Target="https://search-uk-sanctions-list.service.gov.uk/designations/RUS3438/Entity" TargetMode="External" Id="rId676"/><Relationship Type="http://schemas.openxmlformats.org/officeDocument/2006/relationships/hyperlink" Target="https://search-uk-sanctions-list.service.gov.uk/designations/RUS3378/Entity" TargetMode="External" Id="rId677"/><Relationship Type="http://schemas.openxmlformats.org/officeDocument/2006/relationships/hyperlink" Target="https://search-uk-sanctions-list.service.gov.uk/designations/RUS3377/Entity" TargetMode="External" Id="rId678"/><Relationship Type="http://schemas.openxmlformats.org/officeDocument/2006/relationships/hyperlink" Target="https://search-uk-sanctions-list.service.gov.uk/designations/RUS3376/Entity" TargetMode="External" Id="rId679"/><Relationship Type="http://schemas.openxmlformats.org/officeDocument/2006/relationships/hyperlink" Target="https://search-uk-sanctions-list.service.gov.uk/designations/RUS3375/Entity" TargetMode="External" Id="rId680"/><Relationship Type="http://schemas.openxmlformats.org/officeDocument/2006/relationships/hyperlink" Target="https://search-uk-sanctions-list.service.gov.uk/designations/RUS3372/Entity" TargetMode="External" Id="rId681"/><Relationship Type="http://schemas.openxmlformats.org/officeDocument/2006/relationships/hyperlink" Target="https://search-uk-sanctions-list.service.gov.uk/designations/RUS3371/Entity" TargetMode="External" Id="rId682"/><Relationship Type="http://schemas.openxmlformats.org/officeDocument/2006/relationships/hyperlink" Target="https://search-uk-sanctions-list.service.gov.uk/designations/RUS3370/Entity" TargetMode="External" Id="rId683"/><Relationship Type="http://schemas.openxmlformats.org/officeDocument/2006/relationships/hyperlink" Target="https://search-uk-sanctions-list.service.gov.uk/designations/RUS3369/Entity" TargetMode="External" Id="rId684"/><Relationship Type="http://schemas.openxmlformats.org/officeDocument/2006/relationships/hyperlink" Target="https://search-uk-sanctions-list.service.gov.uk/designations/RUS3368/Entity" TargetMode="External" Id="rId685"/><Relationship Type="http://schemas.openxmlformats.org/officeDocument/2006/relationships/hyperlink" Target="https://search-uk-sanctions-list.service.gov.uk/designations/RUS3416/Entity" TargetMode="External" Id="rId686"/><Relationship Type="http://schemas.openxmlformats.org/officeDocument/2006/relationships/hyperlink" Target="https://search-uk-sanctions-list.service.gov.uk/designations/RUS3367/Entity" TargetMode="External" Id="rId687"/><Relationship Type="http://schemas.openxmlformats.org/officeDocument/2006/relationships/hyperlink" Target="https://search-uk-sanctions-list.service.gov.uk/designations/RUS3365/Entity" TargetMode="External" Id="rId688"/><Relationship Type="http://schemas.openxmlformats.org/officeDocument/2006/relationships/hyperlink" Target="https://search-uk-sanctions-list.service.gov.uk/designations/RUS3364/Entity" TargetMode="External" Id="rId689"/><Relationship Type="http://schemas.openxmlformats.org/officeDocument/2006/relationships/hyperlink" Target="https://search-uk-sanctions-list.service.gov.uk/designations/RUS3363/Entity" TargetMode="External" Id="rId690"/><Relationship Type="http://schemas.openxmlformats.org/officeDocument/2006/relationships/hyperlink" Target="https://search-uk-sanctions-list.service.gov.uk/designations/RUS3353/Entity" TargetMode="External" Id="rId691"/><Relationship Type="http://schemas.openxmlformats.org/officeDocument/2006/relationships/hyperlink" Target="https://search-uk-sanctions-list.service.gov.uk/designations/RUS3352/Entity" TargetMode="External" Id="rId692"/><Relationship Type="http://schemas.openxmlformats.org/officeDocument/2006/relationships/hyperlink" Target="https://search-uk-sanctions-list.service.gov.uk/designations/RUS3347/Entity" TargetMode="External" Id="rId693"/><Relationship Type="http://schemas.openxmlformats.org/officeDocument/2006/relationships/hyperlink" Target="https://search-uk-sanctions-list.service.gov.uk/designations/RUS3346/Entity" TargetMode="External" Id="rId694"/><Relationship Type="http://schemas.openxmlformats.org/officeDocument/2006/relationships/hyperlink" Target="https://search-uk-sanctions-list.service.gov.uk/designations/RUS3324/Entity" TargetMode="External" Id="rId695"/><Relationship Type="http://schemas.openxmlformats.org/officeDocument/2006/relationships/hyperlink" Target="https://search-uk-sanctions-list.service.gov.uk/designations/RUS3323/Entity" TargetMode="External" Id="rId696"/><Relationship Type="http://schemas.openxmlformats.org/officeDocument/2006/relationships/hyperlink" Target="https://search-uk-sanctions-list.service.gov.uk/designations/RUS3321/Entity" TargetMode="External" Id="rId697"/><Relationship Type="http://schemas.openxmlformats.org/officeDocument/2006/relationships/hyperlink" Target="https://search-uk-sanctions-list.service.gov.uk/designations/RUS3319/Entity" TargetMode="External" Id="rId698"/><Relationship Type="http://schemas.openxmlformats.org/officeDocument/2006/relationships/hyperlink" Target="https://search-uk-sanctions-list.service.gov.uk/designations/RUS3318/Entity" TargetMode="External" Id="rId699"/><Relationship Type="http://schemas.openxmlformats.org/officeDocument/2006/relationships/hyperlink" Target="https://search-uk-sanctions-list.service.gov.uk/designations/RUS3316/Entity" TargetMode="External" Id="rId700"/><Relationship Type="http://schemas.openxmlformats.org/officeDocument/2006/relationships/hyperlink" Target="https://search-uk-sanctions-list.service.gov.uk/designations/RUS3315/Entity" TargetMode="External" Id="rId701"/><Relationship Type="http://schemas.openxmlformats.org/officeDocument/2006/relationships/hyperlink" Target="https://search-uk-sanctions-list.service.gov.uk/designations/RUS3314/Entity" TargetMode="External" Id="rId702"/><Relationship Type="http://schemas.openxmlformats.org/officeDocument/2006/relationships/hyperlink" Target="https://search-uk-sanctions-list.service.gov.uk/designations/RUS3312/Entity" TargetMode="External" Id="rId703"/><Relationship Type="http://schemas.openxmlformats.org/officeDocument/2006/relationships/hyperlink" Target="https://search-uk-sanctions-list.service.gov.uk/designations/RUS3310/Entity" TargetMode="External" Id="rId704"/><Relationship Type="http://schemas.openxmlformats.org/officeDocument/2006/relationships/hyperlink" Target="https://search-uk-sanctions-list.service.gov.uk/designations/RUS3328/Entity" TargetMode="External" Id="rId705"/><Relationship Type="http://schemas.openxmlformats.org/officeDocument/2006/relationships/hyperlink" Target="https://search-uk-sanctions-list.service.gov.uk/designations/RUS3325/Entity" TargetMode="External" Id="rId706"/><Relationship Type="http://schemas.openxmlformats.org/officeDocument/2006/relationships/hyperlink" Target="https://search-uk-sanctions-list.service.gov.uk/designations/RUS3322/Entity" TargetMode="External" Id="rId707"/><Relationship Type="http://schemas.openxmlformats.org/officeDocument/2006/relationships/hyperlink" Target="https://search-uk-sanctions-list.service.gov.uk/designations/RUS3473/Entity" TargetMode="External" Id="rId708"/><Relationship Type="http://schemas.openxmlformats.org/officeDocument/2006/relationships/hyperlink" Target="https://search-uk-sanctions-list.service.gov.uk/designations/RUS3320/Entity" TargetMode="External" Id="rId709"/><Relationship Type="http://schemas.openxmlformats.org/officeDocument/2006/relationships/hyperlink" Target="https://search-uk-sanctions-list.service.gov.uk/designations/RUS3317/Entity" TargetMode="External" Id="rId710"/><Relationship Type="http://schemas.openxmlformats.org/officeDocument/2006/relationships/hyperlink" Target="https://search-uk-sanctions-list.service.gov.uk/designations/RUS3313/Entity" TargetMode="External" Id="rId711"/><Relationship Type="http://schemas.openxmlformats.org/officeDocument/2006/relationships/hyperlink" Target="https://search-uk-sanctions-list.service.gov.uk/designations/RUS3311/Entity" TargetMode="External" Id="rId712"/><Relationship Type="http://schemas.openxmlformats.org/officeDocument/2006/relationships/hyperlink" Target="https://search-uk-sanctions-list.service.gov.uk/designations/RUS3415/Entity" TargetMode="External" Id="rId713"/><Relationship Type="http://schemas.openxmlformats.org/officeDocument/2006/relationships/hyperlink" Target="https://search-uk-sanctions-list.service.gov.uk/designations/RUS3298/Entity" TargetMode="External" Id="rId714"/><Relationship Type="http://schemas.openxmlformats.org/officeDocument/2006/relationships/hyperlink" Target="https://search-uk-sanctions-list.service.gov.uk/designations/RUS3295/Entity" TargetMode="External" Id="rId715"/><Relationship Type="http://schemas.openxmlformats.org/officeDocument/2006/relationships/hyperlink" Target="https://search-uk-sanctions-list.service.gov.uk/designations/RUS3294/Entity" TargetMode="External" Id="rId716"/><Relationship Type="http://schemas.openxmlformats.org/officeDocument/2006/relationships/hyperlink" Target="https://search-uk-sanctions-list.service.gov.uk/designations/RUS3290/Entity" TargetMode="External" Id="rId717"/><Relationship Type="http://schemas.openxmlformats.org/officeDocument/2006/relationships/hyperlink" Target="https://search-uk-sanctions-list.service.gov.uk/designations/RUS3274/Entity" TargetMode="External" Id="rId718"/><Relationship Type="http://schemas.openxmlformats.org/officeDocument/2006/relationships/hyperlink" Target="https://search-uk-sanctions-list.service.gov.uk/designations/RUS3271/Entity" TargetMode="External" Id="rId719"/><Relationship Type="http://schemas.openxmlformats.org/officeDocument/2006/relationships/hyperlink" Target="https://search-uk-sanctions-list.service.gov.uk/designations/RUS3268/Entity" TargetMode="External" Id="rId720"/><Relationship Type="http://schemas.openxmlformats.org/officeDocument/2006/relationships/hyperlink" Target="https://search-uk-sanctions-list.service.gov.uk/designations/RUS3265/Entity" TargetMode="External" Id="rId721"/><Relationship Type="http://schemas.openxmlformats.org/officeDocument/2006/relationships/hyperlink" Target="https://search-uk-sanctions-list.service.gov.uk/designations/RUS3262/Entity" TargetMode="External" Id="rId722"/><Relationship Type="http://schemas.openxmlformats.org/officeDocument/2006/relationships/hyperlink" Target="https://search-uk-sanctions-list.service.gov.uk/designations/RUS3260/Entity" TargetMode="External" Id="rId723"/><Relationship Type="http://schemas.openxmlformats.org/officeDocument/2006/relationships/hyperlink" Target="https://search-uk-sanctions-list.service.gov.uk/designations/RUS3258/Entity" TargetMode="External" Id="rId724"/><Relationship Type="http://schemas.openxmlformats.org/officeDocument/2006/relationships/hyperlink" Target="https://search-uk-sanctions-list.service.gov.uk/designations/RUS3252/Entity" TargetMode="External" Id="rId725"/><Relationship Type="http://schemas.openxmlformats.org/officeDocument/2006/relationships/hyperlink" Target="https://search-uk-sanctions-list.service.gov.uk/designations/RUS3248/Entity" TargetMode="External" Id="rId726"/><Relationship Type="http://schemas.openxmlformats.org/officeDocument/2006/relationships/hyperlink" Target="https://search-uk-sanctions-list.service.gov.uk/designations/RUS3241/Entity" TargetMode="External" Id="rId727"/><Relationship Type="http://schemas.openxmlformats.org/officeDocument/2006/relationships/hyperlink" Target="https://search-uk-sanctions-list.service.gov.uk/designations/RUS3238/Entity" TargetMode="External" Id="rId728"/><Relationship Type="http://schemas.openxmlformats.org/officeDocument/2006/relationships/hyperlink" Target="https://search-uk-sanctions-list.service.gov.uk/designations/RUS3234/Entity" TargetMode="External" Id="rId729"/><Relationship Type="http://schemas.openxmlformats.org/officeDocument/2006/relationships/hyperlink" Target="https://search-uk-sanctions-list.service.gov.uk/designations/RUS3231/Entity" TargetMode="External" Id="rId730"/><Relationship Type="http://schemas.openxmlformats.org/officeDocument/2006/relationships/hyperlink" Target="https://search-uk-sanctions-list.service.gov.uk/designations/RUS3229/Entity" TargetMode="External" Id="rId731"/><Relationship Type="http://schemas.openxmlformats.org/officeDocument/2006/relationships/hyperlink" Target="https://search-uk-sanctions-list.service.gov.uk/designations/RUS3227/Entity" TargetMode="External" Id="rId732"/><Relationship Type="http://schemas.openxmlformats.org/officeDocument/2006/relationships/hyperlink" Target="https://search-uk-sanctions-list.service.gov.uk/designations/RUS3225/Entity" TargetMode="External" Id="rId733"/><Relationship Type="http://schemas.openxmlformats.org/officeDocument/2006/relationships/hyperlink" Target="https://search-uk-sanctions-list.service.gov.uk/designations/RUS3222/Entity" TargetMode="External" Id="rId734"/><Relationship Type="http://schemas.openxmlformats.org/officeDocument/2006/relationships/hyperlink" Target="https://search-uk-sanctions-list.service.gov.uk/designations/RUS3219/Entity" TargetMode="External" Id="rId735"/><Relationship Type="http://schemas.openxmlformats.org/officeDocument/2006/relationships/hyperlink" Target="https://search-uk-sanctions-list.service.gov.uk/designations/RUS3215/Entity" TargetMode="External" Id="rId736"/><Relationship Type="http://schemas.openxmlformats.org/officeDocument/2006/relationships/hyperlink" Target="https://search-uk-sanctions-list.service.gov.uk/designations/RUS3212/Entity" TargetMode="External" Id="rId737"/><Relationship Type="http://schemas.openxmlformats.org/officeDocument/2006/relationships/hyperlink" Target="https://search-uk-sanctions-list.service.gov.uk/designations/RUS3208/Entity" TargetMode="External" Id="rId738"/><Relationship Type="http://schemas.openxmlformats.org/officeDocument/2006/relationships/hyperlink" Target="https://search-uk-sanctions-list.service.gov.uk/designations/RUS3205/Entity" TargetMode="External" Id="rId739"/><Relationship Type="http://schemas.openxmlformats.org/officeDocument/2006/relationships/hyperlink" Target="https://search-uk-sanctions-list.service.gov.uk/designations/RUS3202/Entity" TargetMode="External" Id="rId740"/><Relationship Type="http://schemas.openxmlformats.org/officeDocument/2006/relationships/hyperlink" Target="https://search-uk-sanctions-list.service.gov.uk/designations/RUS3199/Entity" TargetMode="External" Id="rId741"/><Relationship Type="http://schemas.openxmlformats.org/officeDocument/2006/relationships/hyperlink" Target="https://search-uk-sanctions-list.service.gov.uk/designations/RUS3196/Entity" TargetMode="External" Id="rId742"/><Relationship Type="http://schemas.openxmlformats.org/officeDocument/2006/relationships/hyperlink" Target="https://search-uk-sanctions-list.service.gov.uk/designations/RUS3192/Entity" TargetMode="External" Id="rId743"/><Relationship Type="http://schemas.openxmlformats.org/officeDocument/2006/relationships/hyperlink" Target="https://search-uk-sanctions-list.service.gov.uk/designations/RUS3189/Entity" TargetMode="External" Id="rId744"/><Relationship Type="http://schemas.openxmlformats.org/officeDocument/2006/relationships/hyperlink" Target="https://search-uk-sanctions-list.service.gov.uk/designations/RUS3259/Entity" TargetMode="External" Id="rId745"/><Relationship Type="http://schemas.openxmlformats.org/officeDocument/2006/relationships/hyperlink" Target="https://search-uk-sanctions-list.service.gov.uk/designations/RUS3257/Entity" TargetMode="External" Id="rId746"/><Relationship Type="http://schemas.openxmlformats.org/officeDocument/2006/relationships/hyperlink" Target="https://search-uk-sanctions-list.service.gov.uk/designations/RUS3256/Entity" TargetMode="External" Id="rId747"/><Relationship Type="http://schemas.openxmlformats.org/officeDocument/2006/relationships/hyperlink" Target="https://search-uk-sanctions-list.service.gov.uk/designations/RUS3255/Entity" TargetMode="External" Id="rId748"/><Relationship Type="http://schemas.openxmlformats.org/officeDocument/2006/relationships/hyperlink" Target="https://search-uk-sanctions-list.service.gov.uk/designations/RUS3254/Entity" TargetMode="External" Id="rId749"/><Relationship Type="http://schemas.openxmlformats.org/officeDocument/2006/relationships/hyperlink" Target="https://search-uk-sanctions-list.service.gov.uk/designations/RUS3253/Entity" TargetMode="External" Id="rId750"/><Relationship Type="http://schemas.openxmlformats.org/officeDocument/2006/relationships/hyperlink" Target="https://search-uk-sanctions-list.service.gov.uk/designations/RUS3251/Entity" TargetMode="External" Id="rId751"/><Relationship Type="http://schemas.openxmlformats.org/officeDocument/2006/relationships/hyperlink" Target="https://search-uk-sanctions-list.service.gov.uk/designations/RUS3250/Entity" TargetMode="External" Id="rId752"/><Relationship Type="http://schemas.openxmlformats.org/officeDocument/2006/relationships/hyperlink" Target="https://search-uk-sanctions-list.service.gov.uk/designations/RUS3407/Entity" TargetMode="External" Id="rId753"/><Relationship Type="http://schemas.openxmlformats.org/officeDocument/2006/relationships/hyperlink" Target="https://search-uk-sanctions-list.service.gov.uk/designations/RUS3362/Entity" TargetMode="External" Id="rId754"/><Relationship Type="http://schemas.openxmlformats.org/officeDocument/2006/relationships/hyperlink" Target="https://search-uk-sanctions-list.service.gov.uk/designations/RUS3443/Entity" TargetMode="External" Id="rId755"/><Relationship Type="http://schemas.openxmlformats.org/officeDocument/2006/relationships/hyperlink" Target="https://search-uk-sanctions-list.service.gov.uk/designations/RUS3246/Entity" TargetMode="External" Id="rId756"/><Relationship Type="http://schemas.openxmlformats.org/officeDocument/2006/relationships/hyperlink" Target="https://search-uk-sanctions-list.service.gov.uk/designations/RUS3244/Entity" TargetMode="External" Id="rId757"/><Relationship Type="http://schemas.openxmlformats.org/officeDocument/2006/relationships/hyperlink" Target="https://search-uk-sanctions-list.service.gov.uk/designations/RUS3243/Entity" TargetMode="External" Id="rId758"/><Relationship Type="http://schemas.openxmlformats.org/officeDocument/2006/relationships/hyperlink" Target="https://search-uk-sanctions-list.service.gov.uk/designations/RUS3247/Entity" TargetMode="External" Id="rId759"/><Relationship Type="http://schemas.openxmlformats.org/officeDocument/2006/relationships/hyperlink" Target="https://search-uk-sanctions-list.service.gov.uk/designations/RUS3239/Entity" TargetMode="External" Id="rId760"/><Relationship Type="http://schemas.openxmlformats.org/officeDocument/2006/relationships/hyperlink" Target="https://search-uk-sanctions-list.service.gov.uk/designations/RUS3237/Entity" TargetMode="External" Id="rId761"/><Relationship Type="http://schemas.openxmlformats.org/officeDocument/2006/relationships/hyperlink" Target="https://search-uk-sanctions-list.service.gov.uk/designations/RUS3236/Entity" TargetMode="External" Id="rId762"/><Relationship Type="http://schemas.openxmlformats.org/officeDocument/2006/relationships/hyperlink" Target="https://search-uk-sanctions-list.service.gov.uk/designations/RUS3488/Entity" TargetMode="External" Id="rId763"/><Relationship Type="http://schemas.openxmlformats.org/officeDocument/2006/relationships/hyperlink" Target="https://search-uk-sanctions-list.service.gov.uk/designations/RUS3449/Entity" TargetMode="External" Id="rId764"/><Relationship Type="http://schemas.openxmlformats.org/officeDocument/2006/relationships/hyperlink" Target="https://search-uk-sanctions-list.service.gov.uk/designations/RUS3235/Entity" TargetMode="External" Id="rId765"/><Relationship Type="http://schemas.openxmlformats.org/officeDocument/2006/relationships/hyperlink" Target="https://search-uk-sanctions-list.service.gov.uk/designations/RUS3233/Entity" TargetMode="External" Id="rId766"/><Relationship Type="http://schemas.openxmlformats.org/officeDocument/2006/relationships/hyperlink" Target="https://search-uk-sanctions-list.service.gov.uk/designations/RUS3232/Entity" TargetMode="External" Id="rId767"/><Relationship Type="http://schemas.openxmlformats.org/officeDocument/2006/relationships/hyperlink" Target="https://search-uk-sanctions-list.service.gov.uk/designations/RUS3230/Entity" TargetMode="External" Id="rId768"/><Relationship Type="http://schemas.openxmlformats.org/officeDocument/2006/relationships/hyperlink" Target="https://search-uk-sanctions-list.service.gov.uk/designations/RUS3228/Entity" TargetMode="External" Id="rId769"/><Relationship Type="http://schemas.openxmlformats.org/officeDocument/2006/relationships/hyperlink" Target="https://search-uk-sanctions-list.service.gov.uk/designations/RUS3226/Entity" TargetMode="External" Id="rId770"/><Relationship Type="http://schemas.openxmlformats.org/officeDocument/2006/relationships/hyperlink" Target="https://search-uk-sanctions-list.service.gov.uk/designations/RUS3224/Entity" TargetMode="External" Id="rId771"/><Relationship Type="http://schemas.openxmlformats.org/officeDocument/2006/relationships/hyperlink" Target="https://search-uk-sanctions-list.service.gov.uk/designations/RUS3223/Entity" TargetMode="External" Id="rId772"/><Relationship Type="http://schemas.openxmlformats.org/officeDocument/2006/relationships/hyperlink" Target="https://search-uk-sanctions-list.service.gov.uk/designations/RUS3221/Entity" TargetMode="External" Id="rId773"/><Relationship Type="http://schemas.openxmlformats.org/officeDocument/2006/relationships/hyperlink" Target="https://search-uk-sanctions-list.service.gov.uk/designations/RUS3220/Entity" TargetMode="External" Id="rId774"/><Relationship Type="http://schemas.openxmlformats.org/officeDocument/2006/relationships/hyperlink" Target="https://search-uk-sanctions-list.service.gov.uk/designations/RUS3218/Entity" TargetMode="External" Id="rId775"/><Relationship Type="http://schemas.openxmlformats.org/officeDocument/2006/relationships/hyperlink" Target="https://search-uk-sanctions-list.service.gov.uk/designations/RUS3217/Entity" TargetMode="External" Id="rId776"/><Relationship Type="http://schemas.openxmlformats.org/officeDocument/2006/relationships/hyperlink" Target="https://search-uk-sanctions-list.service.gov.uk/designations/RUS3216/Entity" TargetMode="External" Id="rId777"/><Relationship Type="http://schemas.openxmlformats.org/officeDocument/2006/relationships/hyperlink" Target="https://search-uk-sanctions-list.service.gov.uk/designations/RUS3214/Entity" TargetMode="External" Id="rId778"/><Relationship Type="http://schemas.openxmlformats.org/officeDocument/2006/relationships/hyperlink" Target="https://search-uk-sanctions-list.service.gov.uk/designations/RUS3213/Entity" TargetMode="External" Id="rId779"/><Relationship Type="http://schemas.openxmlformats.org/officeDocument/2006/relationships/hyperlink" Target="https://search-uk-sanctions-list.service.gov.uk/designations/RUS3211/Entity" TargetMode="External" Id="rId780"/><Relationship Type="http://schemas.openxmlformats.org/officeDocument/2006/relationships/hyperlink" Target="https://search-uk-sanctions-list.service.gov.uk/designations/RUS3210/Entity" TargetMode="External" Id="rId781"/><Relationship Type="http://schemas.openxmlformats.org/officeDocument/2006/relationships/hyperlink" Target="https://search-uk-sanctions-list.service.gov.uk/designations/RUS3209/Entity" TargetMode="External" Id="rId782"/><Relationship Type="http://schemas.openxmlformats.org/officeDocument/2006/relationships/hyperlink" Target="https://search-uk-sanctions-list.service.gov.uk/designations/RUS3207/Entity" TargetMode="External" Id="rId783"/><Relationship Type="http://schemas.openxmlformats.org/officeDocument/2006/relationships/hyperlink" Target="https://search-uk-sanctions-list.service.gov.uk/designations/RUS3206/Entity" TargetMode="External" Id="rId784"/><Relationship Type="http://schemas.openxmlformats.org/officeDocument/2006/relationships/hyperlink" Target="https://search-uk-sanctions-list.service.gov.uk/designations/RUS3204/Entity" TargetMode="External" Id="rId785"/><Relationship Type="http://schemas.openxmlformats.org/officeDocument/2006/relationships/hyperlink" Target="https://search-uk-sanctions-list.service.gov.uk/designations/RUS3201/Entity" TargetMode="External" Id="rId786"/><Relationship Type="http://schemas.openxmlformats.org/officeDocument/2006/relationships/hyperlink" Target="https://search-uk-sanctions-list.service.gov.uk/designations/RUS3200/Entity" TargetMode="External" Id="rId787"/><Relationship Type="http://schemas.openxmlformats.org/officeDocument/2006/relationships/hyperlink" Target="https://search-uk-sanctions-list.service.gov.uk/designations/RUS3198/Entity" TargetMode="External" Id="rId788"/><Relationship Type="http://schemas.openxmlformats.org/officeDocument/2006/relationships/hyperlink" Target="https://search-uk-sanctions-list.service.gov.uk/designations/RUS3203/Entity" TargetMode="External" Id="rId789"/><Relationship Type="http://schemas.openxmlformats.org/officeDocument/2006/relationships/hyperlink" Target="https://search-uk-sanctions-list.service.gov.uk/designations/RUS3197/Entity" TargetMode="External" Id="rId790"/><Relationship Type="http://schemas.openxmlformats.org/officeDocument/2006/relationships/hyperlink" Target="https://search-uk-sanctions-list.service.gov.uk/designations/RUS3195/Entity" TargetMode="External" Id="rId791"/><Relationship Type="http://schemas.openxmlformats.org/officeDocument/2006/relationships/hyperlink" Target="https://search-uk-sanctions-list.service.gov.uk/designations/RUS3194/Entity" TargetMode="External" Id="rId792"/><Relationship Type="http://schemas.openxmlformats.org/officeDocument/2006/relationships/hyperlink" Target="https://search-uk-sanctions-list.service.gov.uk/designations/RUS3191/Entity" TargetMode="External" Id="rId793"/><Relationship Type="http://schemas.openxmlformats.org/officeDocument/2006/relationships/hyperlink" Target="https://search-uk-sanctions-list.service.gov.uk/designations/RUS3190/Entity" TargetMode="External" Id="rId794"/><Relationship Type="http://schemas.openxmlformats.org/officeDocument/2006/relationships/hyperlink" Target="https://search-uk-sanctions-list.service.gov.uk/designations/RUS3188/Entity" TargetMode="External" Id="rId795"/><Relationship Type="http://schemas.openxmlformats.org/officeDocument/2006/relationships/hyperlink" Target="https://ofac.treasury.gov/recent-actions/20260206" TargetMode="External" Id="rId796"/><Relationship Type="http://schemas.openxmlformats.org/officeDocument/2006/relationships/hyperlink" Target="https://www.state.gov/releases/office-of-the-spokesperson/2026/02/sanctions-to-combat-illicit-traders-of-iranian-oil-and-the-shadow-fleet/" TargetMode="External" Id="rId797"/><Relationship Type="http://schemas.openxmlformats.org/officeDocument/2006/relationships/hyperlink" Target="https://ofac.treasury.gov/recent-actions/20260206" TargetMode="External" Id="rId798"/><Relationship Type="http://schemas.openxmlformats.org/officeDocument/2006/relationships/hyperlink" Target="https://www.state.gov/releases/office-of-the-spokesperson/2026/02/sanctions-to-combat-illicit-traders-of-iranian-oil-and-the-shadow-fleet/" TargetMode="External" Id="rId799"/><Relationship Type="http://schemas.openxmlformats.org/officeDocument/2006/relationships/hyperlink" Target="https://ofac.treasury.gov/recent-actions/20260206" TargetMode="External" Id="rId800"/><Relationship Type="http://schemas.openxmlformats.org/officeDocument/2006/relationships/hyperlink" Target="https://www.state.gov/releases/office-of-the-spokesperson/2026/02/sanctions-to-combat-illicit-traders-of-iranian-oil-and-the-shadow-fleet/" TargetMode="External" Id="rId801"/><Relationship Type="http://schemas.openxmlformats.org/officeDocument/2006/relationships/hyperlink" Target="https://ofac.treasury.gov/recent-actions/20260206" TargetMode="External" Id="rId802"/><Relationship Type="http://schemas.openxmlformats.org/officeDocument/2006/relationships/hyperlink" Target="https://www.state.gov/releases/office-of-the-spokesperson/2026/02/sanctions-to-combat-illicit-traders-of-iranian-oil-and-the-shadow-fleet/" TargetMode="External" Id="rId803"/><Relationship Type="http://schemas.openxmlformats.org/officeDocument/2006/relationships/hyperlink" Target="https://ofac.treasury.gov/recent-actions/20260206" TargetMode="External" Id="rId804"/><Relationship Type="http://schemas.openxmlformats.org/officeDocument/2006/relationships/hyperlink" Target="https://www.state.gov/releases/office-of-the-spokesperson/2026/02/sanctions-to-combat-illicit-traders-of-iranian-oil-and-the-shadow-fleet/" TargetMode="External" Id="rId805"/><Relationship Type="http://schemas.openxmlformats.org/officeDocument/2006/relationships/hyperlink" Target="https://ofac.treasury.gov/recent-actions/20260206" TargetMode="External" Id="rId806"/><Relationship Type="http://schemas.openxmlformats.org/officeDocument/2006/relationships/hyperlink" Target="https://www.state.gov/releases/office-of-the-spokesperson/2026/02/sanctions-to-combat-illicit-traders-of-iranian-oil-and-the-shadow-fleet/" TargetMode="External" Id="rId807"/><Relationship Type="http://schemas.openxmlformats.org/officeDocument/2006/relationships/hyperlink" Target="https://ofac.treasury.gov/recent-actions/20260206" TargetMode="External" Id="rId808"/><Relationship Type="http://schemas.openxmlformats.org/officeDocument/2006/relationships/hyperlink" Target="https://www.state.gov/releases/office-of-the-spokesperson/2026/02/sanctions-to-combat-illicit-traders-of-iranian-oil-and-the-shadow-fleet/" TargetMode="External" Id="rId809"/><Relationship Type="http://schemas.openxmlformats.org/officeDocument/2006/relationships/hyperlink" Target="https://ofac.treasury.gov/recent-actions/20260206" TargetMode="External" Id="rId810"/><Relationship Type="http://schemas.openxmlformats.org/officeDocument/2006/relationships/hyperlink" Target="https://www.state.gov/releases/office-of-the-spokesperson/2026/02/sanctions-to-combat-illicit-traders-of-iranian-oil-and-the-shadow-fleet/" TargetMode="External" Id="rId811"/><Relationship Type="http://schemas.openxmlformats.org/officeDocument/2006/relationships/hyperlink" Target="https://ofac.treasury.gov/recent-actions/20260206" TargetMode="External" Id="rId812"/><Relationship Type="http://schemas.openxmlformats.org/officeDocument/2006/relationships/hyperlink" Target="https://www.state.gov/releases/office-of-the-spokesperson/2026/02/sanctions-to-combat-illicit-traders-of-iranian-oil-and-the-shadow-fleet/" TargetMode="External" Id="rId813"/><Relationship Type="http://schemas.openxmlformats.org/officeDocument/2006/relationships/hyperlink" Target="https://ofac.treasury.gov/recent-actions/20260206" TargetMode="External" Id="rId814"/><Relationship Type="http://schemas.openxmlformats.org/officeDocument/2006/relationships/hyperlink" Target="https://www.state.gov/releases/office-of-the-spokesperson/2026/02/sanctions-to-combat-illicit-traders-of-iranian-oil-and-the-shadow-fleet/" TargetMode="External" Id="rId815"/><Relationship Type="http://schemas.openxmlformats.org/officeDocument/2006/relationships/hyperlink" Target="https://ofac.treasury.gov/recent-actions/20260206" TargetMode="External" Id="rId816"/><Relationship Type="http://schemas.openxmlformats.org/officeDocument/2006/relationships/hyperlink" Target="https://www.state.gov/releases/office-of-the-spokesperson/2026/02/sanctions-to-combat-illicit-traders-of-iranian-oil-and-the-shadow-fleet/" TargetMode="External" Id="rId817"/><Relationship Type="http://schemas.openxmlformats.org/officeDocument/2006/relationships/hyperlink" Target="https://ofac.treasury.gov/recent-actions/20260206" TargetMode="External" Id="rId818"/><Relationship Type="http://schemas.openxmlformats.org/officeDocument/2006/relationships/hyperlink" Target="https://www.state.gov/releases/office-of-the-spokesperson/2026/02/sanctions-to-combat-illicit-traders-of-iranian-oil-and-the-shadow-fleet/" TargetMode="External" Id="rId819"/><Relationship Type="http://schemas.openxmlformats.org/officeDocument/2006/relationships/hyperlink" Target="https://ofac.treasury.gov/recent-actions/20260206" TargetMode="External" Id="rId820"/><Relationship Type="http://schemas.openxmlformats.org/officeDocument/2006/relationships/hyperlink" Target="https://www.state.gov/releases/office-of-the-spokesperson/2026/02/sanctions-to-combat-illicit-traders-of-iranian-oil-and-the-shadow-fleet/" TargetMode="External" Id="rId821"/><Relationship Type="http://schemas.openxmlformats.org/officeDocument/2006/relationships/hyperlink" Target="https://ofac.treasury.gov/recent-actions/20260130" TargetMode="External" Id="rId822"/><Relationship Type="http://schemas.openxmlformats.org/officeDocument/2006/relationships/hyperlink" Target="https://home.treasury.gov/news/press-releases/sb0375" TargetMode="External" Id="rId823"/><Relationship Type="http://schemas.openxmlformats.org/officeDocument/2006/relationships/hyperlink" Target="https://ofac.treasury.gov/recent-actions/20260123" TargetMode="External" Id="rId824"/><Relationship Type="http://schemas.openxmlformats.org/officeDocument/2006/relationships/hyperlink" Target="https://home.treasury.gov/news/press-releases/sb0370" TargetMode="External" Id="rId825"/><Relationship Type="http://schemas.openxmlformats.org/officeDocument/2006/relationships/hyperlink" Target="https://ofac.treasury.gov/recent-actions/20260123" TargetMode="External" Id="rId826"/><Relationship Type="http://schemas.openxmlformats.org/officeDocument/2006/relationships/hyperlink" Target="https://home.treasury.gov/news/press-releases/sb0370" TargetMode="External" Id="rId827"/><Relationship Type="http://schemas.openxmlformats.org/officeDocument/2006/relationships/hyperlink" Target="https://ofac.treasury.gov/recent-actions/20260115" TargetMode="External" Id="rId828"/><Relationship Type="http://schemas.openxmlformats.org/officeDocument/2006/relationships/hyperlink" Target="https://home.treasury.gov/news/press-releases/sb0364" TargetMode="External" Id="rId829"/><Relationship Type="http://schemas.openxmlformats.org/officeDocument/2006/relationships/hyperlink" Target="https://ofac.treasury.gov/recent-actions/20260115" TargetMode="External" Id="rId830"/><Relationship Type="http://schemas.openxmlformats.org/officeDocument/2006/relationships/hyperlink" Target="https://home.treasury.gov/news/press-releases/sb0364" TargetMode="External" Id="rId831"/><Relationship Type="http://schemas.openxmlformats.org/officeDocument/2006/relationships/hyperlink" Target="https://ofac.treasury.gov/recent-actions/20260115" TargetMode="External" Id="rId832"/><Relationship Type="http://schemas.openxmlformats.org/officeDocument/2006/relationships/hyperlink" Target="https://home.treasury.gov/news/press-releases/sb0364" TargetMode="External" Id="rId833"/><Relationship Type="http://schemas.openxmlformats.org/officeDocument/2006/relationships/hyperlink" Target="https://ofac.treasury.gov/recent-actions/20260115" TargetMode="External" Id="rId834"/><Relationship Type="http://schemas.openxmlformats.org/officeDocument/2006/relationships/hyperlink" Target="https://home.treasury.gov/news/press-releases/sb0364" TargetMode="External" Id="rId835"/><Relationship Type="http://schemas.openxmlformats.org/officeDocument/2006/relationships/hyperlink" Target="https://ofac.treasury.gov/recent-actions/20260115" TargetMode="External" Id="rId836"/><Relationship Type="http://schemas.openxmlformats.org/officeDocument/2006/relationships/hyperlink" Target="https://home.treasury.gov/news/press-releases/sb0364" TargetMode="External" Id="rId837"/><Relationship Type="http://schemas.openxmlformats.org/officeDocument/2006/relationships/hyperlink" Target="https://ofac.treasury.gov/recent-actions/20260115" TargetMode="External" Id="rId838"/><Relationship Type="http://schemas.openxmlformats.org/officeDocument/2006/relationships/hyperlink" Target="https://home.treasury.gov/news/press-releases/sb0364" TargetMode="External" Id="rId839"/><Relationship Type="http://schemas.openxmlformats.org/officeDocument/2006/relationships/hyperlink" Target="https://ofac.treasury.gov/recent-actions/20260115" TargetMode="External" Id="rId840"/><Relationship Type="http://schemas.openxmlformats.org/officeDocument/2006/relationships/hyperlink" Target="https://home.treasury.gov/news/press-releases/sb0364" TargetMode="External" Id="rId841"/><Relationship Type="http://schemas.openxmlformats.org/officeDocument/2006/relationships/hyperlink" Target="https://ofac.treasury.gov/recent-actions/20260115" TargetMode="External" Id="rId842"/><Relationship Type="http://schemas.openxmlformats.org/officeDocument/2006/relationships/hyperlink" Target="https://home.treasury.gov/news/press-releases/sb0364" TargetMode="External" Id="rId843"/><Relationship Type="http://schemas.openxmlformats.org/officeDocument/2006/relationships/hyperlink" Target="https://ofac.treasury.gov/recent-actions/20251218" TargetMode="External" Id="rId844"/><Relationship Type="http://schemas.openxmlformats.org/officeDocument/2006/relationships/hyperlink" Target="https://home.treasury.gov/news/press-releases/sb0341" TargetMode="External" Id="rId845"/><Relationship Type="http://schemas.openxmlformats.org/officeDocument/2006/relationships/hyperlink" Target="https://ofac.treasury.gov/recent-actions/20251218" TargetMode="External" Id="rId846"/><Relationship Type="http://schemas.openxmlformats.org/officeDocument/2006/relationships/hyperlink" Target="https://home.treasury.gov/news/press-releases/sb0341" TargetMode="External" Id="rId847"/><Relationship Type="http://schemas.openxmlformats.org/officeDocument/2006/relationships/hyperlink" Target="https://ofac.treasury.gov/recent-actions/20251218" TargetMode="External" Id="rId848"/><Relationship Type="http://schemas.openxmlformats.org/officeDocument/2006/relationships/hyperlink" Target="https://home.treasury.gov/news/press-releases/sb0341" TargetMode="External" Id="rId849"/><Relationship Type="http://schemas.openxmlformats.org/officeDocument/2006/relationships/hyperlink" Target="https://ofac.treasury.gov/recent-actions/20251218" TargetMode="External" Id="rId850"/><Relationship Type="http://schemas.openxmlformats.org/officeDocument/2006/relationships/hyperlink" Target="https://home.treasury.gov/news/press-releases/sb0341" TargetMode="External" Id="rId851"/><Relationship Type="http://schemas.openxmlformats.org/officeDocument/2006/relationships/hyperlink" Target="https://ofac.treasury.gov/recent-actions/20251218" TargetMode="External" Id="rId852"/><Relationship Type="http://schemas.openxmlformats.org/officeDocument/2006/relationships/hyperlink" Target="https://home.treasury.gov/news/press-releases/sb0341" TargetMode="External" Id="rId853"/><Relationship Type="http://schemas.openxmlformats.org/officeDocument/2006/relationships/hyperlink" Target="https://ofac.treasury.gov/recent-actions/20251218" TargetMode="External" Id="rId854"/><Relationship Type="http://schemas.openxmlformats.org/officeDocument/2006/relationships/hyperlink" Target="https://home.treasury.gov/news/press-releases/sb0341" TargetMode="External" Id="rId855"/><Relationship Type="http://schemas.openxmlformats.org/officeDocument/2006/relationships/hyperlink" Target="https://ofac.treasury.gov/recent-actions/20251218" TargetMode="External" Id="rId856"/><Relationship Type="http://schemas.openxmlformats.org/officeDocument/2006/relationships/hyperlink" Target="https://home.treasury.gov/news/press-releases/sb0341" TargetMode="External" Id="rId857"/><Relationship Type="http://schemas.openxmlformats.org/officeDocument/2006/relationships/hyperlink" Target="https://ofac.treasury.gov/recent-actions/20251218" TargetMode="External" Id="rId858"/><Relationship Type="http://schemas.openxmlformats.org/officeDocument/2006/relationships/hyperlink" Target="https://home.treasury.gov/news/press-releases/sb0341" TargetMode="External" Id="rId859"/><Relationship Type="http://schemas.openxmlformats.org/officeDocument/2006/relationships/hyperlink" Target="https://search-uk-sanctions-list.service.gov.uk/designations/RUS3167/Entity" TargetMode="External" Id="rId860"/><Relationship Type="http://schemas.openxmlformats.org/officeDocument/2006/relationships/hyperlink" Target="https://search-uk-sanctions-list.service.gov.uk/designations/RUS3178/Entity" TargetMode="External" Id="rId861"/><Relationship Type="http://schemas.openxmlformats.org/officeDocument/2006/relationships/hyperlink" Target="https://search-uk-sanctions-list.service.gov.uk/designations/RUS3184/Entity" TargetMode="External" Id="rId862"/><Relationship Type="http://schemas.openxmlformats.org/officeDocument/2006/relationships/hyperlink" Target="https://search-uk-sanctions-list.service.gov.uk/designations/RUS3177/Entity" TargetMode="External" Id="rId863"/><Relationship Type="http://schemas.openxmlformats.org/officeDocument/2006/relationships/hyperlink" Target="https://search-uk-sanctions-list.service.gov.uk/designations/RUS3185/Entity" TargetMode="External" Id="rId864"/><Relationship Type="http://schemas.openxmlformats.org/officeDocument/2006/relationships/hyperlink" Target="https://eur-lex.europa.eu/eli/reg_impl/2025/2588/oj/eng" TargetMode="External" Id="rId865"/><Relationship Type="http://schemas.openxmlformats.org/officeDocument/2006/relationships/hyperlink" Target="https://eur-lex.europa.eu/eli/reg_impl/2025/2588/oj/eng" TargetMode="External" Id="rId866"/><Relationship Type="http://schemas.openxmlformats.org/officeDocument/2006/relationships/hyperlink" Target="https://eur-lex.europa.eu/eli/reg_impl/2025/2588/oj/eng" TargetMode="External" Id="rId867"/><Relationship Type="http://schemas.openxmlformats.org/officeDocument/2006/relationships/hyperlink" Target="https://ofac.treasury.gov/recent-actions/20251120" TargetMode="External" Id="rId868"/><Relationship Type="http://schemas.openxmlformats.org/officeDocument/2006/relationships/hyperlink" Target="https://www.state.gov/releases/office-of-the-spokesman/2025/11/sanctioning-entities-that-have-traded-in-irans-petroleum-2/" TargetMode="External" Id="rId869"/><Relationship Type="http://schemas.openxmlformats.org/officeDocument/2006/relationships/hyperlink" Target="https://ofac.treasury.gov/recent-actions/20251120" TargetMode="External" Id="rId870"/><Relationship Type="http://schemas.openxmlformats.org/officeDocument/2006/relationships/hyperlink" Target="https://home.treasury.gov/news/press-releases/sb0322" TargetMode="External" Id="rId871"/><Relationship Type="http://schemas.openxmlformats.org/officeDocument/2006/relationships/hyperlink" Target="https://ofac.treasury.gov/recent-actions/20251120" TargetMode="External" Id="rId872"/><Relationship Type="http://schemas.openxmlformats.org/officeDocument/2006/relationships/hyperlink" Target="https://home.treasury.gov/news/press-releases/sb0322" TargetMode="External" Id="rId873"/><Relationship Type="http://schemas.openxmlformats.org/officeDocument/2006/relationships/hyperlink" Target="https://ofac.treasury.gov/recent-actions/20251120" TargetMode="External" Id="rId874"/><Relationship Type="http://schemas.openxmlformats.org/officeDocument/2006/relationships/hyperlink" Target="https://home.treasury.gov/news/press-releases/sb0322" TargetMode="External" Id="rId875"/><Relationship Type="http://schemas.openxmlformats.org/officeDocument/2006/relationships/hyperlink" Target="https://ofac.treasury.gov/recent-actions/20251120" TargetMode="External" Id="rId876"/><Relationship Type="http://schemas.openxmlformats.org/officeDocument/2006/relationships/hyperlink" Target="https://home.treasury.gov/news/press-releases/sb0322" TargetMode="External" Id="rId877"/><Relationship Type="http://schemas.openxmlformats.org/officeDocument/2006/relationships/hyperlink" Target="https://ofac.treasury.gov/recent-actions/20251120" TargetMode="External" Id="rId878"/><Relationship Type="http://schemas.openxmlformats.org/officeDocument/2006/relationships/hyperlink" Target="https://home.treasury.gov/news/press-releases/sb0322" TargetMode="External" Id="rId879"/><Relationship Type="http://schemas.openxmlformats.org/officeDocument/2006/relationships/hyperlink" Target="https://ofac.treasury.gov/recent-actions/20251120" TargetMode="External" Id="rId880"/><Relationship Type="http://schemas.openxmlformats.org/officeDocument/2006/relationships/hyperlink" Target="https://home.treasury.gov/news/press-releases/sb0322" TargetMode="External" Id="rId881"/><Relationship Type="http://schemas.openxmlformats.org/officeDocument/2006/relationships/hyperlink" Target="https://ofac.treasury.gov/recent-actions/20251120" TargetMode="External" Id="rId882"/><Relationship Type="http://schemas.openxmlformats.org/officeDocument/2006/relationships/hyperlink" Target="https://www.state.gov/releases/office-of-the-spokesman/2025/11/sanctioning-entities-that-have-traded-in-irans-petroleum-2/" TargetMode="External" Id="rId883"/><Relationship Type="http://schemas.openxmlformats.org/officeDocument/2006/relationships/hyperlink" Target="https://ofac.treasury.gov/recent-actions/20251120" TargetMode="External" Id="rId884"/><Relationship Type="http://schemas.openxmlformats.org/officeDocument/2006/relationships/hyperlink" Target="https://www.state.gov/releases/office-of-the-spokesman/2025/11/sanctioning-entities-that-have-traded-in-irans-petroleum-2/" TargetMode="External" Id="rId885"/><Relationship Type="http://schemas.openxmlformats.org/officeDocument/2006/relationships/hyperlink" Target="https://ofac.treasury.gov/recent-actions/20251120" TargetMode="External" Id="rId886"/><Relationship Type="http://schemas.openxmlformats.org/officeDocument/2006/relationships/hyperlink" Target="https://www.state.gov/releases/office-of-the-spokesman/2025/11/sanctioning-entities-that-have-traded-in-irans-petroleum-2/" TargetMode="External" Id="rId887"/><Relationship Type="http://schemas.openxmlformats.org/officeDocument/2006/relationships/hyperlink" Target="https://ofac.treasury.gov/recent-actions/20251120" TargetMode="External" Id="rId888"/><Relationship Type="http://schemas.openxmlformats.org/officeDocument/2006/relationships/hyperlink" Target="https://home.treasury.gov/news/press-releases/sb0322" TargetMode="External" Id="rId889"/><Relationship Type="http://schemas.openxmlformats.org/officeDocument/2006/relationships/hyperlink" Target="https://ofac.treasury.gov/recent-actions/20251119" TargetMode="External" Id="rId890"/><Relationship Type="http://schemas.openxmlformats.org/officeDocument/2006/relationships/hyperlink" Target="https://home.treasury.gov/news/press-releases/sb0319" TargetMode="External" Id="rId891"/><Relationship Type="http://schemas.openxmlformats.org/officeDocument/2006/relationships/hyperlink" Target="https://ofac.treasury.gov/recent-actions/20251112" TargetMode="External" Id="rId892"/><Relationship Type="http://schemas.openxmlformats.org/officeDocument/2006/relationships/hyperlink" Target="https://home.treasury.gov/news/press-releases/sb0313" TargetMode="External" Id="rId893"/><Relationship Type="http://schemas.openxmlformats.org/officeDocument/2006/relationships/hyperlink" Target="https://ofac.treasury.gov/recent-actions/20251112" TargetMode="External" Id="rId894"/><Relationship Type="http://schemas.openxmlformats.org/officeDocument/2006/relationships/hyperlink" Target="https://home.treasury.gov/news/press-releases/sb0313" TargetMode="External" Id="rId895"/><Relationship Type="http://schemas.openxmlformats.org/officeDocument/2006/relationships/hyperlink" Target="https://ofac.treasury.gov/recent-actions/20251112" TargetMode="External" Id="rId896"/><Relationship Type="http://schemas.openxmlformats.org/officeDocument/2006/relationships/hyperlink" Target="https://home.treasury.gov/news/press-releases/sb0313" TargetMode="External" Id="rId897"/><Relationship Type="http://schemas.openxmlformats.org/officeDocument/2006/relationships/hyperlink" Target="https://ofac.treasury.gov/recent-actions/20251112" TargetMode="External" Id="rId898"/><Relationship Type="http://schemas.openxmlformats.org/officeDocument/2006/relationships/hyperlink" Target="https://home.treasury.gov/news/press-releases/sb0313" TargetMode="External" Id="rId899"/><Relationship Type="http://schemas.openxmlformats.org/officeDocument/2006/relationships/hyperlink" Target="https://ofac.treasury.gov/recent-actions/20251112" TargetMode="External" Id="rId900"/><Relationship Type="http://schemas.openxmlformats.org/officeDocument/2006/relationships/hyperlink" Target="https://home.treasury.gov/news/press-releases/sb0313" TargetMode="External" Id="rId901"/><Relationship Type="http://schemas.openxmlformats.org/officeDocument/2006/relationships/hyperlink" Target="https://ofac.treasury.gov/recent-actions/20251112" TargetMode="External" Id="rId902"/><Relationship Type="http://schemas.openxmlformats.org/officeDocument/2006/relationships/hyperlink" Target="https://home.treasury.gov/news/press-releases/sb0313" TargetMode="External" Id="rId903"/><Relationship Type="http://schemas.openxmlformats.org/officeDocument/2006/relationships/hyperlink" Target="https://ofac.treasury.gov/recent-actions/20251112" TargetMode="External" Id="rId904"/><Relationship Type="http://schemas.openxmlformats.org/officeDocument/2006/relationships/hyperlink" Target="https://home.treasury.gov/news/press-releases/sb0313" TargetMode="External" Id="rId905"/><Relationship Type="http://schemas.openxmlformats.org/officeDocument/2006/relationships/hyperlink" Target="https://ofac.treasury.gov/recent-actions/20251112" TargetMode="External" Id="rId906"/><Relationship Type="http://schemas.openxmlformats.org/officeDocument/2006/relationships/hyperlink" Target="https://home.treasury.gov/news/press-releases/sb0313" TargetMode="External" Id="rId907"/><Relationship Type="http://schemas.openxmlformats.org/officeDocument/2006/relationships/hyperlink" Target="https://ofac.treasury.gov/recent-actions/20251112" TargetMode="External" Id="rId908"/><Relationship Type="http://schemas.openxmlformats.org/officeDocument/2006/relationships/hyperlink" Target="https://home.treasury.gov/news/press-releases/sb0313" TargetMode="External" Id="rId909"/><Relationship Type="http://schemas.openxmlformats.org/officeDocument/2006/relationships/hyperlink" Target="https://ofac.treasury.gov/recent-actions/20251112" TargetMode="External" Id="rId910"/><Relationship Type="http://schemas.openxmlformats.org/officeDocument/2006/relationships/hyperlink" Target="https://home.treasury.gov/news/press-releases/sb0313" TargetMode="External" Id="rId911"/><Relationship Type="http://schemas.openxmlformats.org/officeDocument/2006/relationships/hyperlink" Target="https://ofac.treasury.gov/recent-actions/20251112" TargetMode="External" Id="rId912"/><Relationship Type="http://schemas.openxmlformats.org/officeDocument/2006/relationships/hyperlink" Target="https://home.treasury.gov/news/press-releases/sb0313" TargetMode="External" Id="rId913"/><Relationship Type="http://schemas.openxmlformats.org/officeDocument/2006/relationships/hyperlink" Target="https://ofac.treasury.gov/recent-actions/20251112" TargetMode="External" Id="rId914"/><Relationship Type="http://schemas.openxmlformats.org/officeDocument/2006/relationships/hyperlink" Target="https://home.treasury.gov/news/press-releases/sb0313" TargetMode="External" Id="rId915"/><Relationship Type="http://schemas.openxmlformats.org/officeDocument/2006/relationships/hyperlink" Target="https://ofac.treasury.gov/recent-actions/20251112" TargetMode="External" Id="rId916"/><Relationship Type="http://schemas.openxmlformats.org/officeDocument/2006/relationships/hyperlink" Target="https://home.treasury.gov/news/press-releases/sb0313" TargetMode="External" Id="rId917"/><Relationship Type="http://schemas.openxmlformats.org/officeDocument/2006/relationships/hyperlink" Target="https://ofac.treasury.gov/recent-actions/20251112" TargetMode="External" Id="rId918"/><Relationship Type="http://schemas.openxmlformats.org/officeDocument/2006/relationships/hyperlink" Target="https://home.treasury.gov/news/press-releases/sb0313" TargetMode="External" Id="rId919"/><Relationship Type="http://schemas.openxmlformats.org/officeDocument/2006/relationships/hyperlink" Target="https://ofac.treasury.gov/recent-actions/20251112" TargetMode="External" Id="rId920"/><Relationship Type="http://schemas.openxmlformats.org/officeDocument/2006/relationships/hyperlink" Target="https://home.treasury.gov/news/press-releases/sb0313" TargetMode="External" Id="rId921"/><Relationship Type="http://schemas.openxmlformats.org/officeDocument/2006/relationships/hyperlink" Target="https://ofac.treasury.gov/recent-actions/20251112" TargetMode="External" Id="rId922"/><Relationship Type="http://schemas.openxmlformats.org/officeDocument/2006/relationships/hyperlink" Target="https://home.treasury.gov/news/press-releases/sb0313" TargetMode="External" Id="rId923"/><Relationship Type="http://schemas.openxmlformats.org/officeDocument/2006/relationships/hyperlink" Target="https://ofac.treasury.gov/recent-actions/20251112" TargetMode="External" Id="rId924"/><Relationship Type="http://schemas.openxmlformats.org/officeDocument/2006/relationships/hyperlink" Target="https://home.treasury.gov/news/press-releases/sb0313" TargetMode="External" Id="rId925"/><Relationship Type="http://schemas.openxmlformats.org/officeDocument/2006/relationships/hyperlink" Target="https://ofac.treasury.gov/recent-actions/20251112" TargetMode="External" Id="rId926"/><Relationship Type="http://schemas.openxmlformats.org/officeDocument/2006/relationships/hyperlink" Target="https://home.treasury.gov/news/press-releases/sb0313" TargetMode="External" Id="rId927"/><Relationship Type="http://schemas.openxmlformats.org/officeDocument/2006/relationships/hyperlink" Target="https://search-uk-sanctions-list.service.gov.uk/designations/IRN0254/Individual" TargetMode="External" Id="rId928"/><Relationship Type="http://schemas.openxmlformats.org/officeDocument/2006/relationships/hyperlink" Target="https://eur-lex.europa.eu/eli/reg/2025/2033/oj/eng" TargetMode="External" Id="rId929"/><Relationship Type="http://schemas.openxmlformats.org/officeDocument/2006/relationships/hyperlink" Target="https://eur-lex.europa.eu/eli/reg/2025/2033/oj/eng" TargetMode="External" Id="rId930"/><Relationship Type="http://schemas.openxmlformats.org/officeDocument/2006/relationships/hyperlink" Target="https://eur-lex.europa.eu/eli/reg/2025/2033/oj/eng" TargetMode="External" Id="rId931"/><Relationship Type="http://schemas.openxmlformats.org/officeDocument/2006/relationships/hyperlink" Target="https://eur-lex.europa.eu/eli/reg/2025/2033/oj/eng" TargetMode="External" Id="rId932"/><Relationship Type="http://schemas.openxmlformats.org/officeDocument/2006/relationships/hyperlink" Target="https://eur-lex.europa.eu/eli/reg/2025/2033/oj/eng" TargetMode="External" Id="rId933"/><Relationship Type="http://schemas.openxmlformats.org/officeDocument/2006/relationships/hyperlink" Target="https://eur-lex.europa.eu/eli/reg/2025/2033/oj/eng" TargetMode="External" Id="rId934"/><Relationship Type="http://schemas.openxmlformats.org/officeDocument/2006/relationships/hyperlink" Target="https://eur-lex.europa.eu/eli/reg/2025/2033/oj/eng" TargetMode="External" Id="rId935"/><Relationship Type="http://schemas.openxmlformats.org/officeDocument/2006/relationships/hyperlink" Target="https://eur-lex.europa.eu/eli/reg/2025/2033/oj/eng" TargetMode="External" Id="rId936"/><Relationship Type="http://schemas.openxmlformats.org/officeDocument/2006/relationships/hyperlink" Target="https://eur-lex.europa.eu/eli/reg/2025/2033/oj/eng" TargetMode="External" Id="rId937"/><Relationship Type="http://schemas.openxmlformats.org/officeDocument/2006/relationships/hyperlink" Target="https://eur-lex.europa.eu/eli/reg/2025/2033/oj/eng" TargetMode="External" Id="rId938"/><Relationship Type="http://schemas.openxmlformats.org/officeDocument/2006/relationships/hyperlink" Target="https://eur-lex.europa.eu/eli/reg/2025/2033/oj/eng" TargetMode="External" Id="rId939"/><Relationship Type="http://schemas.openxmlformats.org/officeDocument/2006/relationships/hyperlink" Target="https://eur-lex.europa.eu/eli/reg/2025/2033/oj/eng" TargetMode="External" Id="rId940"/><Relationship Type="http://schemas.openxmlformats.org/officeDocument/2006/relationships/hyperlink" Target="https://eur-lex.europa.eu/eli/reg/2025/2033/oj/eng" TargetMode="External" Id="rId941"/><Relationship Type="http://schemas.openxmlformats.org/officeDocument/2006/relationships/hyperlink" Target="https://eur-lex.europa.eu/eli/reg/2025/2033/oj/eng" TargetMode="External" Id="rId942"/><Relationship Type="http://schemas.openxmlformats.org/officeDocument/2006/relationships/hyperlink" Target="https://eur-lex.europa.eu/eli/reg/2025/2033/oj/eng" TargetMode="External" Id="rId943"/><Relationship Type="http://schemas.openxmlformats.org/officeDocument/2006/relationships/hyperlink" Target="https://eur-lex.europa.eu/eli/reg_impl/2025/2035/oj/eng" TargetMode="External" Id="rId944"/><Relationship Type="http://schemas.openxmlformats.org/officeDocument/2006/relationships/hyperlink" Target="https://eur-lex.europa.eu/eli/reg_impl/2025/2035/oj/eng" TargetMode="External" Id="rId945"/><Relationship Type="http://schemas.openxmlformats.org/officeDocument/2006/relationships/hyperlink" Target="https://eur-lex.europa.eu/eli/reg_impl/2025/2035/oj/eng" TargetMode="External" Id="rId946"/><Relationship Type="http://schemas.openxmlformats.org/officeDocument/2006/relationships/hyperlink" Target="https://eur-lex.europa.eu/eli/reg_impl/2025/2035/oj/eng" TargetMode="External" Id="rId947"/><Relationship Type="http://schemas.openxmlformats.org/officeDocument/2006/relationships/hyperlink" Target="https://eur-lex.europa.eu/eli/reg_impl/2025/2035/oj/eng" TargetMode="External" Id="rId948"/><Relationship Type="http://schemas.openxmlformats.org/officeDocument/2006/relationships/hyperlink" Target="https://eur-lex.europa.eu/eli/reg_impl/2025/2035/oj/eng" TargetMode="External" Id="rId949"/><Relationship Type="http://schemas.openxmlformats.org/officeDocument/2006/relationships/hyperlink" Target="https://search-uk-sanctions-list.service.gov.uk/designations/RUS3075/Entity" TargetMode="External" Id="rId950"/><Relationship Type="http://schemas.openxmlformats.org/officeDocument/2006/relationships/hyperlink" Target="https://search-uk-sanctions-list.service.gov.uk/designations/RUS3087/Entity" TargetMode="External" Id="rId951"/><Relationship Type="http://schemas.openxmlformats.org/officeDocument/2006/relationships/hyperlink" Target="https://search-uk-sanctions-list.service.gov.uk/designations/RUS3072/Entity" TargetMode="External" Id="rId952"/><Relationship Type="http://schemas.openxmlformats.org/officeDocument/2006/relationships/hyperlink" Target="https://search-uk-sanctions-list.service.gov.uk/designations/RUS3071/Entity" TargetMode="External" Id="rId953"/><Relationship Type="http://schemas.openxmlformats.org/officeDocument/2006/relationships/hyperlink" Target="https://search-uk-sanctions-list.service.gov.uk/designations/RUS3089/Entity" TargetMode="External" Id="rId954"/><Relationship Type="http://schemas.openxmlformats.org/officeDocument/2006/relationships/hyperlink" Target="https://search-uk-sanctions-list.service.gov.uk/designations/RUS3090/Entity" TargetMode="External" Id="rId955"/><Relationship Type="http://schemas.openxmlformats.org/officeDocument/2006/relationships/hyperlink" Target="https://search-uk-sanctions-list.service.gov.uk/designations/RUS3092/Entity" TargetMode="External" Id="rId956"/><Relationship Type="http://schemas.openxmlformats.org/officeDocument/2006/relationships/hyperlink" Target="https://search-uk-sanctions-list.service.gov.uk/designations/RUS3093/Entity" TargetMode="External" Id="rId957"/><Relationship Type="http://schemas.openxmlformats.org/officeDocument/2006/relationships/hyperlink" Target="https://search-uk-sanctions-list.service.gov.uk/designations/RUS3060/Entity" TargetMode="External" Id="rId958"/><Relationship Type="http://schemas.openxmlformats.org/officeDocument/2006/relationships/hyperlink" Target="https://search-uk-sanctions-list.service.gov.uk/designations/RUS3065/Entity" TargetMode="External" Id="rId959"/><Relationship Type="http://schemas.openxmlformats.org/officeDocument/2006/relationships/hyperlink" Target="https://search-uk-sanctions-list.service.gov.uk/designations/RUS3074/Entity" TargetMode="External" Id="rId960"/><Relationship Type="http://schemas.openxmlformats.org/officeDocument/2006/relationships/hyperlink" Target="https://search-uk-sanctions-list.service.gov.uk/designations/RUS3059/Entity" TargetMode="External" Id="rId961"/><Relationship Type="http://schemas.openxmlformats.org/officeDocument/2006/relationships/hyperlink" Target="https://search-uk-sanctions-list.service.gov.uk/designations/RUS3056/Entity" TargetMode="External" Id="rId962"/><Relationship Type="http://schemas.openxmlformats.org/officeDocument/2006/relationships/hyperlink" Target="https://search-uk-sanctions-list.service.gov.uk/designations/RUS3061/Entity" TargetMode="External" Id="rId963"/><Relationship Type="http://schemas.openxmlformats.org/officeDocument/2006/relationships/hyperlink" Target="https://search-uk-sanctions-list.service.gov.uk/designations/RUS3073/Entity" TargetMode="External" Id="rId964"/><Relationship Type="http://schemas.openxmlformats.org/officeDocument/2006/relationships/hyperlink" Target="https://search-uk-sanctions-list.service.gov.uk/designations/RUS3086/Entity" TargetMode="External" Id="rId965"/><Relationship Type="http://schemas.openxmlformats.org/officeDocument/2006/relationships/hyperlink" Target="https://ofac.treasury.gov/recent-actions/20251009" TargetMode="External" Id="rId966"/><Relationship Type="http://schemas.openxmlformats.org/officeDocument/2006/relationships/hyperlink" Target="https://home.treasury.gov/news/press-releases/sb0275" TargetMode="External" Id="rId967"/><Relationship Type="http://schemas.openxmlformats.org/officeDocument/2006/relationships/hyperlink" Target="https://ofac.treasury.gov/recent-actions/20251009" TargetMode="External" Id="rId968"/><Relationship Type="http://schemas.openxmlformats.org/officeDocument/2006/relationships/hyperlink" Target="https://www.state.gov/releases/office-of-the-spokesman/2025/10/sanctioning-entities-trading-in-iranian-petroleum-and-petrochemicals/" TargetMode="External" Id="rId969"/><Relationship Type="http://schemas.openxmlformats.org/officeDocument/2006/relationships/hyperlink" Target="https://ofac.treasury.gov/recent-actions/20251009" TargetMode="External" Id="rId970"/><Relationship Type="http://schemas.openxmlformats.org/officeDocument/2006/relationships/hyperlink" Target="https://www.state.gov/releases/office-of-the-spokesman/2025/10/sanctioning-entities-trading-in-iranian-petroleum-and-petrochemicals/" TargetMode="External" Id="rId971"/><Relationship Type="http://schemas.openxmlformats.org/officeDocument/2006/relationships/hyperlink" Target="https://ofac.treasury.gov/recent-actions/20251009" TargetMode="External" Id="rId972"/><Relationship Type="http://schemas.openxmlformats.org/officeDocument/2006/relationships/hyperlink" Target="https://home.treasury.gov/news/press-releases/sb0275" TargetMode="External" Id="rId973"/><Relationship Type="http://schemas.openxmlformats.org/officeDocument/2006/relationships/hyperlink" Target="https://ofac.treasury.gov/recent-actions/20251009" TargetMode="External" Id="rId974"/><Relationship Type="http://schemas.openxmlformats.org/officeDocument/2006/relationships/hyperlink" Target="https://home.treasury.gov/news/press-releases/sb0275" TargetMode="External" Id="rId975"/><Relationship Type="http://schemas.openxmlformats.org/officeDocument/2006/relationships/hyperlink" Target="https://ofac.treasury.gov/recent-actions/20251009" TargetMode="External" Id="rId976"/><Relationship Type="http://schemas.openxmlformats.org/officeDocument/2006/relationships/hyperlink" Target="https://www.state.gov/releases/office-of-the-spokesman/2025/10/sanctioning-entities-trading-in-iranian-petroleum-and-petrochemicals/" TargetMode="External" Id="rId977"/><Relationship Type="http://schemas.openxmlformats.org/officeDocument/2006/relationships/hyperlink" Target="https://ofac.treasury.gov/recent-actions/20251009" TargetMode="External" Id="rId978"/><Relationship Type="http://schemas.openxmlformats.org/officeDocument/2006/relationships/hyperlink" Target="https://home.treasury.gov/news/press-releases/sb0275" TargetMode="External" Id="rId979"/><Relationship Type="http://schemas.openxmlformats.org/officeDocument/2006/relationships/hyperlink" Target="https://ofac.treasury.gov/recent-actions/20251009" TargetMode="External" Id="rId980"/><Relationship Type="http://schemas.openxmlformats.org/officeDocument/2006/relationships/hyperlink" Target="https://home.treasury.gov/news/press-releases/sb0275" TargetMode="External" Id="rId981"/><Relationship Type="http://schemas.openxmlformats.org/officeDocument/2006/relationships/hyperlink" Target="https://ofac.treasury.gov/recent-actions/20251009" TargetMode="External" Id="rId982"/><Relationship Type="http://schemas.openxmlformats.org/officeDocument/2006/relationships/hyperlink" Target="https://home.treasury.gov/news/press-releases/sb0275" TargetMode="External" Id="rId983"/><Relationship Type="http://schemas.openxmlformats.org/officeDocument/2006/relationships/hyperlink" Target="https://ofac.treasury.gov/recent-actions/20251009" TargetMode="External" Id="rId984"/><Relationship Type="http://schemas.openxmlformats.org/officeDocument/2006/relationships/hyperlink" Target="https://www.state.gov/releases/office-of-the-spokesman/2025/10/sanctioning-entities-trading-in-iranian-petroleum-and-petrochemicals/" TargetMode="External" Id="rId985"/><Relationship Type="http://schemas.openxmlformats.org/officeDocument/2006/relationships/hyperlink" Target="https://ofac.treasury.gov/recent-actions/20251009" TargetMode="External" Id="rId986"/><Relationship Type="http://schemas.openxmlformats.org/officeDocument/2006/relationships/hyperlink" Target="https://home.treasury.gov/news/press-releases/sb0275" TargetMode="External" Id="rId987"/><Relationship Type="http://schemas.openxmlformats.org/officeDocument/2006/relationships/hyperlink" Target="https://ofac.treasury.gov/recent-actions/20251009" TargetMode="External" Id="rId988"/><Relationship Type="http://schemas.openxmlformats.org/officeDocument/2006/relationships/hyperlink" Target="https://home.treasury.gov/news/press-releases/sb0275" TargetMode="External" Id="rId989"/><Relationship Type="http://schemas.openxmlformats.org/officeDocument/2006/relationships/hyperlink" Target="https://ofac.treasury.gov/recent-actions/20251009" TargetMode="External" Id="rId990"/><Relationship Type="http://schemas.openxmlformats.org/officeDocument/2006/relationships/hyperlink" Target="https://home.treasury.gov/news/press-releases/sb0275" TargetMode="External" Id="rId991"/><Relationship Type="http://schemas.openxmlformats.org/officeDocument/2006/relationships/hyperlink" Target="https://ofac.treasury.gov/recent-actions/20251009" TargetMode="External" Id="rId992"/><Relationship Type="http://schemas.openxmlformats.org/officeDocument/2006/relationships/hyperlink" Target="https://home.treasury.gov/news/press-releases/sb0275" TargetMode="External" Id="rId993"/><Relationship Type="http://schemas.openxmlformats.org/officeDocument/2006/relationships/hyperlink" Target="https://ofac.treasury.gov/recent-actions/20251009" TargetMode="External" Id="rId994"/><Relationship Type="http://schemas.openxmlformats.org/officeDocument/2006/relationships/hyperlink" Target="https://home.treasury.gov/news/press-releases/sb0275" TargetMode="External" Id="rId995"/><Relationship Type="http://schemas.openxmlformats.org/officeDocument/2006/relationships/hyperlink" Target="https://ofac.treasury.gov/recent-actions/20251009" TargetMode="External" Id="rId996"/><Relationship Type="http://schemas.openxmlformats.org/officeDocument/2006/relationships/hyperlink" Target="https://home.treasury.gov/news/press-releases/sb0275" TargetMode="External" Id="rId997"/><Relationship Type="http://schemas.openxmlformats.org/officeDocument/2006/relationships/hyperlink" Target="https://ofac.treasury.gov/recent-actions/20251009" TargetMode="External" Id="rId998"/><Relationship Type="http://schemas.openxmlformats.org/officeDocument/2006/relationships/hyperlink" Target="https://www.state.gov/releases/office-of-the-spokesman/2025/10/sanctioning-entities-trading-in-iranian-petroleum-and-petrochemicals/" TargetMode="External" Id="rId999"/><Relationship Type="http://schemas.openxmlformats.org/officeDocument/2006/relationships/hyperlink" Target="https://ofac.treasury.gov/recent-actions/20251009" TargetMode="External" Id="rId1000"/><Relationship Type="http://schemas.openxmlformats.org/officeDocument/2006/relationships/hyperlink" Target="https://home.treasury.gov/news/press-releases/sb0275" TargetMode="External" Id="rId1001"/><Relationship Type="http://schemas.openxmlformats.org/officeDocument/2006/relationships/hyperlink" Target="https://ofac.treasury.gov/recent-actions/20251009" TargetMode="External" Id="rId1002"/><Relationship Type="http://schemas.openxmlformats.org/officeDocument/2006/relationships/hyperlink" Target="https://www.state.gov/releases/office-of-the-spokesman/2025/10/sanctioning-entities-trading-in-iranian-petroleum-and-petrochemicals/" TargetMode="External" Id="rId1003"/><Relationship Type="http://schemas.openxmlformats.org/officeDocument/2006/relationships/hyperlink" Target="https://ofac.treasury.gov/recent-actions/20251009" TargetMode="External" Id="rId1004"/><Relationship Type="http://schemas.openxmlformats.org/officeDocument/2006/relationships/hyperlink" Target="https://www.state.gov/releases/office-of-the-spokesman/2025/10/sanctioning-entities-trading-in-iranian-petroleum-and-petrochemicals/" TargetMode="External" Id="rId1005"/><Relationship Type="http://schemas.openxmlformats.org/officeDocument/2006/relationships/hyperlink" Target="https://ofac.treasury.gov/recent-actions/20251009" TargetMode="External" Id="rId1006"/><Relationship Type="http://schemas.openxmlformats.org/officeDocument/2006/relationships/hyperlink" Target="https://home.treasury.gov/news/press-releases/sb0275" TargetMode="External" Id="rId1007"/><Relationship Type="http://schemas.openxmlformats.org/officeDocument/2006/relationships/hyperlink" Target="https://ofac.treasury.gov/recent-actions/20251009" TargetMode="External" Id="rId1008"/><Relationship Type="http://schemas.openxmlformats.org/officeDocument/2006/relationships/hyperlink" Target="https://www.state.gov/releases/office-of-the-spokesman/2025/10/sanctioning-entities-trading-in-iranian-petroleum-and-petrochemicals/" TargetMode="External" Id="rId1009"/><Relationship Type="http://schemas.openxmlformats.org/officeDocument/2006/relationships/hyperlink" Target="https://ofac.treasury.gov/recent-actions/20251009" TargetMode="External" Id="rId1010"/><Relationship Type="http://schemas.openxmlformats.org/officeDocument/2006/relationships/hyperlink" Target="https://www.state.gov/releases/office-of-the-spokesman/2025/10/sanctioning-entities-trading-in-iranian-petroleum-and-petrochemicals/" TargetMode="External" Id="rId1011"/><Relationship Type="http://schemas.openxmlformats.org/officeDocument/2006/relationships/hyperlink" Target="https://ofac.treasury.gov/recent-actions/20251009" TargetMode="External" Id="rId1012"/><Relationship Type="http://schemas.openxmlformats.org/officeDocument/2006/relationships/hyperlink" Target="https://www.state.gov/releases/office-of-the-spokesman/2025/10/sanctioning-entities-trading-in-iranian-petroleum-and-petrochemicals/" TargetMode="External" Id="rId1013"/><Relationship Type="http://schemas.openxmlformats.org/officeDocument/2006/relationships/hyperlink" Target="https://ofac.treasury.gov/recent-actions/20251009" TargetMode="External" Id="rId1014"/><Relationship Type="http://schemas.openxmlformats.org/officeDocument/2006/relationships/hyperlink" Target="https://home.treasury.gov/news/press-releases/sb0275" TargetMode="External" Id="rId1015"/><Relationship Type="http://schemas.openxmlformats.org/officeDocument/2006/relationships/hyperlink" Target="https://ofac.treasury.gov/recent-actions/20251009" TargetMode="External" Id="rId1016"/><Relationship Type="http://schemas.openxmlformats.org/officeDocument/2006/relationships/hyperlink" Target="https://www.state.gov/releases/office-of-the-spokesman/2025/10/sanctioning-entities-trading-in-iranian-petroleum-and-petrochemicals/" TargetMode="External" Id="rId1017"/><Relationship Type="http://schemas.openxmlformats.org/officeDocument/2006/relationships/hyperlink" Target="https://ofac.treasury.gov/recent-actions/20251009" TargetMode="External" Id="rId1018"/><Relationship Type="http://schemas.openxmlformats.org/officeDocument/2006/relationships/hyperlink" Target="https://www.state.gov/releases/office-of-the-spokesman/2025/10/sanctioning-entities-trading-in-iranian-petroleum-and-petrochemicals/" TargetMode="External" Id="rId1019"/><Relationship Type="http://schemas.openxmlformats.org/officeDocument/2006/relationships/hyperlink" Target="https://ofac.treasury.gov/recent-actions/20251009" TargetMode="External" Id="rId1020"/><Relationship Type="http://schemas.openxmlformats.org/officeDocument/2006/relationships/hyperlink" Target="https://www.state.gov/releases/office-of-the-spokesman/2025/10/sanctioning-entities-trading-in-iranian-petroleum-and-petrochemicals/" TargetMode="External" Id="rId1021"/><Relationship Type="http://schemas.openxmlformats.org/officeDocument/2006/relationships/hyperlink" Target="https://ofac.treasury.gov/recent-actions/20251009" TargetMode="External" Id="rId1022"/><Relationship Type="http://schemas.openxmlformats.org/officeDocument/2006/relationships/hyperlink" Target="https://home.treasury.gov/news/press-releases/sb0275" TargetMode="External" Id="rId1023"/><Relationship Type="http://schemas.openxmlformats.org/officeDocument/2006/relationships/hyperlink" Target="https://ofac.treasury.gov/recent-actions/20251009" TargetMode="External" Id="rId1024"/><Relationship Type="http://schemas.openxmlformats.org/officeDocument/2006/relationships/hyperlink" Target="https://www.state.gov/releases/office-of-the-spokesman/2025/10/sanctioning-entities-trading-in-iranian-petroleum-and-petrochemicals/" TargetMode="External" Id="rId1025"/><Relationship Type="http://schemas.openxmlformats.org/officeDocument/2006/relationships/hyperlink" Target="https://ofac.treasury.gov/recent-actions/20251009" TargetMode="External" Id="rId1026"/><Relationship Type="http://schemas.openxmlformats.org/officeDocument/2006/relationships/hyperlink" Target="https://www.state.gov/releases/office-of-the-spokesman/2025/10/sanctioning-entities-trading-in-iranian-petroleum-and-petrochemicals/" TargetMode="External" Id="rId1027"/><Relationship Type="http://schemas.openxmlformats.org/officeDocument/2006/relationships/hyperlink" Target="https://ofac.treasury.gov/recent-actions/20251009" TargetMode="External" Id="rId1028"/><Relationship Type="http://schemas.openxmlformats.org/officeDocument/2006/relationships/hyperlink" Target="https://home.treasury.gov/news/press-releases/sb0275" TargetMode="External" Id="rId1029"/><Relationship Type="http://schemas.openxmlformats.org/officeDocument/2006/relationships/hyperlink" Target="https://ofac.treasury.gov/recent-actions/20251009" TargetMode="External" Id="rId1030"/><Relationship Type="http://schemas.openxmlformats.org/officeDocument/2006/relationships/hyperlink" Target="https://www.state.gov/releases/office-of-the-spokesman/2025/10/sanctioning-entities-trading-in-iranian-petroleum-and-petrochemicals/" TargetMode="External" Id="rId1031"/><Relationship Type="http://schemas.openxmlformats.org/officeDocument/2006/relationships/hyperlink" Target="https://ofac.treasury.gov/recent-actions/20251009" TargetMode="External" Id="rId1032"/><Relationship Type="http://schemas.openxmlformats.org/officeDocument/2006/relationships/hyperlink" Target="https://www.state.gov/releases/office-of-the-spokesman/2025/10/sanctioning-entities-trading-in-iranian-petroleum-and-petrochemicals/" TargetMode="External" Id="rId1033"/><Relationship Type="http://schemas.openxmlformats.org/officeDocument/2006/relationships/hyperlink" Target="https://ofac.treasury.gov/recent-actions/20251009" TargetMode="External" Id="rId1034"/><Relationship Type="http://schemas.openxmlformats.org/officeDocument/2006/relationships/hyperlink" Target="https://www.state.gov/releases/office-of-the-spokesman/2025/10/sanctioning-entities-trading-in-iranian-petroleum-and-petrochemicals/" TargetMode="External" Id="rId1035"/><Relationship Type="http://schemas.openxmlformats.org/officeDocument/2006/relationships/hyperlink" Target="https://ofac.treasury.gov/recent-actions/20251009" TargetMode="External" Id="rId1036"/><Relationship Type="http://schemas.openxmlformats.org/officeDocument/2006/relationships/hyperlink" Target="https://www.state.gov/releases/office-of-the-spokesman/2025/10/sanctioning-entities-trading-in-iranian-petroleum-and-petrochemicals/" TargetMode="External" Id="rId1037"/><Relationship Type="http://schemas.openxmlformats.org/officeDocument/2006/relationships/hyperlink" Target="https://ofac.treasury.gov/recent-actions/20251009" TargetMode="External" Id="rId1038"/><Relationship Type="http://schemas.openxmlformats.org/officeDocument/2006/relationships/hyperlink" Target="https://home.treasury.gov/news/press-releases/sb0275" TargetMode="External" Id="rId1039"/><Relationship Type="http://schemas.openxmlformats.org/officeDocument/2006/relationships/hyperlink" Target="https://ofac.treasury.gov/recent-actions/20251009" TargetMode="External" Id="rId1040"/><Relationship Type="http://schemas.openxmlformats.org/officeDocument/2006/relationships/hyperlink" Target="https://www.state.gov/releases/office-of-the-spokesman/2025/10/sanctioning-entities-trading-in-iranian-petroleum-and-petrochemicals/" TargetMode="External" Id="rId1041"/><Relationship Type="http://schemas.openxmlformats.org/officeDocument/2006/relationships/hyperlink" Target="https://ofac.treasury.gov/recent-actions/20251009" TargetMode="External" Id="rId1042"/><Relationship Type="http://schemas.openxmlformats.org/officeDocument/2006/relationships/hyperlink" Target="https://www.state.gov/releases/office-of-the-spokesman/2025/10/sanctioning-entities-trading-in-iranian-petroleum-and-petrochemicals/" TargetMode="External" Id="rId1043"/><Relationship Type="http://schemas.openxmlformats.org/officeDocument/2006/relationships/hyperlink" Target="https://ofac.treasury.gov/recent-actions/20251009" TargetMode="External" Id="rId1044"/><Relationship Type="http://schemas.openxmlformats.org/officeDocument/2006/relationships/hyperlink" Target="https://www.state.gov/releases/office-of-the-spokesman/2025/10/sanctioning-entities-trading-in-iranian-petroleum-and-petrochemicals/" TargetMode="External" Id="rId1045"/><Relationship Type="http://schemas.openxmlformats.org/officeDocument/2006/relationships/hyperlink" Target="https://ofac.treasury.gov/recent-actions/20251009" TargetMode="External" Id="rId1046"/><Relationship Type="http://schemas.openxmlformats.org/officeDocument/2006/relationships/hyperlink" Target="https://home.treasury.gov/news/press-releases/sb0275" TargetMode="External" Id="rId1047"/><Relationship Type="http://schemas.openxmlformats.org/officeDocument/2006/relationships/hyperlink" Target="https://ofac.treasury.gov/recent-actions/20251009" TargetMode="External" Id="rId1048"/><Relationship Type="http://schemas.openxmlformats.org/officeDocument/2006/relationships/hyperlink" Target="https://www.state.gov/releases/office-of-the-spokesman/2025/10/sanctioning-entities-trading-in-iranian-petroleum-and-petrochemicals/" TargetMode="External" Id="rId1049"/><Relationship Type="http://schemas.openxmlformats.org/officeDocument/2006/relationships/hyperlink" Target="https://ofac.treasury.gov/recent-actions/20251009" TargetMode="External" Id="rId1050"/><Relationship Type="http://schemas.openxmlformats.org/officeDocument/2006/relationships/hyperlink" Target="https://www.state.gov/releases/office-of-the-spokesman/2025/10/sanctioning-entities-trading-in-iranian-petroleum-and-petrochemicals/" TargetMode="External" Id="rId1051"/><Relationship Type="http://schemas.openxmlformats.org/officeDocument/2006/relationships/hyperlink" Target="https://ofac.treasury.gov/recent-actions/20251009" TargetMode="External" Id="rId1052"/><Relationship Type="http://schemas.openxmlformats.org/officeDocument/2006/relationships/hyperlink" Target="https://home.treasury.gov/news/press-releases/sb0275" TargetMode="External" Id="rId1053"/><Relationship Type="http://schemas.openxmlformats.org/officeDocument/2006/relationships/hyperlink" Target="https://ofac.treasury.gov/recent-actions/20251009" TargetMode="External" Id="rId1054"/><Relationship Type="http://schemas.openxmlformats.org/officeDocument/2006/relationships/hyperlink" Target="https://home.treasury.gov/news/press-releases/sb0275" TargetMode="External" Id="rId1055"/><Relationship Type="http://schemas.openxmlformats.org/officeDocument/2006/relationships/hyperlink" Target="https://ofac.treasury.gov/recent-actions/20251009" TargetMode="External" Id="rId1056"/><Relationship Type="http://schemas.openxmlformats.org/officeDocument/2006/relationships/hyperlink" Target="https://www.state.gov/releases/office-of-the-spokesman/2025/10/sanctioning-entities-trading-in-iranian-petroleum-and-petrochemicals/" TargetMode="External" Id="rId1057"/><Relationship Type="http://schemas.openxmlformats.org/officeDocument/2006/relationships/hyperlink" Target="https://ofac.treasury.gov/recent-actions/20251009" TargetMode="External" Id="rId1058"/><Relationship Type="http://schemas.openxmlformats.org/officeDocument/2006/relationships/hyperlink" Target="https://home.treasury.gov/news/press-releases/sb0275" TargetMode="External" Id="rId1059"/><Relationship Type="http://schemas.openxmlformats.org/officeDocument/2006/relationships/hyperlink" Target="https://ofac.treasury.gov/recent-actions/20251001" TargetMode="External" Id="rId1060"/><Relationship Type="http://schemas.openxmlformats.org/officeDocument/2006/relationships/hyperlink" Target="https://home.treasury.gov/news/press-releases/sb0270" TargetMode="External" Id="rId1061"/><Relationship Type="http://schemas.openxmlformats.org/officeDocument/2006/relationships/hyperlink" Target="https://ofac.treasury.gov/recent-actions/20251001" TargetMode="External" Id="rId1062"/><Relationship Type="http://schemas.openxmlformats.org/officeDocument/2006/relationships/hyperlink" Target="https://home.treasury.gov/news/press-releases/sb0270" TargetMode="External" Id="rId1063"/><Relationship Type="http://schemas.openxmlformats.org/officeDocument/2006/relationships/hyperlink" Target="https://ofac.treasury.gov/recent-actions/20251001" TargetMode="External" Id="rId1064"/><Relationship Type="http://schemas.openxmlformats.org/officeDocument/2006/relationships/hyperlink" Target="https://home.treasury.gov/news/press-releases/sb0270" TargetMode="External" Id="rId1065"/><Relationship Type="http://schemas.openxmlformats.org/officeDocument/2006/relationships/hyperlink" Target="https://ofac.treasury.gov/recent-actions/20251001" TargetMode="External" Id="rId1066"/><Relationship Type="http://schemas.openxmlformats.org/officeDocument/2006/relationships/hyperlink" Target="https://home.treasury.gov/news/press-releases/sb0270" TargetMode="External" Id="rId1067"/><Relationship Type="http://schemas.openxmlformats.org/officeDocument/2006/relationships/hyperlink" Target="https://ofac.treasury.gov/recent-actions/20251001" TargetMode="External" Id="rId1068"/><Relationship Type="http://schemas.openxmlformats.org/officeDocument/2006/relationships/hyperlink" Target="https://home.treasury.gov/news/press-releases/sb0270" TargetMode="External" Id="rId1069"/><Relationship Type="http://schemas.openxmlformats.org/officeDocument/2006/relationships/hyperlink" Target="https://ofac.treasury.gov/recent-actions/20251001" TargetMode="External" Id="rId1070"/><Relationship Type="http://schemas.openxmlformats.org/officeDocument/2006/relationships/hyperlink" Target="https://home.treasury.gov/news/press-releases/sb0270" TargetMode="External" Id="rId1071"/><Relationship Type="http://schemas.openxmlformats.org/officeDocument/2006/relationships/hyperlink" Target="https://ofac.treasury.gov/recent-actions/20251001" TargetMode="External" Id="rId1072"/><Relationship Type="http://schemas.openxmlformats.org/officeDocument/2006/relationships/hyperlink" Target="https://home.treasury.gov/news/press-releases/sb0270" TargetMode="External" Id="rId1073"/><Relationship Type="http://schemas.openxmlformats.org/officeDocument/2006/relationships/hyperlink" Target="https://ofac.treasury.gov/recent-actions/20251001" TargetMode="External" Id="rId1074"/><Relationship Type="http://schemas.openxmlformats.org/officeDocument/2006/relationships/hyperlink" Target="https://home.treasury.gov/news/press-releases/sb0270" TargetMode="External" Id="rId1075"/><Relationship Type="http://schemas.openxmlformats.org/officeDocument/2006/relationships/hyperlink" Target="https://ofac.treasury.gov/recent-actions/20251001" TargetMode="External" Id="rId1076"/><Relationship Type="http://schemas.openxmlformats.org/officeDocument/2006/relationships/hyperlink" Target="https://home.treasury.gov/news/press-releases/sb0270" TargetMode="External" Id="rId1077"/><Relationship Type="http://schemas.openxmlformats.org/officeDocument/2006/relationships/hyperlink" Target="https://ofac.treasury.gov/recent-actions/20251001" TargetMode="External" Id="rId1078"/><Relationship Type="http://schemas.openxmlformats.org/officeDocument/2006/relationships/hyperlink" Target="https://home.treasury.gov/news/press-releases/sb0270" TargetMode="External" Id="rId1079"/><Relationship Type="http://schemas.openxmlformats.org/officeDocument/2006/relationships/hyperlink" Target="https://ofac.treasury.gov/recent-actions/20251001" TargetMode="External" Id="rId1080"/><Relationship Type="http://schemas.openxmlformats.org/officeDocument/2006/relationships/hyperlink" Target="https://home.treasury.gov/news/press-releases/sb0270" TargetMode="External" Id="rId1081"/><Relationship Type="http://schemas.openxmlformats.org/officeDocument/2006/relationships/hyperlink" Target="https://ofac.treasury.gov/recent-actions/20251001" TargetMode="External" Id="rId1082"/><Relationship Type="http://schemas.openxmlformats.org/officeDocument/2006/relationships/hyperlink" Target="https://home.treasury.gov/news/press-releases/sb0270" TargetMode="External" Id="rId1083"/><Relationship Type="http://schemas.openxmlformats.org/officeDocument/2006/relationships/hyperlink" Target="https://ofac.treasury.gov/recent-actions/20251001" TargetMode="External" Id="rId1084"/><Relationship Type="http://schemas.openxmlformats.org/officeDocument/2006/relationships/hyperlink" Target="https://home.treasury.gov/news/press-releases/sb0270" TargetMode="External" Id="rId1085"/><Relationship Type="http://schemas.openxmlformats.org/officeDocument/2006/relationships/hyperlink" Target="https://ofac.treasury.gov/recent-actions/20251001" TargetMode="External" Id="rId1086"/><Relationship Type="http://schemas.openxmlformats.org/officeDocument/2006/relationships/hyperlink" Target="https://home.treasury.gov/news/press-releases/sb0270" TargetMode="External" Id="rId1087"/><Relationship Type="http://schemas.openxmlformats.org/officeDocument/2006/relationships/hyperlink" Target="https://ofac.treasury.gov/recent-actions/20251001" TargetMode="External" Id="rId1088"/><Relationship Type="http://schemas.openxmlformats.org/officeDocument/2006/relationships/hyperlink" Target="https://home.treasury.gov/news/press-releases/sb0270" TargetMode="External" Id="rId1089"/><Relationship Type="http://schemas.openxmlformats.org/officeDocument/2006/relationships/hyperlink" Target="https://ofac.treasury.gov/recent-actions/20251001" TargetMode="External" Id="rId1090"/><Relationship Type="http://schemas.openxmlformats.org/officeDocument/2006/relationships/hyperlink" Target="https://home.treasury.gov/news/press-releases/sb0270" TargetMode="External" Id="rId1091"/><Relationship Type="http://schemas.openxmlformats.org/officeDocument/2006/relationships/hyperlink" Target="https://ofac.treasury.gov/recent-actions/20251001" TargetMode="External" Id="rId1092"/><Relationship Type="http://schemas.openxmlformats.org/officeDocument/2006/relationships/hyperlink" Target="https://home.treasury.gov/news/press-releases/sb0270" TargetMode="External" Id="rId1093"/><Relationship Type="http://schemas.openxmlformats.org/officeDocument/2006/relationships/hyperlink" Target="https://search-uk-sanctions-list.service.gov.uk/designations/INU0410/Entity" TargetMode="External" Id="rId1094"/><Relationship Type="http://schemas.openxmlformats.org/officeDocument/2006/relationships/hyperlink" Target="https://eur-lex.europa.eu/eli/reg_impl/2025/1980/oj/eng" TargetMode="External" Id="rId1095"/><Relationship Type="http://schemas.openxmlformats.org/officeDocument/2006/relationships/hyperlink" Target="https://eur-lex.europa.eu/eli/reg_impl/2025/1980/oj/eng" TargetMode="External" Id="rId1096"/><Relationship Type="http://schemas.openxmlformats.org/officeDocument/2006/relationships/hyperlink" Target="https://eur-lex.europa.eu/eli/reg_impl/2025/1980/oj/eng" TargetMode="External" Id="rId1097"/><Relationship Type="http://schemas.openxmlformats.org/officeDocument/2006/relationships/hyperlink" Target="https://eur-lex.europa.eu/eli/reg_impl/2025/1980/oj/eng" TargetMode="External" Id="rId1098"/><Relationship Type="http://schemas.openxmlformats.org/officeDocument/2006/relationships/hyperlink" Target="https://eur-lex.europa.eu/eli/reg_impl/2025/1980/oj/eng" TargetMode="External" Id="rId1099"/><Relationship Type="http://schemas.openxmlformats.org/officeDocument/2006/relationships/hyperlink" Target="https://eur-lex.europa.eu/eli/reg_impl/2025/1980/oj/eng" TargetMode="External" Id="rId1100"/><Relationship Type="http://schemas.openxmlformats.org/officeDocument/2006/relationships/hyperlink" Target="https://eur-lex.europa.eu/eli/reg_impl/2025/1980/oj/eng" TargetMode="External" Id="rId1101"/><Relationship Type="http://schemas.openxmlformats.org/officeDocument/2006/relationships/hyperlink" Target="https://eur-lex.europa.eu/eli/reg_impl/2025/1980/oj/eng" TargetMode="External" Id="rId1102"/><Relationship Type="http://schemas.openxmlformats.org/officeDocument/2006/relationships/hyperlink" Target="https://ofac.treasury.gov/recent-actions/20250916" TargetMode="External" Id="rId1103"/><Relationship Type="http://schemas.openxmlformats.org/officeDocument/2006/relationships/hyperlink" Target="https://home.treasury.gov/news/press-releases/sb0248" TargetMode="External" Id="rId1104"/><Relationship Type="http://schemas.openxmlformats.org/officeDocument/2006/relationships/hyperlink" Target="https://ofac.treasury.gov/recent-actions/20250916" TargetMode="External" Id="rId1105"/><Relationship Type="http://schemas.openxmlformats.org/officeDocument/2006/relationships/hyperlink" Target="https://home.treasury.gov/news/press-releases/sb0248" TargetMode="External" Id="rId1106"/><Relationship Type="http://schemas.openxmlformats.org/officeDocument/2006/relationships/hyperlink" Target="https://ofac.treasury.gov/recent-actions/20250916" TargetMode="External" Id="rId1107"/><Relationship Type="http://schemas.openxmlformats.org/officeDocument/2006/relationships/hyperlink" Target="https://home.treasury.gov/news/press-releases/sb0248" TargetMode="External" Id="rId1108"/><Relationship Type="http://schemas.openxmlformats.org/officeDocument/2006/relationships/hyperlink" Target="https://ofac.treasury.gov/recent-actions/20250916" TargetMode="External" Id="rId1109"/><Relationship Type="http://schemas.openxmlformats.org/officeDocument/2006/relationships/hyperlink" Target="https://home.treasury.gov/news/press-releases/sb0248" TargetMode="External" Id="rId1110"/><Relationship Type="http://schemas.openxmlformats.org/officeDocument/2006/relationships/hyperlink" Target="https://ofac.treasury.gov/recent-actions/20250916" TargetMode="External" Id="rId1111"/><Relationship Type="http://schemas.openxmlformats.org/officeDocument/2006/relationships/hyperlink" Target="https://home.treasury.gov/news/press-releases/sb0248" TargetMode="External" Id="rId1112"/><Relationship Type="http://schemas.openxmlformats.org/officeDocument/2006/relationships/hyperlink" Target="https://ofac.treasury.gov/recent-actions/20250916" TargetMode="External" Id="rId1113"/><Relationship Type="http://schemas.openxmlformats.org/officeDocument/2006/relationships/hyperlink" Target="https://home.treasury.gov/news/press-releases/sb0248" TargetMode="External" Id="rId1114"/><Relationship Type="http://schemas.openxmlformats.org/officeDocument/2006/relationships/hyperlink" Target="https://ofac.treasury.gov/recent-actions/20250916" TargetMode="External" Id="rId1115"/><Relationship Type="http://schemas.openxmlformats.org/officeDocument/2006/relationships/hyperlink" Target="https://home.treasury.gov/news/press-releases/sb0248" TargetMode="External" Id="rId1116"/><Relationship Type="http://schemas.openxmlformats.org/officeDocument/2006/relationships/hyperlink" Target="https://ofac.treasury.gov/recent-actions/20250916" TargetMode="External" Id="rId1117"/><Relationship Type="http://schemas.openxmlformats.org/officeDocument/2006/relationships/hyperlink" Target="https://home.treasury.gov/news/press-releases/sb0248" TargetMode="External" Id="rId1118"/><Relationship Type="http://schemas.openxmlformats.org/officeDocument/2006/relationships/hyperlink" Target="https://ofac.treasury.gov/recent-actions/20250916" TargetMode="External" Id="rId1119"/><Relationship Type="http://schemas.openxmlformats.org/officeDocument/2006/relationships/hyperlink" Target="https://home.treasury.gov/news/press-releases/sb0248" TargetMode="External" Id="rId1120"/><Relationship Type="http://schemas.openxmlformats.org/officeDocument/2006/relationships/hyperlink" Target="https://ofac.treasury.gov/recent-actions/20250916" TargetMode="External" Id="rId1121"/><Relationship Type="http://schemas.openxmlformats.org/officeDocument/2006/relationships/hyperlink" Target="https://home.treasury.gov/news/press-releases/sb0248" TargetMode="External" Id="rId1122"/><Relationship Type="http://schemas.openxmlformats.org/officeDocument/2006/relationships/hyperlink" Target="https://ofac.treasury.gov/recent-actions/20250916" TargetMode="External" Id="rId1123"/><Relationship Type="http://schemas.openxmlformats.org/officeDocument/2006/relationships/hyperlink" Target="https://home.treasury.gov/news/press-releases/sb0248" TargetMode="External" Id="rId1124"/><Relationship Type="http://schemas.openxmlformats.org/officeDocument/2006/relationships/hyperlink" Target="https://ofac.treasury.gov/recent-actions/20250916" TargetMode="External" Id="rId1125"/><Relationship Type="http://schemas.openxmlformats.org/officeDocument/2006/relationships/hyperlink" Target="https://home.treasury.gov/news/press-releases/sb0248" TargetMode="External" Id="rId1126"/><Relationship Type="http://schemas.openxmlformats.org/officeDocument/2006/relationships/hyperlink" Target="https://ofac.treasury.gov/recent-actions/20250916" TargetMode="External" Id="rId1127"/><Relationship Type="http://schemas.openxmlformats.org/officeDocument/2006/relationships/hyperlink" Target="https://home.treasury.gov/news/press-releases/sb0248" TargetMode="External" Id="rId1128"/><Relationship Type="http://schemas.openxmlformats.org/officeDocument/2006/relationships/hyperlink" Target="https://ofac.treasury.gov/recent-actions/20250916" TargetMode="External" Id="rId1129"/><Relationship Type="http://schemas.openxmlformats.org/officeDocument/2006/relationships/hyperlink" Target="https://home.treasury.gov/news/press-releases/sb0248" TargetMode="External" Id="rId1130"/><Relationship Type="http://schemas.openxmlformats.org/officeDocument/2006/relationships/hyperlink" Target="https://ofac.treasury.gov/recent-actions/20250916" TargetMode="External" Id="rId1131"/><Relationship Type="http://schemas.openxmlformats.org/officeDocument/2006/relationships/hyperlink" Target="https://home.treasury.gov/news/press-releases/sb0248" TargetMode="External" Id="rId1132"/><Relationship Type="http://schemas.openxmlformats.org/officeDocument/2006/relationships/hyperlink" Target="https://ofac.treasury.gov/recent-actions/20250916" TargetMode="External" Id="rId1133"/><Relationship Type="http://schemas.openxmlformats.org/officeDocument/2006/relationships/hyperlink" Target="https://home.treasury.gov/news/press-releases/sb0248" TargetMode="External" Id="rId1134"/><Relationship Type="http://schemas.openxmlformats.org/officeDocument/2006/relationships/hyperlink" Target="https://search-uk-sanctions-list.service.gov.uk/designations/RUS2920/Entity" TargetMode="External" Id="rId1135"/><Relationship Type="http://schemas.openxmlformats.org/officeDocument/2006/relationships/hyperlink" Target="https://search-uk-sanctions-list.service.gov.uk/designations/RUS2963/Entity" TargetMode="External" Id="rId1136"/><Relationship Type="http://schemas.openxmlformats.org/officeDocument/2006/relationships/hyperlink" Target="https://search-uk-sanctions-list.service.gov.uk/designations/RUS2995/Entity" TargetMode="External" Id="rId1137"/><Relationship Type="http://schemas.openxmlformats.org/officeDocument/2006/relationships/hyperlink" Target="https://search-uk-sanctions-list.service.gov.uk/designations/RUS2964/Entity" TargetMode="External" Id="rId1138"/><Relationship Type="http://schemas.openxmlformats.org/officeDocument/2006/relationships/hyperlink" Target="https://search-uk-sanctions-list.service.gov.uk/designations/RUS2966/Entity" TargetMode="External" Id="rId1139"/><Relationship Type="http://schemas.openxmlformats.org/officeDocument/2006/relationships/hyperlink" Target="https://ofac.treasury.gov/recent-actions/20250902" TargetMode="External" Id="rId1140"/><Relationship Type="http://schemas.openxmlformats.org/officeDocument/2006/relationships/hyperlink" Target="https://home.treasury.gov/news/press-releases/sb0233" TargetMode="External" Id="rId1141"/><Relationship Type="http://schemas.openxmlformats.org/officeDocument/2006/relationships/hyperlink" Target="https://ofac.treasury.gov/recent-actions/20250902" TargetMode="External" Id="rId1142"/><Relationship Type="http://schemas.openxmlformats.org/officeDocument/2006/relationships/hyperlink" Target="https://home.treasury.gov/news/press-releases/sb0233" TargetMode="External" Id="rId1143"/><Relationship Type="http://schemas.openxmlformats.org/officeDocument/2006/relationships/hyperlink" Target="https://ofac.treasury.gov/recent-actions/20250902" TargetMode="External" Id="rId1144"/><Relationship Type="http://schemas.openxmlformats.org/officeDocument/2006/relationships/hyperlink" Target="https://home.treasury.gov/news/press-releases/sb0233" TargetMode="External" Id="rId1145"/><Relationship Type="http://schemas.openxmlformats.org/officeDocument/2006/relationships/hyperlink" Target="https://ofac.treasury.gov/recent-actions/20250821" TargetMode="External" Id="rId1146"/><Relationship Type="http://schemas.openxmlformats.org/officeDocument/2006/relationships/hyperlink" Target="https://www.state.gov/releases/office-of-the-spokesman/2025/08/sanctions-on-irans-oil-network-to-further-impose-maximum-pressure-on-iran/" TargetMode="External" Id="rId1147"/><Relationship Type="http://schemas.openxmlformats.org/officeDocument/2006/relationships/hyperlink" Target="https://ofac.treasury.gov/recent-actions/20250821" TargetMode="External" Id="rId1148"/><Relationship Type="http://schemas.openxmlformats.org/officeDocument/2006/relationships/hyperlink" Target="https://home.treasury.gov/news/press-releases/sb0229" TargetMode="External" Id="rId1149"/><Relationship Type="http://schemas.openxmlformats.org/officeDocument/2006/relationships/hyperlink" Target="https://ofac.treasury.gov/recent-actions/20250821" TargetMode="External" Id="rId1150"/><Relationship Type="http://schemas.openxmlformats.org/officeDocument/2006/relationships/hyperlink" Target="https://home.treasury.gov/news/press-releases/sb0229" TargetMode="External" Id="rId1151"/><Relationship Type="http://schemas.openxmlformats.org/officeDocument/2006/relationships/hyperlink" Target="https://ofac.treasury.gov/recent-actions/20250821" TargetMode="External" Id="rId1152"/><Relationship Type="http://schemas.openxmlformats.org/officeDocument/2006/relationships/hyperlink" Target="https://www.state.gov/releases/office-of-the-spokesman/2025/08/sanctions-on-irans-oil-network-to-further-impose-maximum-pressure-on-iran/" TargetMode="External" Id="rId1153"/><Relationship Type="http://schemas.openxmlformats.org/officeDocument/2006/relationships/hyperlink" Target="https://ofac.treasury.gov/recent-actions/20250821" TargetMode="External" Id="rId1154"/><Relationship Type="http://schemas.openxmlformats.org/officeDocument/2006/relationships/hyperlink" Target="https://home.treasury.gov/news/press-releases/sb0229" TargetMode="External" Id="rId1155"/><Relationship Type="http://schemas.openxmlformats.org/officeDocument/2006/relationships/hyperlink" Target="https://ofac.treasury.gov/recent-actions/20250821" TargetMode="External" Id="rId1156"/><Relationship Type="http://schemas.openxmlformats.org/officeDocument/2006/relationships/hyperlink" Target="https://home.treasury.gov/news/press-releases/sb0229" TargetMode="External" Id="rId1157"/><Relationship Type="http://schemas.openxmlformats.org/officeDocument/2006/relationships/hyperlink" Target="https://ofac.treasury.gov/recent-actions/20250821" TargetMode="External" Id="rId1158"/><Relationship Type="http://schemas.openxmlformats.org/officeDocument/2006/relationships/hyperlink" Target="https://home.treasury.gov/news/press-releases/sb0229" TargetMode="External" Id="rId1159"/><Relationship Type="http://schemas.openxmlformats.org/officeDocument/2006/relationships/hyperlink" Target="https://search-uk-sanctions-list.service.gov.uk/designations/IRN0251/Entity" TargetMode="External" Id="rId1160"/><Relationship Type="http://schemas.openxmlformats.org/officeDocument/2006/relationships/hyperlink" Target="https://ofac.treasury.gov/recent-actions/20250731" TargetMode="External" Id="rId1161"/><Relationship Type="http://schemas.openxmlformats.org/officeDocument/2006/relationships/hyperlink" Target="https://home.treasury.gov/news/press-releases/sb0217" TargetMode="External" Id="rId1162"/><Relationship Type="http://schemas.openxmlformats.org/officeDocument/2006/relationships/hyperlink" Target="https://ofac.treasury.gov/recent-actions/20250731" TargetMode="External" Id="rId1163"/><Relationship Type="http://schemas.openxmlformats.org/officeDocument/2006/relationships/hyperlink" Target="https://home.treasury.gov/news/press-releases/sb0217" TargetMode="External" Id="rId1164"/><Relationship Type="http://schemas.openxmlformats.org/officeDocument/2006/relationships/hyperlink" Target="https://ofac.treasury.gov/recent-actions/20250731" TargetMode="External" Id="rId1165"/><Relationship Type="http://schemas.openxmlformats.org/officeDocument/2006/relationships/hyperlink" Target="https://home.treasury.gov/news/press-releases/sb0217" TargetMode="External" Id="rId1166"/><Relationship Type="http://schemas.openxmlformats.org/officeDocument/2006/relationships/hyperlink" Target="https://ofac.treasury.gov/recent-actions/20250730_33" TargetMode="External" Id="rId1167"/><Relationship Type="http://schemas.openxmlformats.org/officeDocument/2006/relationships/hyperlink" Target="https://www.state.gov/releases/office-of-the-spokesperson/2025/07/sanctioning-entities-that-have-traded-in-irans-petroleum" TargetMode="External" Id="rId1168"/><Relationship Type="http://schemas.openxmlformats.org/officeDocument/2006/relationships/hyperlink" Target="https://ofac.treasury.gov/recent-actions/20250730_33" TargetMode="External" Id="rId1169"/><Relationship Type="http://schemas.openxmlformats.org/officeDocument/2006/relationships/hyperlink" Target="https://home.treasury.gov/news/press-releases/sb0215" TargetMode="External" Id="rId1170"/><Relationship Type="http://schemas.openxmlformats.org/officeDocument/2006/relationships/hyperlink" Target="https://ofac.treasury.gov/recent-actions/20250730_33" TargetMode="External" Id="rId1171"/><Relationship Type="http://schemas.openxmlformats.org/officeDocument/2006/relationships/hyperlink" Target="https://home.treasury.gov/news/press-releases/sb0215" TargetMode="External" Id="rId1172"/><Relationship Type="http://schemas.openxmlformats.org/officeDocument/2006/relationships/hyperlink" Target="https://ofac.treasury.gov/recent-actions/20250730_33" TargetMode="External" Id="rId1173"/><Relationship Type="http://schemas.openxmlformats.org/officeDocument/2006/relationships/hyperlink" Target="https://home.treasury.gov/news/press-releases/sb0215" TargetMode="External" Id="rId1174"/><Relationship Type="http://schemas.openxmlformats.org/officeDocument/2006/relationships/hyperlink" Target="https://ofac.treasury.gov/recent-actions/20250730_33" TargetMode="External" Id="rId1175"/><Relationship Type="http://schemas.openxmlformats.org/officeDocument/2006/relationships/hyperlink" Target="https://home.treasury.gov/news/press-releases/sb0215" TargetMode="External" Id="rId1176"/><Relationship Type="http://schemas.openxmlformats.org/officeDocument/2006/relationships/hyperlink" Target="https://ofac.treasury.gov/recent-actions/20250730_33" TargetMode="External" Id="rId1177"/><Relationship Type="http://schemas.openxmlformats.org/officeDocument/2006/relationships/hyperlink" Target="https://www.state.gov/releases/office-of-the-spokesperson/2025/07/sanctioning-entities-that-have-traded-in-irans-petroleum" TargetMode="External" Id="rId1178"/><Relationship Type="http://schemas.openxmlformats.org/officeDocument/2006/relationships/hyperlink" Target="https://ofac.treasury.gov/recent-actions/20250730_33" TargetMode="External" Id="rId1179"/><Relationship Type="http://schemas.openxmlformats.org/officeDocument/2006/relationships/hyperlink" Target="https://home.treasury.gov/news/press-releases/sb0215" TargetMode="External" Id="rId1180"/><Relationship Type="http://schemas.openxmlformats.org/officeDocument/2006/relationships/hyperlink" Target="https://ofac.treasury.gov/recent-actions/20250730_33" TargetMode="External" Id="rId1181"/><Relationship Type="http://schemas.openxmlformats.org/officeDocument/2006/relationships/hyperlink" Target="https://home.treasury.gov/news/press-releases/sb0215" TargetMode="External" Id="rId1182"/><Relationship Type="http://schemas.openxmlformats.org/officeDocument/2006/relationships/hyperlink" Target="https://ofac.treasury.gov/recent-actions/20250730_33" TargetMode="External" Id="rId1183"/><Relationship Type="http://schemas.openxmlformats.org/officeDocument/2006/relationships/hyperlink" Target="https://www.state.gov/releases/office-of-the-spokesperson/2025/07/sanctioning-entities-that-have-traded-in-irans-petroleum" TargetMode="External" Id="rId1184"/><Relationship Type="http://schemas.openxmlformats.org/officeDocument/2006/relationships/hyperlink" Target="https://ofac.treasury.gov/recent-actions/20250730_33" TargetMode="External" Id="rId1185"/><Relationship Type="http://schemas.openxmlformats.org/officeDocument/2006/relationships/hyperlink" Target="https://home.treasury.gov/news/press-releases/sb0215" TargetMode="External" Id="rId1186"/><Relationship Type="http://schemas.openxmlformats.org/officeDocument/2006/relationships/hyperlink" Target="https://ofac.treasury.gov/recent-actions/20250730_33" TargetMode="External" Id="rId1187"/><Relationship Type="http://schemas.openxmlformats.org/officeDocument/2006/relationships/hyperlink" Target="https://home.treasury.gov/news/press-releases/sb0215" TargetMode="External" Id="rId1188"/><Relationship Type="http://schemas.openxmlformats.org/officeDocument/2006/relationships/hyperlink" Target="https://ofac.treasury.gov/recent-actions/20250730_33" TargetMode="External" Id="rId1189"/><Relationship Type="http://schemas.openxmlformats.org/officeDocument/2006/relationships/hyperlink" Target="https://home.treasury.gov/news/press-releases/sb0215" TargetMode="External" Id="rId1190"/><Relationship Type="http://schemas.openxmlformats.org/officeDocument/2006/relationships/hyperlink" Target="https://ofac.treasury.gov/recent-actions/20250730_33" TargetMode="External" Id="rId1191"/><Relationship Type="http://schemas.openxmlformats.org/officeDocument/2006/relationships/hyperlink" Target="https://home.treasury.gov/news/press-releases/sb0215" TargetMode="External" Id="rId1192"/><Relationship Type="http://schemas.openxmlformats.org/officeDocument/2006/relationships/hyperlink" Target="https://ofac.treasury.gov/recent-actions/20250730_33" TargetMode="External" Id="rId1193"/><Relationship Type="http://schemas.openxmlformats.org/officeDocument/2006/relationships/hyperlink" Target="https://www.state.gov/releases/office-of-the-spokesperson/2025/07/sanctioning-entities-that-have-traded-in-irans-petroleum" TargetMode="External" Id="rId1194"/><Relationship Type="http://schemas.openxmlformats.org/officeDocument/2006/relationships/hyperlink" Target="https://ofac.treasury.gov/recent-actions/20250730_33" TargetMode="External" Id="rId1195"/><Relationship Type="http://schemas.openxmlformats.org/officeDocument/2006/relationships/hyperlink" Target="https://www.state.gov/releases/office-of-the-spokesperson/2025/07/sanctioning-entities-that-have-traded-in-irans-petroleum" TargetMode="External" Id="rId1196"/><Relationship Type="http://schemas.openxmlformats.org/officeDocument/2006/relationships/hyperlink" Target="https://ofac.treasury.gov/recent-actions/20250730_33" TargetMode="External" Id="rId1197"/><Relationship Type="http://schemas.openxmlformats.org/officeDocument/2006/relationships/hyperlink" Target="https://www.state.gov/releases/office-of-the-spokesperson/2025/07/sanctioning-entities-that-have-traded-in-irans-petroleum" TargetMode="External" Id="rId1198"/><Relationship Type="http://schemas.openxmlformats.org/officeDocument/2006/relationships/hyperlink" Target="https://ofac.treasury.gov/recent-actions/20250730_33" TargetMode="External" Id="rId1199"/><Relationship Type="http://schemas.openxmlformats.org/officeDocument/2006/relationships/hyperlink" Target="https://home.treasury.gov/news/press-releases/sb0215" TargetMode="External" Id="rId1200"/><Relationship Type="http://schemas.openxmlformats.org/officeDocument/2006/relationships/hyperlink" Target="https://ofac.treasury.gov/recent-actions/20250730_33" TargetMode="External" Id="rId1201"/><Relationship Type="http://schemas.openxmlformats.org/officeDocument/2006/relationships/hyperlink" Target="https://home.treasury.gov/news/press-releases/sb0215" TargetMode="External" Id="rId1202"/><Relationship Type="http://schemas.openxmlformats.org/officeDocument/2006/relationships/hyperlink" Target="https://ofac.treasury.gov/recent-actions/20250730_33" TargetMode="External" Id="rId1203"/><Relationship Type="http://schemas.openxmlformats.org/officeDocument/2006/relationships/hyperlink" Target="https://home.treasury.gov/news/press-releases/sb0215" TargetMode="External" Id="rId1204"/><Relationship Type="http://schemas.openxmlformats.org/officeDocument/2006/relationships/hyperlink" Target="https://ofac.treasury.gov/recent-actions/20250730_33" TargetMode="External" Id="rId1205"/><Relationship Type="http://schemas.openxmlformats.org/officeDocument/2006/relationships/hyperlink" Target="https://home.treasury.gov/news/press-releases/sb0215" TargetMode="External" Id="rId1206"/><Relationship Type="http://schemas.openxmlformats.org/officeDocument/2006/relationships/hyperlink" Target="https://ofac.treasury.gov/recent-actions/20250730_33" TargetMode="External" Id="rId1207"/><Relationship Type="http://schemas.openxmlformats.org/officeDocument/2006/relationships/hyperlink" Target="https://home.treasury.gov/news/press-releases/sb0215" TargetMode="External" Id="rId1208"/><Relationship Type="http://schemas.openxmlformats.org/officeDocument/2006/relationships/hyperlink" Target="https://ofac.treasury.gov/recent-actions/20250730_33" TargetMode="External" Id="rId1209"/><Relationship Type="http://schemas.openxmlformats.org/officeDocument/2006/relationships/hyperlink" Target="https://home.treasury.gov/news/press-releases/sb0215" TargetMode="External" Id="rId1210"/><Relationship Type="http://schemas.openxmlformats.org/officeDocument/2006/relationships/hyperlink" Target="https://ofac.treasury.gov/recent-actions/20250730_33" TargetMode="External" Id="rId1211"/><Relationship Type="http://schemas.openxmlformats.org/officeDocument/2006/relationships/hyperlink" Target="https://home.treasury.gov/news/press-releases/sb0215" TargetMode="External" Id="rId1212"/><Relationship Type="http://schemas.openxmlformats.org/officeDocument/2006/relationships/hyperlink" Target="https://ofac.treasury.gov/recent-actions/20250730_33" TargetMode="External" Id="rId1213"/><Relationship Type="http://schemas.openxmlformats.org/officeDocument/2006/relationships/hyperlink" Target="https://home.treasury.gov/news/press-releases/sb0215" TargetMode="External" Id="rId1214"/><Relationship Type="http://schemas.openxmlformats.org/officeDocument/2006/relationships/hyperlink" Target="https://ofac.treasury.gov/recent-actions/20250730_33" TargetMode="External" Id="rId1215"/><Relationship Type="http://schemas.openxmlformats.org/officeDocument/2006/relationships/hyperlink" Target="https://home.treasury.gov/news/press-releases/sb0215" TargetMode="External" Id="rId1216"/><Relationship Type="http://schemas.openxmlformats.org/officeDocument/2006/relationships/hyperlink" Target="https://ofac.treasury.gov/recent-actions/20250730_33" TargetMode="External" Id="rId1217"/><Relationship Type="http://schemas.openxmlformats.org/officeDocument/2006/relationships/hyperlink" Target="https://home.treasury.gov/news/press-releases/sb0215" TargetMode="External" Id="rId1218"/><Relationship Type="http://schemas.openxmlformats.org/officeDocument/2006/relationships/hyperlink" Target="https://ofac.treasury.gov/recent-actions/20250730_33" TargetMode="External" Id="rId1219"/><Relationship Type="http://schemas.openxmlformats.org/officeDocument/2006/relationships/hyperlink" Target="https://home.treasury.gov/news/press-releases/sb0215" TargetMode="External" Id="rId1220"/><Relationship Type="http://schemas.openxmlformats.org/officeDocument/2006/relationships/hyperlink" Target="https://ofac.treasury.gov/recent-actions/20250730_33" TargetMode="External" Id="rId1221"/><Relationship Type="http://schemas.openxmlformats.org/officeDocument/2006/relationships/hyperlink" Target="https://www.state.gov/releases/office-of-the-spokesperson/2025/07/sanctioning-entities-that-have-traded-in-irans-petroleum" TargetMode="External" Id="rId1222"/><Relationship Type="http://schemas.openxmlformats.org/officeDocument/2006/relationships/hyperlink" Target="https://ofac.treasury.gov/recent-actions/20250730_33" TargetMode="External" Id="rId1223"/><Relationship Type="http://schemas.openxmlformats.org/officeDocument/2006/relationships/hyperlink" Target="https://home.treasury.gov/news/press-releases/sb0215" TargetMode="External" Id="rId1224"/><Relationship Type="http://schemas.openxmlformats.org/officeDocument/2006/relationships/hyperlink" Target="https://ofac.treasury.gov/recent-actions/20250730_33" TargetMode="External" Id="rId1225"/><Relationship Type="http://schemas.openxmlformats.org/officeDocument/2006/relationships/hyperlink" Target="https://home.treasury.gov/news/press-releases/sb0215" TargetMode="External" Id="rId1226"/><Relationship Type="http://schemas.openxmlformats.org/officeDocument/2006/relationships/hyperlink" Target="https://ofac.treasury.gov/recent-actions/20250730_33" TargetMode="External" Id="rId1227"/><Relationship Type="http://schemas.openxmlformats.org/officeDocument/2006/relationships/hyperlink" Target="https://www.state.gov/releases/office-of-the-spokesperson/2025/07/sanctioning-entities-that-have-traded-in-irans-petroleum" TargetMode="External" Id="rId1228"/><Relationship Type="http://schemas.openxmlformats.org/officeDocument/2006/relationships/hyperlink" Target="https://ofac.treasury.gov/recent-actions/20250730_33" TargetMode="External" Id="rId1229"/><Relationship Type="http://schemas.openxmlformats.org/officeDocument/2006/relationships/hyperlink" Target="https://www.state.gov/releases/office-of-the-spokesperson/2025/07/sanctioning-entities-that-have-traded-in-irans-petroleum" TargetMode="External" Id="rId1230"/><Relationship Type="http://schemas.openxmlformats.org/officeDocument/2006/relationships/hyperlink" Target="https://ofac.treasury.gov/recent-actions/20250730_33" TargetMode="External" Id="rId1231"/><Relationship Type="http://schemas.openxmlformats.org/officeDocument/2006/relationships/hyperlink" Target="https://home.treasury.gov/news/press-releases/sb0215" TargetMode="External" Id="rId1232"/><Relationship Type="http://schemas.openxmlformats.org/officeDocument/2006/relationships/hyperlink" Target="https://ofac.treasury.gov/recent-actions/20250730_33" TargetMode="External" Id="rId1233"/><Relationship Type="http://schemas.openxmlformats.org/officeDocument/2006/relationships/hyperlink" Target="https://home.treasury.gov/news/press-releases/sb0215" TargetMode="External" Id="rId1234"/><Relationship Type="http://schemas.openxmlformats.org/officeDocument/2006/relationships/hyperlink" Target="https://ofac.treasury.gov/recent-actions/20250730_33" TargetMode="External" Id="rId1235"/><Relationship Type="http://schemas.openxmlformats.org/officeDocument/2006/relationships/hyperlink" Target="https://home.treasury.gov/news/press-releases/sb0215" TargetMode="External" Id="rId1236"/><Relationship Type="http://schemas.openxmlformats.org/officeDocument/2006/relationships/hyperlink" Target="https://ofac.treasury.gov/recent-actions/20250730_33" TargetMode="External" Id="rId1237"/><Relationship Type="http://schemas.openxmlformats.org/officeDocument/2006/relationships/hyperlink" Target="https://www.state.gov/releases/office-of-the-spokesperson/2025/07/sanctioning-entities-that-have-traded-in-irans-petroleum" TargetMode="External" Id="rId1238"/><Relationship Type="http://schemas.openxmlformats.org/officeDocument/2006/relationships/hyperlink" Target="https://ofac.treasury.gov/recent-actions/20250730_33" TargetMode="External" Id="rId1239"/><Relationship Type="http://schemas.openxmlformats.org/officeDocument/2006/relationships/hyperlink" Target="https://home.treasury.gov/news/press-releases/sb0215" TargetMode="External" Id="rId1240"/><Relationship Type="http://schemas.openxmlformats.org/officeDocument/2006/relationships/hyperlink" Target="https://ofac.treasury.gov/recent-actions/20250730_33" TargetMode="External" Id="rId1241"/><Relationship Type="http://schemas.openxmlformats.org/officeDocument/2006/relationships/hyperlink" Target="https://home.treasury.gov/news/press-releases/sb0215" TargetMode="External" Id="rId1242"/><Relationship Type="http://schemas.openxmlformats.org/officeDocument/2006/relationships/hyperlink" Target="https://ofac.treasury.gov/recent-actions/20250730_33" TargetMode="External" Id="rId1243"/><Relationship Type="http://schemas.openxmlformats.org/officeDocument/2006/relationships/hyperlink" Target="https://www.state.gov/releases/office-of-the-spokesperson/2025/07/sanctioning-entities-that-have-traded-in-irans-petroleum" TargetMode="External" Id="rId1244"/><Relationship Type="http://schemas.openxmlformats.org/officeDocument/2006/relationships/hyperlink" Target="https://ofac.treasury.gov/recent-actions/20250730_33" TargetMode="External" Id="rId1245"/><Relationship Type="http://schemas.openxmlformats.org/officeDocument/2006/relationships/hyperlink" Target="https://www.state.gov/releases/office-of-the-spokesperson/2025/07/sanctioning-entities-that-have-traded-in-irans-petroleum" TargetMode="External" Id="rId1246"/><Relationship Type="http://schemas.openxmlformats.org/officeDocument/2006/relationships/hyperlink" Target="https://ofac.treasury.gov/recent-actions/20250730_33" TargetMode="External" Id="rId1247"/><Relationship Type="http://schemas.openxmlformats.org/officeDocument/2006/relationships/hyperlink" Target="https://home.treasury.gov/news/press-releases/sb0215" TargetMode="External" Id="rId1248"/><Relationship Type="http://schemas.openxmlformats.org/officeDocument/2006/relationships/hyperlink" Target="https://ofac.treasury.gov/recent-actions/20250730_33" TargetMode="External" Id="rId1249"/><Relationship Type="http://schemas.openxmlformats.org/officeDocument/2006/relationships/hyperlink" Target="https://www.state.gov/releases/office-of-the-spokesperson/2025/07/sanctioning-entities-that-have-traded-in-irans-petroleum" TargetMode="External" Id="rId1250"/><Relationship Type="http://schemas.openxmlformats.org/officeDocument/2006/relationships/hyperlink" Target="https://ofac.treasury.gov/recent-actions/20250730_33" TargetMode="External" Id="rId1251"/><Relationship Type="http://schemas.openxmlformats.org/officeDocument/2006/relationships/hyperlink" Target="https://www.state.gov/releases/office-of-the-spokesperson/2025/07/sanctioning-entities-that-have-traded-in-irans-petroleum" TargetMode="External" Id="rId1252"/><Relationship Type="http://schemas.openxmlformats.org/officeDocument/2006/relationships/hyperlink" Target="https://ofac.treasury.gov/recent-actions/20250730_33" TargetMode="External" Id="rId1253"/><Relationship Type="http://schemas.openxmlformats.org/officeDocument/2006/relationships/hyperlink" Target="https://home.treasury.gov/news/press-releases/sb0215" TargetMode="External" Id="rId1254"/><Relationship Type="http://schemas.openxmlformats.org/officeDocument/2006/relationships/hyperlink" Target="https://ofac.treasury.gov/recent-actions/20250730_33" TargetMode="External" Id="rId1255"/><Relationship Type="http://schemas.openxmlformats.org/officeDocument/2006/relationships/hyperlink" Target="https://home.treasury.gov/news/press-releases/sb0215" TargetMode="External" Id="rId1256"/><Relationship Type="http://schemas.openxmlformats.org/officeDocument/2006/relationships/hyperlink" Target="https://ofac.treasury.gov/recent-actions/20250730_33" TargetMode="External" Id="rId1257"/><Relationship Type="http://schemas.openxmlformats.org/officeDocument/2006/relationships/hyperlink" Target="https://home.treasury.gov/news/press-releases/sb0215" TargetMode="External" Id="rId1258"/><Relationship Type="http://schemas.openxmlformats.org/officeDocument/2006/relationships/hyperlink" Target="https://ofac.treasury.gov/recent-actions/20250730_33" TargetMode="External" Id="rId1259"/><Relationship Type="http://schemas.openxmlformats.org/officeDocument/2006/relationships/hyperlink" Target="https://home.treasury.gov/news/press-releases/sb0215" TargetMode="External" Id="rId1260"/><Relationship Type="http://schemas.openxmlformats.org/officeDocument/2006/relationships/hyperlink" Target="https://ofac.treasury.gov/recent-actions/20250730_33" TargetMode="External" Id="rId1261"/><Relationship Type="http://schemas.openxmlformats.org/officeDocument/2006/relationships/hyperlink" Target="https://home.treasury.gov/news/press-releases/sb0215" TargetMode="External" Id="rId1262"/><Relationship Type="http://schemas.openxmlformats.org/officeDocument/2006/relationships/hyperlink" Target="https://ofac.treasury.gov/recent-actions/20250730_33" TargetMode="External" Id="rId1263"/><Relationship Type="http://schemas.openxmlformats.org/officeDocument/2006/relationships/hyperlink" Target="https://home.treasury.gov/news/press-releases/sb0215" TargetMode="External" Id="rId1264"/><Relationship Type="http://schemas.openxmlformats.org/officeDocument/2006/relationships/hyperlink" Target="https://ofac.treasury.gov/recent-actions/20250730_33" TargetMode="External" Id="rId1265"/><Relationship Type="http://schemas.openxmlformats.org/officeDocument/2006/relationships/hyperlink" Target="https://home.treasury.gov/news/press-releases/sb0215" TargetMode="External" Id="rId1266"/><Relationship Type="http://schemas.openxmlformats.org/officeDocument/2006/relationships/hyperlink" Target="https://ofac.treasury.gov/recent-actions/20250730_33" TargetMode="External" Id="rId1267"/><Relationship Type="http://schemas.openxmlformats.org/officeDocument/2006/relationships/hyperlink" Target="https://www.state.gov/releases/office-of-the-spokesperson/2025/07/sanctioning-entities-that-have-traded-in-irans-petroleum" TargetMode="External" Id="rId1268"/><Relationship Type="http://schemas.openxmlformats.org/officeDocument/2006/relationships/hyperlink" Target="https://ofac.treasury.gov/recent-actions/20250730_33" TargetMode="External" Id="rId1269"/><Relationship Type="http://schemas.openxmlformats.org/officeDocument/2006/relationships/hyperlink" Target="https://www.state.gov/releases/office-of-the-spokesperson/2025/07/sanctioning-entities-that-have-traded-in-irans-petroleum" TargetMode="External" Id="rId1270"/><Relationship Type="http://schemas.openxmlformats.org/officeDocument/2006/relationships/hyperlink" Target="https://ofac.treasury.gov/recent-actions/20250730_33" TargetMode="External" Id="rId1271"/><Relationship Type="http://schemas.openxmlformats.org/officeDocument/2006/relationships/hyperlink" Target="https://home.treasury.gov/news/press-releases/sb0215" TargetMode="External" Id="rId1272"/><Relationship Type="http://schemas.openxmlformats.org/officeDocument/2006/relationships/hyperlink" Target="https://ofac.treasury.gov/recent-actions/20250730_33" TargetMode="External" Id="rId1273"/><Relationship Type="http://schemas.openxmlformats.org/officeDocument/2006/relationships/hyperlink" Target="https://home.treasury.gov/news/press-releases/sb0215" TargetMode="External" Id="rId1274"/><Relationship Type="http://schemas.openxmlformats.org/officeDocument/2006/relationships/hyperlink" Target="https://ofac.treasury.gov/recent-actions/20250730_33" TargetMode="External" Id="rId1275"/><Relationship Type="http://schemas.openxmlformats.org/officeDocument/2006/relationships/hyperlink" Target="https://www.state.gov/releases/office-of-the-spokesperson/2025/07/sanctioning-entities-that-have-traded-in-irans-petroleum" TargetMode="External" Id="rId1276"/><Relationship Type="http://schemas.openxmlformats.org/officeDocument/2006/relationships/hyperlink" Target="https://search-uk-sanctions-list.service.gov.uk/designations/RUS2876/Entity" TargetMode="External" Id="rId1277"/><Relationship Type="http://schemas.openxmlformats.org/officeDocument/2006/relationships/hyperlink" Target="https://search-uk-sanctions-list.service.gov.uk/designations/RUS2754/Entity" TargetMode="External" Id="rId1278"/><Relationship Type="http://schemas.openxmlformats.org/officeDocument/2006/relationships/hyperlink" Target="https://eur-lex.europa.eu/eli/reg/2025/1494/oj/eng" TargetMode="External" Id="rId1279"/><Relationship Type="http://schemas.openxmlformats.org/officeDocument/2006/relationships/hyperlink" Target="https://eur-lex.europa.eu/eli/reg/2025/1494/oj/eng" TargetMode="External" Id="rId1280"/><Relationship Type="http://schemas.openxmlformats.org/officeDocument/2006/relationships/hyperlink" Target="https://eur-lex.europa.eu/eli/reg/2025/1494/oj/eng" TargetMode="External" Id="rId1281"/><Relationship Type="http://schemas.openxmlformats.org/officeDocument/2006/relationships/hyperlink" Target="https://eur-lex.europa.eu/eli/reg/2025/1494/oj/eng" TargetMode="External" Id="rId1282"/><Relationship Type="http://schemas.openxmlformats.org/officeDocument/2006/relationships/hyperlink" Target="https://eur-lex.europa.eu/eli/reg/2025/1494/oj/eng" TargetMode="External" Id="rId1283"/><Relationship Type="http://schemas.openxmlformats.org/officeDocument/2006/relationships/hyperlink" Target="https://eur-lex.europa.eu/eli/reg/2025/1494/oj/eng" TargetMode="External" Id="rId1284"/><Relationship Type="http://schemas.openxmlformats.org/officeDocument/2006/relationships/hyperlink" Target="https://eur-lex.europa.eu/eli/reg/2025/1494/oj/eng" TargetMode="External" Id="rId1285"/><Relationship Type="http://schemas.openxmlformats.org/officeDocument/2006/relationships/hyperlink" Target="https://eur-lex.europa.eu/eli/reg/2025/1494/oj/eng" TargetMode="External" Id="rId1286"/><Relationship Type="http://schemas.openxmlformats.org/officeDocument/2006/relationships/hyperlink" Target="https://eur-lex.europa.eu/eli/reg/2025/1494/oj/eng" TargetMode="External" Id="rId1287"/><Relationship Type="http://schemas.openxmlformats.org/officeDocument/2006/relationships/hyperlink" Target="https://eur-lex.europa.eu/eli/reg/2025/1494/oj/eng" TargetMode="External" Id="rId1288"/><Relationship Type="http://schemas.openxmlformats.org/officeDocument/2006/relationships/hyperlink" Target="https://eur-lex.europa.eu/eli/reg/2025/1494/oj/eng" TargetMode="External" Id="rId1289"/><Relationship Type="http://schemas.openxmlformats.org/officeDocument/2006/relationships/hyperlink" Target="https://eur-lex.europa.eu/eli/reg_impl/2025/1476/oj/eng" TargetMode="External" Id="rId1290"/><Relationship Type="http://schemas.openxmlformats.org/officeDocument/2006/relationships/hyperlink" Target="https://eur-lex.europa.eu/eli/reg_impl/2025/1476/oj/eng" TargetMode="External" Id="rId1291"/><Relationship Type="http://schemas.openxmlformats.org/officeDocument/2006/relationships/hyperlink" Target="https://eur-lex.europa.eu/eli/reg_impl/2025/1476/oj/eng" TargetMode="External" Id="rId1292"/><Relationship Type="http://schemas.openxmlformats.org/officeDocument/2006/relationships/hyperlink" Target="https://eur-lex.europa.eu/eli/reg_impl/2025/1476/oj/eng" TargetMode="External" Id="rId1293"/><Relationship Type="http://schemas.openxmlformats.org/officeDocument/2006/relationships/hyperlink" Target="https://eur-lex.europa.eu/eli/reg_impl/2025/1476/oj/eng" TargetMode="External" Id="rId1294"/><Relationship Type="http://schemas.openxmlformats.org/officeDocument/2006/relationships/hyperlink" Target="https://eur-lex.europa.eu/eli/reg_impl/2025/1476/oj/eng" TargetMode="External" Id="rId1295"/><Relationship Type="http://schemas.openxmlformats.org/officeDocument/2006/relationships/hyperlink" Target="https://eur-lex.europa.eu/eli/reg_impl/2025/1476/oj/eng" TargetMode="External" Id="rId1296"/><Relationship Type="http://schemas.openxmlformats.org/officeDocument/2006/relationships/hyperlink" Target="https://eur-lex.europa.eu/eli/reg_impl/2025/1476/oj/eng" TargetMode="External" Id="rId1297"/><Relationship Type="http://schemas.openxmlformats.org/officeDocument/2006/relationships/hyperlink" Target="https://eur-lex.europa.eu/eli/reg_impl/2025/1476/oj/eng" TargetMode="External" Id="rId1298"/><Relationship Type="http://schemas.openxmlformats.org/officeDocument/2006/relationships/hyperlink" Target="https://eur-lex.europa.eu/eli/reg_impl/2025/1476/oj/eng" TargetMode="External" Id="rId1299"/><Relationship Type="http://schemas.openxmlformats.org/officeDocument/2006/relationships/hyperlink" Target="https://eur-lex.europa.eu/eli/reg_impl/2025/1476/oj/eng" TargetMode="External" Id="rId1300"/><Relationship Type="http://schemas.openxmlformats.org/officeDocument/2006/relationships/hyperlink" Target="https://eur-lex.europa.eu/eli/reg_impl/2025/1476/oj/eng" TargetMode="External" Id="rId1301"/><Relationship Type="http://schemas.openxmlformats.org/officeDocument/2006/relationships/hyperlink" Target="https://eur-lex.europa.eu/eli/reg_impl/2025/1476/oj/eng" TargetMode="External" Id="rId1302"/><Relationship Type="http://schemas.openxmlformats.org/officeDocument/2006/relationships/hyperlink" Target="https://eur-lex.europa.eu/eli/reg_impl/2025/1476/oj/eng" TargetMode="External" Id="rId1303"/><Relationship Type="http://schemas.openxmlformats.org/officeDocument/2006/relationships/hyperlink" Target="https://ofac.treasury.gov/recent-actions/20250709" TargetMode="External" Id="rId1304"/><Relationship Type="http://schemas.openxmlformats.org/officeDocument/2006/relationships/hyperlink" Target="https://home.treasury.gov/news/press-releases/sb0191" TargetMode="External" Id="rId1305"/><Relationship Type="http://schemas.openxmlformats.org/officeDocument/2006/relationships/hyperlink" Target="https://ofac.treasury.gov/recent-actions/20250709" TargetMode="External" Id="rId1306"/><Relationship Type="http://schemas.openxmlformats.org/officeDocument/2006/relationships/hyperlink" Target="https://home.treasury.gov/news/press-releases/sb0191" TargetMode="External" Id="rId1307"/><Relationship Type="http://schemas.openxmlformats.org/officeDocument/2006/relationships/hyperlink" Target="https://ofac.treasury.gov/recent-actions/20250709" TargetMode="External" Id="rId1308"/><Relationship Type="http://schemas.openxmlformats.org/officeDocument/2006/relationships/hyperlink" Target="https://home.treasury.gov/news/press-releases/sb0191" TargetMode="External" Id="rId1309"/><Relationship Type="http://schemas.openxmlformats.org/officeDocument/2006/relationships/hyperlink" Target="https://ofac.treasury.gov/recent-actions/20250709" TargetMode="External" Id="rId1310"/><Relationship Type="http://schemas.openxmlformats.org/officeDocument/2006/relationships/hyperlink" Target="https://home.treasury.gov/news/press-releases/sb0191" TargetMode="External" Id="rId1311"/><Relationship Type="http://schemas.openxmlformats.org/officeDocument/2006/relationships/hyperlink" Target="https://ofac.treasury.gov/recent-actions/20250709" TargetMode="External" Id="rId1312"/><Relationship Type="http://schemas.openxmlformats.org/officeDocument/2006/relationships/hyperlink" Target="https://home.treasury.gov/news/press-releases/sb0191" TargetMode="External" Id="rId1313"/><Relationship Type="http://schemas.openxmlformats.org/officeDocument/2006/relationships/hyperlink" Target="https://ofac.treasury.gov/recent-actions/20250709" TargetMode="External" Id="rId1314"/><Relationship Type="http://schemas.openxmlformats.org/officeDocument/2006/relationships/hyperlink" Target="https://home.treasury.gov/news/press-releases/sb0191" TargetMode="External" Id="rId1315"/><Relationship Type="http://schemas.openxmlformats.org/officeDocument/2006/relationships/hyperlink" Target="https://ofac.treasury.gov/recent-actions/20250709" TargetMode="External" Id="rId1316"/><Relationship Type="http://schemas.openxmlformats.org/officeDocument/2006/relationships/hyperlink" Target="https://home.treasury.gov/news/press-releases/sb0191" TargetMode="External" Id="rId1317"/><Relationship Type="http://schemas.openxmlformats.org/officeDocument/2006/relationships/hyperlink" Target="https://ofac.treasury.gov/recent-actions/20250709" TargetMode="External" Id="rId1318"/><Relationship Type="http://schemas.openxmlformats.org/officeDocument/2006/relationships/hyperlink" Target="https://home.treasury.gov/news/press-releases/sb0191" TargetMode="External" Id="rId1319"/><Relationship Type="http://schemas.openxmlformats.org/officeDocument/2006/relationships/hyperlink" Target="https://ofac.treasury.gov/recent-actions/20250709" TargetMode="External" Id="rId1320"/><Relationship Type="http://schemas.openxmlformats.org/officeDocument/2006/relationships/hyperlink" Target="https://home.treasury.gov/news/press-releases/sb0191" TargetMode="External" Id="rId1321"/><Relationship Type="http://schemas.openxmlformats.org/officeDocument/2006/relationships/hyperlink" Target="https://ofac.treasury.gov/recent-actions/20250709" TargetMode="External" Id="rId1322"/><Relationship Type="http://schemas.openxmlformats.org/officeDocument/2006/relationships/hyperlink" Target="https://home.treasury.gov/news/press-releases/sb0191" TargetMode="External" Id="rId1323"/><Relationship Type="http://schemas.openxmlformats.org/officeDocument/2006/relationships/hyperlink" Target="https://ofac.treasury.gov/recent-actions/20250709" TargetMode="External" Id="rId1324"/><Relationship Type="http://schemas.openxmlformats.org/officeDocument/2006/relationships/hyperlink" Target="https://home.treasury.gov/news/press-releases/sb0191" TargetMode="External" Id="rId1325"/><Relationship Type="http://schemas.openxmlformats.org/officeDocument/2006/relationships/hyperlink" Target="https://ofac.treasury.gov/recent-actions/20250709" TargetMode="External" Id="rId1326"/><Relationship Type="http://schemas.openxmlformats.org/officeDocument/2006/relationships/hyperlink" Target="https://home.treasury.gov/news/press-releases/sb0191" TargetMode="External" Id="rId1327"/><Relationship Type="http://schemas.openxmlformats.org/officeDocument/2006/relationships/hyperlink" Target="https://ofac.treasury.gov/recent-actions/20250709" TargetMode="External" Id="rId1328"/><Relationship Type="http://schemas.openxmlformats.org/officeDocument/2006/relationships/hyperlink" Target="https://home.treasury.gov/news/press-releases/sb0191" TargetMode="External" Id="rId1329"/><Relationship Type="http://schemas.openxmlformats.org/officeDocument/2006/relationships/hyperlink" Target="https://ofac.treasury.gov/recent-actions/20250709" TargetMode="External" Id="rId1330"/><Relationship Type="http://schemas.openxmlformats.org/officeDocument/2006/relationships/hyperlink" Target="https://home.treasury.gov/news/press-releases/sb0191" TargetMode="External" Id="rId1331"/><Relationship Type="http://schemas.openxmlformats.org/officeDocument/2006/relationships/hyperlink" Target="https://ofac.treasury.gov/recent-actions/20250709" TargetMode="External" Id="rId1332"/><Relationship Type="http://schemas.openxmlformats.org/officeDocument/2006/relationships/hyperlink" Target="https://home.treasury.gov/news/press-releases/sb0191" TargetMode="External" Id="rId1333"/><Relationship Type="http://schemas.openxmlformats.org/officeDocument/2006/relationships/hyperlink" Target="https://ofac.treasury.gov/recent-actions/20250709" TargetMode="External" Id="rId1334"/><Relationship Type="http://schemas.openxmlformats.org/officeDocument/2006/relationships/hyperlink" Target="https://home.treasury.gov/news/press-releases/sb0191" TargetMode="External" Id="rId1335"/><Relationship Type="http://schemas.openxmlformats.org/officeDocument/2006/relationships/hyperlink" Target="https://ofac.treasury.gov/recent-actions/20250709" TargetMode="External" Id="rId1336"/><Relationship Type="http://schemas.openxmlformats.org/officeDocument/2006/relationships/hyperlink" Target="https://home.treasury.gov/news/press-releases/sb0191" TargetMode="External" Id="rId1337"/><Relationship Type="http://schemas.openxmlformats.org/officeDocument/2006/relationships/hyperlink" Target="https://ofac.treasury.gov/recent-actions/20250709" TargetMode="External" Id="rId1338"/><Relationship Type="http://schemas.openxmlformats.org/officeDocument/2006/relationships/hyperlink" Target="https://home.treasury.gov/news/press-releases/sb0191" TargetMode="External" Id="rId1339"/><Relationship Type="http://schemas.openxmlformats.org/officeDocument/2006/relationships/hyperlink" Target="https://ofac.treasury.gov/recent-actions/20250709" TargetMode="External" Id="rId1340"/><Relationship Type="http://schemas.openxmlformats.org/officeDocument/2006/relationships/hyperlink" Target="https://home.treasury.gov/news/press-releases/sb0191" TargetMode="External" Id="rId1341"/><Relationship Type="http://schemas.openxmlformats.org/officeDocument/2006/relationships/hyperlink" Target="https://ofac.treasury.gov/recent-actions/20250709" TargetMode="External" Id="rId1342"/><Relationship Type="http://schemas.openxmlformats.org/officeDocument/2006/relationships/hyperlink" Target="https://home.treasury.gov/news/press-releases/sb0191" TargetMode="External" Id="rId1343"/><Relationship Type="http://schemas.openxmlformats.org/officeDocument/2006/relationships/hyperlink" Target="https://ofac.treasury.gov/recent-actions/20250709" TargetMode="External" Id="rId1344"/><Relationship Type="http://schemas.openxmlformats.org/officeDocument/2006/relationships/hyperlink" Target="https://home.treasury.gov/news/press-releases/sb0191" TargetMode="External" Id="rId1345"/><Relationship Type="http://schemas.openxmlformats.org/officeDocument/2006/relationships/hyperlink" Target="https://ofac.treasury.gov/recent-actions/20250709" TargetMode="External" Id="rId1346"/><Relationship Type="http://schemas.openxmlformats.org/officeDocument/2006/relationships/hyperlink" Target="https://home.treasury.gov/news/press-releases/sb0191" TargetMode="External" Id="rId1347"/><Relationship Type="http://schemas.openxmlformats.org/officeDocument/2006/relationships/hyperlink" Target="https://ofac.treasury.gov/recent-actions/20250703" TargetMode="External" Id="rId1348"/><Relationship Type="http://schemas.openxmlformats.org/officeDocument/2006/relationships/hyperlink" Target="https://home.treasury.gov/news/press-releases/sb0188" TargetMode="External" Id="rId1349"/><Relationship Type="http://schemas.openxmlformats.org/officeDocument/2006/relationships/hyperlink" Target="https://ofac.treasury.gov/recent-actions/20250703" TargetMode="External" Id="rId1350"/><Relationship Type="http://schemas.openxmlformats.org/officeDocument/2006/relationships/hyperlink" Target="https://home.treasury.gov/news/press-releases/sb0188" TargetMode="External" Id="rId1351"/><Relationship Type="http://schemas.openxmlformats.org/officeDocument/2006/relationships/hyperlink" Target="https://ofac.treasury.gov/recent-actions/20250703" TargetMode="External" Id="rId1352"/><Relationship Type="http://schemas.openxmlformats.org/officeDocument/2006/relationships/hyperlink" Target="https://home.treasury.gov/news/press-releases/sb0188" TargetMode="External" Id="rId1353"/><Relationship Type="http://schemas.openxmlformats.org/officeDocument/2006/relationships/hyperlink" Target="https://ofac.treasury.gov/recent-actions/20250703" TargetMode="External" Id="rId1354"/><Relationship Type="http://schemas.openxmlformats.org/officeDocument/2006/relationships/hyperlink" Target="https://www.state.gov/releases/office-of-the-spokesperson/2025/07/department-of-state-targets-illicit-iranian-trade-to-impose-maximum-pressure-on-iran" TargetMode="External" Id="rId1355"/><Relationship Type="http://schemas.openxmlformats.org/officeDocument/2006/relationships/hyperlink" Target="https://ofac.treasury.gov/recent-actions/20250703" TargetMode="External" Id="rId1356"/><Relationship Type="http://schemas.openxmlformats.org/officeDocument/2006/relationships/hyperlink" Target="https://home.treasury.gov/news/press-releases/sb0188" TargetMode="External" Id="rId1357"/><Relationship Type="http://schemas.openxmlformats.org/officeDocument/2006/relationships/hyperlink" Target="https://ofac.treasury.gov/recent-actions/20250703" TargetMode="External" Id="rId1358"/><Relationship Type="http://schemas.openxmlformats.org/officeDocument/2006/relationships/hyperlink" Target="https://home.treasury.gov/news/press-releases/sb0188" TargetMode="External" Id="rId1359"/><Relationship Type="http://schemas.openxmlformats.org/officeDocument/2006/relationships/hyperlink" Target="https://ofac.treasury.gov/recent-actions/20250703" TargetMode="External" Id="rId1360"/><Relationship Type="http://schemas.openxmlformats.org/officeDocument/2006/relationships/hyperlink" Target="https://www.state.gov/releases/office-of-the-spokesperson/2025/07/department-of-state-targets-illicit-iranian-trade-to-impose-maximum-pressure-on-iran" TargetMode="External" Id="rId1361"/><Relationship Type="http://schemas.openxmlformats.org/officeDocument/2006/relationships/hyperlink" Target="https://ofac.treasury.gov/recent-actions/20250620" TargetMode="External" Id="rId1362"/><Relationship Type="http://schemas.openxmlformats.org/officeDocument/2006/relationships/hyperlink" Target="https://home.treasury.gov/news/press-releases/sb0175" TargetMode="External" Id="rId1363"/><Relationship Type="http://schemas.openxmlformats.org/officeDocument/2006/relationships/hyperlink" Target="https://ofac.treasury.gov/recent-actions/20250620" TargetMode="External" Id="rId1364"/><Relationship Type="http://schemas.openxmlformats.org/officeDocument/2006/relationships/hyperlink" Target="https://home.treasury.gov/news/press-releases/sb0175" TargetMode="External" Id="rId1365"/><Relationship Type="http://schemas.openxmlformats.org/officeDocument/2006/relationships/hyperlink" Target="https://ofac.treasury.gov/recent-actions/20250620" TargetMode="External" Id="rId1366"/><Relationship Type="http://schemas.openxmlformats.org/officeDocument/2006/relationships/hyperlink" Target="https://home.treasury.gov/news/press-releases/sb0175" TargetMode="External" Id="rId1367"/><Relationship Type="http://schemas.openxmlformats.org/officeDocument/2006/relationships/hyperlink" Target="https://ofac.treasury.gov/recent-actions/20250620" TargetMode="External" Id="rId1368"/><Relationship Type="http://schemas.openxmlformats.org/officeDocument/2006/relationships/hyperlink" Target="https://home.treasury.gov/news/press-releases/sb0175" TargetMode="External" Id="rId1369"/><Relationship Type="http://schemas.openxmlformats.org/officeDocument/2006/relationships/hyperlink" Target="https://ofac.treasury.gov/recent-actions/20250620" TargetMode="External" Id="rId1370"/><Relationship Type="http://schemas.openxmlformats.org/officeDocument/2006/relationships/hyperlink" Target="https://home.treasury.gov/news/press-releases/sb0175" TargetMode="External" Id="rId1371"/><Relationship Type="http://schemas.openxmlformats.org/officeDocument/2006/relationships/hyperlink" Target="https://ofac.treasury.gov/recent-actions/20250620" TargetMode="External" Id="rId1372"/><Relationship Type="http://schemas.openxmlformats.org/officeDocument/2006/relationships/hyperlink" Target="https://home.treasury.gov/news/press-releases/sb0175" TargetMode="External" Id="rId1373"/><Relationship Type="http://schemas.openxmlformats.org/officeDocument/2006/relationships/hyperlink" Target="https://ofac.treasury.gov/recent-actions/20250620" TargetMode="External" Id="rId1374"/><Relationship Type="http://schemas.openxmlformats.org/officeDocument/2006/relationships/hyperlink" Target="https://home.treasury.gov/news/press-releases/sb0175" TargetMode="External" Id="rId1375"/><Relationship Type="http://schemas.openxmlformats.org/officeDocument/2006/relationships/hyperlink" Target="https://search-uk-sanctions-list.service.gov.uk/designations/RUS2755/Entity" TargetMode="External" Id="rId1376"/><Relationship Type="http://schemas.openxmlformats.org/officeDocument/2006/relationships/hyperlink" Target="https://ofac.treasury.gov/recent-actions/20250606" TargetMode="External" Id="rId1377"/><Relationship Type="http://schemas.openxmlformats.org/officeDocument/2006/relationships/hyperlink" Target="https://home.treasury.gov/news/press-releases/sb0159" TargetMode="External" Id="rId1378"/><Relationship Type="http://schemas.openxmlformats.org/officeDocument/2006/relationships/hyperlink" Target="https://ofac.treasury.gov/recent-actions/20250606" TargetMode="External" Id="rId1379"/><Relationship Type="http://schemas.openxmlformats.org/officeDocument/2006/relationships/hyperlink" Target="https://home.treasury.gov/news/press-releases/sb0159" TargetMode="External" Id="rId1380"/><Relationship Type="http://schemas.openxmlformats.org/officeDocument/2006/relationships/hyperlink" Target="https://ofac.treasury.gov/recent-actions/20250606" TargetMode="External" Id="rId1381"/><Relationship Type="http://schemas.openxmlformats.org/officeDocument/2006/relationships/hyperlink" Target="https://home.treasury.gov/news/press-releases/sb0159" TargetMode="External" Id="rId1382"/><Relationship Type="http://schemas.openxmlformats.org/officeDocument/2006/relationships/hyperlink" Target="https://ofac.treasury.gov/recent-actions/20250606" TargetMode="External" Id="rId1383"/><Relationship Type="http://schemas.openxmlformats.org/officeDocument/2006/relationships/hyperlink" Target="https://home.treasury.gov/news/press-releases/sb0159" TargetMode="External" Id="rId1384"/><Relationship Type="http://schemas.openxmlformats.org/officeDocument/2006/relationships/hyperlink" Target="https://ofac.treasury.gov/recent-actions/20250606" TargetMode="External" Id="rId1385"/><Relationship Type="http://schemas.openxmlformats.org/officeDocument/2006/relationships/hyperlink" Target="https://home.treasury.gov/news/press-releases/sb0159" TargetMode="External" Id="rId1386"/><Relationship Type="http://schemas.openxmlformats.org/officeDocument/2006/relationships/hyperlink" Target="https://ofac.treasury.gov/recent-actions/20250606" TargetMode="External" Id="rId1387"/><Relationship Type="http://schemas.openxmlformats.org/officeDocument/2006/relationships/hyperlink" Target="https://home.treasury.gov/news/press-releases/sb0159" TargetMode="External" Id="rId1388"/><Relationship Type="http://schemas.openxmlformats.org/officeDocument/2006/relationships/hyperlink" Target="https://ofac.treasury.gov/recent-actions/20250606" TargetMode="External" Id="rId1389"/><Relationship Type="http://schemas.openxmlformats.org/officeDocument/2006/relationships/hyperlink" Target="https://home.treasury.gov/news/press-releases/sb0159" TargetMode="External" Id="rId1390"/><Relationship Type="http://schemas.openxmlformats.org/officeDocument/2006/relationships/hyperlink" Target="https://ofac.treasury.gov/recent-actions/20250606" TargetMode="External" Id="rId1391"/><Relationship Type="http://schemas.openxmlformats.org/officeDocument/2006/relationships/hyperlink" Target="https://home.treasury.gov/news/press-releases/sb0159" TargetMode="External" Id="rId1392"/><Relationship Type="http://schemas.openxmlformats.org/officeDocument/2006/relationships/hyperlink" Target="https://ofac.treasury.gov/recent-actions/20250606" TargetMode="External" Id="rId1393"/><Relationship Type="http://schemas.openxmlformats.org/officeDocument/2006/relationships/hyperlink" Target="https://home.treasury.gov/news/press-releases/sb0159" TargetMode="External" Id="rId1394"/><Relationship Type="http://schemas.openxmlformats.org/officeDocument/2006/relationships/hyperlink" Target="https://ofac.treasury.gov/recent-actions/20250606" TargetMode="External" Id="rId1395"/><Relationship Type="http://schemas.openxmlformats.org/officeDocument/2006/relationships/hyperlink" Target="https://home.treasury.gov/news/press-releases/sb0159" TargetMode="External" Id="rId1396"/><Relationship Type="http://schemas.openxmlformats.org/officeDocument/2006/relationships/hyperlink" Target="https://ofac.treasury.gov/recent-actions/20250606" TargetMode="External" Id="rId1397"/><Relationship Type="http://schemas.openxmlformats.org/officeDocument/2006/relationships/hyperlink" Target="https://home.treasury.gov/news/press-releases/sb0159" TargetMode="External" Id="rId1398"/><Relationship Type="http://schemas.openxmlformats.org/officeDocument/2006/relationships/hyperlink" Target="https://ofac.treasury.gov/recent-actions/20250606" TargetMode="External" Id="rId1399"/><Relationship Type="http://schemas.openxmlformats.org/officeDocument/2006/relationships/hyperlink" Target="https://home.treasury.gov/news/press-releases/sb0159" TargetMode="External" Id="rId1400"/><Relationship Type="http://schemas.openxmlformats.org/officeDocument/2006/relationships/hyperlink" Target="https://ofac.treasury.gov/recent-actions/20250606" TargetMode="External" Id="rId1401"/><Relationship Type="http://schemas.openxmlformats.org/officeDocument/2006/relationships/hyperlink" Target="https://home.treasury.gov/news/press-releases/sb0159" TargetMode="External" Id="rId1402"/><Relationship Type="http://schemas.openxmlformats.org/officeDocument/2006/relationships/hyperlink" Target="https://ofac.treasury.gov/recent-actions/20250606" TargetMode="External" Id="rId1403"/><Relationship Type="http://schemas.openxmlformats.org/officeDocument/2006/relationships/hyperlink" Target="https://home.treasury.gov/news/press-releases/sb0159" TargetMode="External" Id="rId1404"/><Relationship Type="http://schemas.openxmlformats.org/officeDocument/2006/relationships/hyperlink" Target="https://ofac.treasury.gov/recent-actions/20250606" TargetMode="External" Id="rId1405"/><Relationship Type="http://schemas.openxmlformats.org/officeDocument/2006/relationships/hyperlink" Target="https://home.treasury.gov/news/press-releases/sb0159" TargetMode="External" Id="rId1406"/><Relationship Type="http://schemas.openxmlformats.org/officeDocument/2006/relationships/hyperlink" Target="https://ofac.treasury.gov/recent-actions/20250606" TargetMode="External" Id="rId1407"/><Relationship Type="http://schemas.openxmlformats.org/officeDocument/2006/relationships/hyperlink" Target="https://home.treasury.gov/news/press-releases/sb0159" TargetMode="External" Id="rId1408"/><Relationship Type="http://schemas.openxmlformats.org/officeDocument/2006/relationships/hyperlink" Target="https://ofac.treasury.gov/recent-actions/20250606" TargetMode="External" Id="rId1409"/><Relationship Type="http://schemas.openxmlformats.org/officeDocument/2006/relationships/hyperlink" Target="https://home.treasury.gov/news/press-releases/sb0159" TargetMode="External" Id="rId1410"/><Relationship Type="http://schemas.openxmlformats.org/officeDocument/2006/relationships/hyperlink" Target="https://ofac.treasury.gov/recent-actions/20250606" TargetMode="External" Id="rId1411"/><Relationship Type="http://schemas.openxmlformats.org/officeDocument/2006/relationships/hyperlink" Target="https://home.treasury.gov/news/press-releases/sb0159" TargetMode="External" Id="rId1412"/><Relationship Type="http://schemas.openxmlformats.org/officeDocument/2006/relationships/hyperlink" Target="https://ofac.treasury.gov/recent-actions/20250606" TargetMode="External" Id="rId1413"/><Relationship Type="http://schemas.openxmlformats.org/officeDocument/2006/relationships/hyperlink" Target="https://home.treasury.gov/news/press-releases/sb0159" TargetMode="External" Id="rId1414"/><Relationship Type="http://schemas.openxmlformats.org/officeDocument/2006/relationships/hyperlink" Target="https://ofac.treasury.gov/recent-actions/20250606" TargetMode="External" Id="rId1415"/><Relationship Type="http://schemas.openxmlformats.org/officeDocument/2006/relationships/hyperlink" Target="https://home.treasury.gov/news/press-releases/sb0159" TargetMode="External" Id="rId1416"/><Relationship Type="http://schemas.openxmlformats.org/officeDocument/2006/relationships/hyperlink" Target="https://ofac.treasury.gov/recent-actions/20250606" TargetMode="External" Id="rId1417"/><Relationship Type="http://schemas.openxmlformats.org/officeDocument/2006/relationships/hyperlink" Target="https://home.treasury.gov/news/press-releases/sb0159" TargetMode="External" Id="rId1418"/><Relationship Type="http://schemas.openxmlformats.org/officeDocument/2006/relationships/hyperlink" Target="https://ofac.treasury.gov/recent-actions/20250606" TargetMode="External" Id="rId1419"/><Relationship Type="http://schemas.openxmlformats.org/officeDocument/2006/relationships/hyperlink" Target="https://home.treasury.gov/news/press-releases/sb0159" TargetMode="External" Id="rId1420"/><Relationship Type="http://schemas.openxmlformats.org/officeDocument/2006/relationships/hyperlink" Target="https://ofac.treasury.gov/recent-actions/20250606" TargetMode="External" Id="rId1421"/><Relationship Type="http://schemas.openxmlformats.org/officeDocument/2006/relationships/hyperlink" Target="https://home.treasury.gov/news/press-releases/sb0159" TargetMode="External" Id="rId1422"/><Relationship Type="http://schemas.openxmlformats.org/officeDocument/2006/relationships/hyperlink" Target="https://ofac.treasury.gov/recent-actions/20250606" TargetMode="External" Id="rId1423"/><Relationship Type="http://schemas.openxmlformats.org/officeDocument/2006/relationships/hyperlink" Target="https://home.treasury.gov/news/press-releases/sb0159" TargetMode="External" Id="rId1424"/><Relationship Type="http://schemas.openxmlformats.org/officeDocument/2006/relationships/hyperlink" Target="https://eur-lex.europa.eu/eli/reg/2025/932/oj/eng" TargetMode="External" Id="rId1425"/><Relationship Type="http://schemas.openxmlformats.org/officeDocument/2006/relationships/hyperlink" Target="https://eur-lex.europa.eu/eli/reg/2025/932/oj/eng" TargetMode="External" Id="rId1426"/><Relationship Type="http://schemas.openxmlformats.org/officeDocument/2006/relationships/hyperlink" Target="https://eur-lex.europa.eu/eli/reg/2025/932/oj/eng" TargetMode="External" Id="rId1427"/><Relationship Type="http://schemas.openxmlformats.org/officeDocument/2006/relationships/hyperlink" Target="https://eur-lex.europa.eu/eli/reg/2025/932/oj/eng" TargetMode="External" Id="rId1428"/><Relationship Type="http://schemas.openxmlformats.org/officeDocument/2006/relationships/hyperlink" Target="https://eur-lex.europa.eu/eli/reg/2025/932/oj/eng" TargetMode="External" Id="rId1429"/><Relationship Type="http://schemas.openxmlformats.org/officeDocument/2006/relationships/hyperlink" Target="https://eur-lex.europa.eu/eli/reg/2025/932/oj/eng" TargetMode="External" Id="rId1430"/><Relationship Type="http://schemas.openxmlformats.org/officeDocument/2006/relationships/hyperlink" Target="https://eur-lex.europa.eu/eli/reg/2025/932/oj/eng" TargetMode="External" Id="rId1431"/><Relationship Type="http://schemas.openxmlformats.org/officeDocument/2006/relationships/hyperlink" Target="https://eur-lex.europa.eu/eli/reg/2025/932/oj/eng" TargetMode="External" Id="rId1432"/><Relationship Type="http://schemas.openxmlformats.org/officeDocument/2006/relationships/hyperlink" Target="https://search-uk-sanctions-list.service.gov.uk/designations/RUS2617/Entity" TargetMode="External" Id="rId1433"/><Relationship Type="http://schemas.openxmlformats.org/officeDocument/2006/relationships/hyperlink" Target="https://search-uk-sanctions-list.service.gov.uk/designations/RUS2618/Entity" TargetMode="External" Id="rId1434"/><Relationship Type="http://schemas.openxmlformats.org/officeDocument/2006/relationships/hyperlink" Target="https://search-uk-sanctions-list.service.gov.uk/designations/RUS2627/Entity" TargetMode="External" Id="rId1435"/><Relationship Type="http://schemas.openxmlformats.org/officeDocument/2006/relationships/hyperlink" Target="https://search-uk-sanctions-list.service.gov.uk/designations/RUS2624/Entity" TargetMode="External" Id="rId1436"/><Relationship Type="http://schemas.openxmlformats.org/officeDocument/2006/relationships/hyperlink" Target="https://eur-lex.europa.eu/eli/reg_impl/2025/965/oj/eng" TargetMode="External" Id="rId1437"/><Relationship Type="http://schemas.openxmlformats.org/officeDocument/2006/relationships/hyperlink" Target="https://eur-lex.europa.eu/eli/reg_impl/2025/933/oj/eng" TargetMode="External" Id="rId1438"/><Relationship Type="http://schemas.openxmlformats.org/officeDocument/2006/relationships/hyperlink" Target="https://eur-lex.europa.eu/eli/reg_impl/2025/933/oj/eng" TargetMode="External" Id="rId1439"/><Relationship Type="http://schemas.openxmlformats.org/officeDocument/2006/relationships/hyperlink" Target="https://eur-lex.europa.eu/eli/reg_impl/2025/933/oj/eng" TargetMode="External" Id="rId1440"/><Relationship Type="http://schemas.openxmlformats.org/officeDocument/2006/relationships/hyperlink" Target="https://eur-lex.europa.eu/eli/reg_impl/2025/933/oj/eng" TargetMode="External" Id="rId1441"/><Relationship Type="http://schemas.openxmlformats.org/officeDocument/2006/relationships/hyperlink" Target="https://eur-lex.europa.eu/eli/reg_impl/2025/933/oj/eng" TargetMode="External" Id="rId1442"/><Relationship Type="http://schemas.openxmlformats.org/officeDocument/2006/relationships/hyperlink" Target="https://eur-lex.europa.eu/eli/reg_impl/2025/933/oj/eng" TargetMode="External" Id="rId1443"/><Relationship Type="http://schemas.openxmlformats.org/officeDocument/2006/relationships/hyperlink" Target="https://eur-lex.europa.eu/eli/reg_impl/2025/965/oj/eng" TargetMode="External" Id="rId1444"/><Relationship Type="http://schemas.openxmlformats.org/officeDocument/2006/relationships/hyperlink" Target="https://eur-lex.europa.eu/eli/reg_impl/2025/933/oj/eng" TargetMode="External" Id="rId1445"/><Relationship Type="http://schemas.openxmlformats.org/officeDocument/2006/relationships/hyperlink" Target="https://eur-lex.europa.eu/eli/reg_impl/2025/933/oj/eng" TargetMode="External" Id="rId1446"/><Relationship Type="http://schemas.openxmlformats.org/officeDocument/2006/relationships/hyperlink" Target="https://eur-lex.europa.eu/eli/reg_impl/2025/933/oj/eng" TargetMode="External" Id="rId1447"/><Relationship Type="http://schemas.openxmlformats.org/officeDocument/2006/relationships/hyperlink" Target="https://eur-lex.europa.eu/eli/reg_impl/2025/933/oj/eng" TargetMode="External" Id="rId1448"/><Relationship Type="http://schemas.openxmlformats.org/officeDocument/2006/relationships/hyperlink" Target="https://eur-lex.europa.eu/eli/reg_impl/2025/965/oj/eng" TargetMode="External" Id="rId1449"/><Relationship Type="http://schemas.openxmlformats.org/officeDocument/2006/relationships/hyperlink" Target="https://ofac.treasury.gov/recent-actions/20250514" TargetMode="External" Id="rId1450"/><Relationship Type="http://schemas.openxmlformats.org/officeDocument/2006/relationships/hyperlink" Target="https://home.treasury.gov/news/press-releases/sb0142" TargetMode="External" Id="rId1451"/><Relationship Type="http://schemas.openxmlformats.org/officeDocument/2006/relationships/hyperlink" Target="https://ofac.treasury.gov/recent-actions/20250514" TargetMode="External" Id="rId1452"/><Relationship Type="http://schemas.openxmlformats.org/officeDocument/2006/relationships/hyperlink" Target="https://home.treasury.gov/news/press-releases/sb0142" TargetMode="External" Id="rId1453"/><Relationship Type="http://schemas.openxmlformats.org/officeDocument/2006/relationships/hyperlink" Target="https://ofac.treasury.gov/recent-actions/20250514" TargetMode="External" Id="rId1454"/><Relationship Type="http://schemas.openxmlformats.org/officeDocument/2006/relationships/hyperlink" Target="https://home.treasury.gov/news/press-releases/sb0142" TargetMode="External" Id="rId1455"/><Relationship Type="http://schemas.openxmlformats.org/officeDocument/2006/relationships/hyperlink" Target="https://ofac.treasury.gov/recent-actions/20250514" TargetMode="External" Id="rId1456"/><Relationship Type="http://schemas.openxmlformats.org/officeDocument/2006/relationships/hyperlink" Target="https://home.treasury.gov/news/press-releases/sb0142" TargetMode="External" Id="rId1457"/><Relationship Type="http://schemas.openxmlformats.org/officeDocument/2006/relationships/hyperlink" Target="https://ofac.treasury.gov/recent-actions/20250514" TargetMode="External" Id="rId1458"/><Relationship Type="http://schemas.openxmlformats.org/officeDocument/2006/relationships/hyperlink" Target="https://home.treasury.gov/news/press-releases/sb0142" TargetMode="External" Id="rId1459"/><Relationship Type="http://schemas.openxmlformats.org/officeDocument/2006/relationships/hyperlink" Target="https://ofac.treasury.gov/recent-actions/20250514" TargetMode="External" Id="rId1460"/><Relationship Type="http://schemas.openxmlformats.org/officeDocument/2006/relationships/hyperlink" Target="https://home.treasury.gov/news/press-releases/sb0142" TargetMode="External" Id="rId1461"/><Relationship Type="http://schemas.openxmlformats.org/officeDocument/2006/relationships/hyperlink" Target="https://ofac.treasury.gov/recent-actions/20250514" TargetMode="External" Id="rId1462"/><Relationship Type="http://schemas.openxmlformats.org/officeDocument/2006/relationships/hyperlink" Target="https://home.treasury.gov/news/press-releases/sb0142" TargetMode="External" Id="rId1463"/><Relationship Type="http://schemas.openxmlformats.org/officeDocument/2006/relationships/hyperlink" Target="https://ofac.treasury.gov/recent-actions/20250514" TargetMode="External" Id="rId1464"/><Relationship Type="http://schemas.openxmlformats.org/officeDocument/2006/relationships/hyperlink" Target="https://home.treasury.gov/news/press-releases/sb0142" TargetMode="External" Id="rId1465"/><Relationship Type="http://schemas.openxmlformats.org/officeDocument/2006/relationships/hyperlink" Target="https://ofac.treasury.gov/recent-actions/20250514" TargetMode="External" Id="rId1466"/><Relationship Type="http://schemas.openxmlformats.org/officeDocument/2006/relationships/hyperlink" Target="https://home.treasury.gov/news/press-releases/sb0142" TargetMode="External" Id="rId1467"/><Relationship Type="http://schemas.openxmlformats.org/officeDocument/2006/relationships/hyperlink" Target="https://ofac.treasury.gov/recent-actions/20250514" TargetMode="External" Id="rId1468"/><Relationship Type="http://schemas.openxmlformats.org/officeDocument/2006/relationships/hyperlink" Target="https://home.treasury.gov/news/press-releases/sb0142" TargetMode="External" Id="rId1469"/><Relationship Type="http://schemas.openxmlformats.org/officeDocument/2006/relationships/hyperlink" Target="https://ofac.treasury.gov/recent-actions/20250514" TargetMode="External" Id="rId1470"/><Relationship Type="http://schemas.openxmlformats.org/officeDocument/2006/relationships/hyperlink" Target="https://home.treasury.gov/news/press-releases/sb0142" TargetMode="External" Id="rId1471"/><Relationship Type="http://schemas.openxmlformats.org/officeDocument/2006/relationships/hyperlink" Target="https://ofac.treasury.gov/recent-actions/20250513" TargetMode="External" Id="rId1472"/><Relationship Type="http://schemas.openxmlformats.org/officeDocument/2006/relationships/hyperlink" Target="https://home.treasury.gov/news/press-releases/sb0139" TargetMode="External" Id="rId1473"/><Relationship Type="http://schemas.openxmlformats.org/officeDocument/2006/relationships/hyperlink" Target="https://ofac.treasury.gov/recent-actions/20250513" TargetMode="External" Id="rId1474"/><Relationship Type="http://schemas.openxmlformats.org/officeDocument/2006/relationships/hyperlink" Target="https://home.treasury.gov/news/press-releases/sb0139" TargetMode="External" Id="rId1475"/><Relationship Type="http://schemas.openxmlformats.org/officeDocument/2006/relationships/hyperlink" Target="https://ofac.treasury.gov/recent-actions/20250513" TargetMode="External" Id="rId1476"/><Relationship Type="http://schemas.openxmlformats.org/officeDocument/2006/relationships/hyperlink" Target="https://home.treasury.gov/news/press-releases/sb0139" TargetMode="External" Id="rId1477"/><Relationship Type="http://schemas.openxmlformats.org/officeDocument/2006/relationships/hyperlink" Target="https://ofac.treasury.gov/recent-actions/20250513" TargetMode="External" Id="rId1478"/><Relationship Type="http://schemas.openxmlformats.org/officeDocument/2006/relationships/hyperlink" Target="https://home.treasury.gov/news/press-releases/sb0139" TargetMode="External" Id="rId1479"/><Relationship Type="http://schemas.openxmlformats.org/officeDocument/2006/relationships/hyperlink" Target="https://ofac.treasury.gov/recent-actions/20250513" TargetMode="External" Id="rId1480"/><Relationship Type="http://schemas.openxmlformats.org/officeDocument/2006/relationships/hyperlink" Target="https://home.treasury.gov/news/press-releases/sb0139" TargetMode="External" Id="rId1481"/><Relationship Type="http://schemas.openxmlformats.org/officeDocument/2006/relationships/hyperlink" Target="https://ofac.treasury.gov/recent-actions/20250513" TargetMode="External" Id="rId1482"/><Relationship Type="http://schemas.openxmlformats.org/officeDocument/2006/relationships/hyperlink" Target="https://home.treasury.gov/news/press-releases/sb0139" TargetMode="External" Id="rId1483"/><Relationship Type="http://schemas.openxmlformats.org/officeDocument/2006/relationships/hyperlink" Target="https://ofac.treasury.gov/recent-actions/20250513" TargetMode="External" Id="rId1484"/><Relationship Type="http://schemas.openxmlformats.org/officeDocument/2006/relationships/hyperlink" Target="https://home.treasury.gov/news/press-releases/sb0139" TargetMode="External" Id="rId1485"/><Relationship Type="http://schemas.openxmlformats.org/officeDocument/2006/relationships/hyperlink" Target="https://ofac.treasury.gov/recent-actions/20250513" TargetMode="External" Id="rId1486"/><Relationship Type="http://schemas.openxmlformats.org/officeDocument/2006/relationships/hyperlink" Target="https://home.treasury.gov/news/press-releases/sb0139" TargetMode="External" Id="rId1487"/><Relationship Type="http://schemas.openxmlformats.org/officeDocument/2006/relationships/hyperlink" Target="https://ofac.treasury.gov/recent-actions/20250513" TargetMode="External" Id="rId1488"/><Relationship Type="http://schemas.openxmlformats.org/officeDocument/2006/relationships/hyperlink" Target="https://home.treasury.gov/news/press-releases/sb0139" TargetMode="External" Id="rId1489"/><Relationship Type="http://schemas.openxmlformats.org/officeDocument/2006/relationships/hyperlink" Target="https://ofac.treasury.gov/recent-actions/20250513" TargetMode="External" Id="rId1490"/><Relationship Type="http://schemas.openxmlformats.org/officeDocument/2006/relationships/hyperlink" Target="https://home.treasury.gov/news/press-releases/sb0139" TargetMode="External" Id="rId1491"/><Relationship Type="http://schemas.openxmlformats.org/officeDocument/2006/relationships/hyperlink" Target="https://ofac.treasury.gov/recent-actions/20250513" TargetMode="External" Id="rId1492"/><Relationship Type="http://schemas.openxmlformats.org/officeDocument/2006/relationships/hyperlink" Target="https://home.treasury.gov/news/press-releases/sb0139" TargetMode="External" Id="rId1493"/><Relationship Type="http://schemas.openxmlformats.org/officeDocument/2006/relationships/hyperlink" Target="https://ofac.treasury.gov/recent-actions/20250513" TargetMode="External" Id="rId1494"/><Relationship Type="http://schemas.openxmlformats.org/officeDocument/2006/relationships/hyperlink" Target="https://home.treasury.gov/news/press-releases/sb0139" TargetMode="External" Id="rId1495"/><Relationship Type="http://schemas.openxmlformats.org/officeDocument/2006/relationships/hyperlink" Target="https://search-uk-sanctions-list.service.gov.uk/designations/RUS2531/Individual" TargetMode="External" Id="rId1496"/><Relationship Type="http://schemas.openxmlformats.org/officeDocument/2006/relationships/hyperlink" Target="https://search-uk-sanctions-list.service.gov.uk/designations/RUS2541/Entity" TargetMode="External" Id="rId1497"/><Relationship Type="http://schemas.openxmlformats.org/officeDocument/2006/relationships/hyperlink" Target="https://search-uk-sanctions-list.service.gov.uk/designations/RUS2537/Entity" TargetMode="External" Id="rId1498"/><Relationship Type="http://schemas.openxmlformats.org/officeDocument/2006/relationships/hyperlink" Target="https://search-uk-sanctions-list.service.gov.uk/designations/RUS2532/Individual" TargetMode="External" Id="rId1499"/><Relationship Type="http://schemas.openxmlformats.org/officeDocument/2006/relationships/hyperlink" Target="https://search-uk-sanctions-list.service.gov.uk/designations/RUS2529/Individual" TargetMode="External" Id="rId1500"/><Relationship Type="http://schemas.openxmlformats.org/officeDocument/2006/relationships/hyperlink" Target="https://ofac.treasury.gov/recent-actions/20250508" TargetMode="External" Id="rId1501"/><Relationship Type="http://schemas.openxmlformats.org/officeDocument/2006/relationships/hyperlink" Target="https://home.treasury.gov/news/press-releases/sb0135" TargetMode="External" Id="rId1502"/><Relationship Type="http://schemas.openxmlformats.org/officeDocument/2006/relationships/hyperlink" Target="https://ofac.treasury.gov/recent-actions/20250508" TargetMode="External" Id="rId1503"/><Relationship Type="http://schemas.openxmlformats.org/officeDocument/2006/relationships/hyperlink" Target="https://home.treasury.gov/news/press-releases/sb0135" TargetMode="External" Id="rId1504"/><Relationship Type="http://schemas.openxmlformats.org/officeDocument/2006/relationships/hyperlink" Target="https://ofac.treasury.gov/recent-actions/20250508" TargetMode="External" Id="rId1505"/><Relationship Type="http://schemas.openxmlformats.org/officeDocument/2006/relationships/hyperlink" Target="https://home.treasury.gov/news/press-releases/sb0135" TargetMode="External" Id="rId1506"/><Relationship Type="http://schemas.openxmlformats.org/officeDocument/2006/relationships/hyperlink" Target="https://ofac.treasury.gov/recent-actions/20250508" TargetMode="External" Id="rId1507"/><Relationship Type="http://schemas.openxmlformats.org/officeDocument/2006/relationships/hyperlink" Target="https://home.treasury.gov/news/press-releases/sb0135" TargetMode="External" Id="rId1508"/><Relationship Type="http://schemas.openxmlformats.org/officeDocument/2006/relationships/hyperlink" Target="https://ofac.treasury.gov/recent-actions/20250508" TargetMode="External" Id="rId1509"/><Relationship Type="http://schemas.openxmlformats.org/officeDocument/2006/relationships/hyperlink" Target="https://home.treasury.gov/news/press-releases/sb0135" TargetMode="External" Id="rId1510"/><Relationship Type="http://schemas.openxmlformats.org/officeDocument/2006/relationships/hyperlink" Target="https://ofac.treasury.gov/recent-actions/20250508" TargetMode="External" Id="rId1511"/><Relationship Type="http://schemas.openxmlformats.org/officeDocument/2006/relationships/hyperlink" Target="https://home.treasury.gov/news/press-releases/sb0135" TargetMode="External" Id="rId1512"/><Relationship Type="http://schemas.openxmlformats.org/officeDocument/2006/relationships/hyperlink" Target="https://ofac.treasury.gov/recent-actions/20250508" TargetMode="External" Id="rId1513"/><Relationship Type="http://schemas.openxmlformats.org/officeDocument/2006/relationships/hyperlink" Target="https://home.treasury.gov/news/press-releases/sb0135" TargetMode="External" Id="rId1514"/><Relationship Type="http://schemas.openxmlformats.org/officeDocument/2006/relationships/hyperlink" Target="https://ofac.treasury.gov/recent-actions/20250508" TargetMode="External" Id="rId1515"/><Relationship Type="http://schemas.openxmlformats.org/officeDocument/2006/relationships/hyperlink" Target="https://home.treasury.gov/news/press-releases/sb0135" TargetMode="External" Id="rId1516"/><Relationship Type="http://schemas.openxmlformats.org/officeDocument/2006/relationships/hyperlink" Target="https://ofac.treasury.gov/recent-actions/20250508" TargetMode="External" Id="rId1517"/><Relationship Type="http://schemas.openxmlformats.org/officeDocument/2006/relationships/hyperlink" Target="https://home.treasury.gov/news/press-releases/sb0135" TargetMode="External" Id="rId1518"/><Relationship Type="http://schemas.openxmlformats.org/officeDocument/2006/relationships/hyperlink" Target="https://ofac.treasury.gov/recent-actions/20250430" TargetMode="External" Id="rId1519"/><Relationship Type="http://schemas.openxmlformats.org/officeDocument/2006/relationships/hyperlink" Target="https://www.state.gov/maximum-pressure-sanctions-on-illicit-traders-of-iranian-petroleum-and-petrochemical-products/" TargetMode="External" Id="rId1520"/><Relationship Type="http://schemas.openxmlformats.org/officeDocument/2006/relationships/hyperlink" Target="https://ofac.treasury.gov/recent-actions/20250430" TargetMode="External" Id="rId1521"/><Relationship Type="http://schemas.openxmlformats.org/officeDocument/2006/relationships/hyperlink" Target="https://www.state.gov/maximum-pressure-sanctions-on-illicit-traders-of-iranian-petroleum-and-petrochemical-products/" TargetMode="External" Id="rId1522"/><Relationship Type="http://schemas.openxmlformats.org/officeDocument/2006/relationships/hyperlink" Target="https://ofac.treasury.gov/recent-actions/20250430" TargetMode="External" Id="rId1523"/><Relationship Type="http://schemas.openxmlformats.org/officeDocument/2006/relationships/hyperlink" Target="https://www.state.gov/maximum-pressure-sanctions-on-illicit-traders-of-iranian-petroleum-and-petrochemical-products/" TargetMode="External" Id="rId1524"/><Relationship Type="http://schemas.openxmlformats.org/officeDocument/2006/relationships/hyperlink" Target="https://ofac.treasury.gov/recent-actions/20250430" TargetMode="External" Id="rId1525"/><Relationship Type="http://schemas.openxmlformats.org/officeDocument/2006/relationships/hyperlink" Target="https://www.state.gov/maximum-pressure-sanctions-on-illicit-traders-of-iranian-petroleum-and-petrochemical-products/" TargetMode="External" Id="rId1526"/><Relationship Type="http://schemas.openxmlformats.org/officeDocument/2006/relationships/hyperlink" Target="https://ofac.treasury.gov/recent-actions/20250430" TargetMode="External" Id="rId1527"/><Relationship Type="http://schemas.openxmlformats.org/officeDocument/2006/relationships/hyperlink" Target="https://www.state.gov/maximum-pressure-sanctions-on-illicit-traders-of-iranian-petroleum-and-petrochemical-products/" TargetMode="External" Id="rId1528"/><Relationship Type="http://schemas.openxmlformats.org/officeDocument/2006/relationships/hyperlink" Target="https://ofac.treasury.gov/recent-actions/20250430" TargetMode="External" Id="rId1529"/><Relationship Type="http://schemas.openxmlformats.org/officeDocument/2006/relationships/hyperlink" Target="https://www.state.gov/maximum-pressure-sanctions-on-illicit-traders-of-iranian-petroleum-and-petrochemical-products/" TargetMode="External" Id="rId1530"/><Relationship Type="http://schemas.openxmlformats.org/officeDocument/2006/relationships/hyperlink" Target="https://ofac.treasury.gov/recent-actions/20250429" TargetMode="External" Id="rId1531"/><Relationship Type="http://schemas.openxmlformats.org/officeDocument/2006/relationships/hyperlink" Target="https://home.treasury.gov/news/press-releases/sb0116" TargetMode="External" Id="rId1532"/><Relationship Type="http://schemas.openxmlformats.org/officeDocument/2006/relationships/hyperlink" Target="https://ofac.treasury.gov/recent-actions/20250429" TargetMode="External" Id="rId1533"/><Relationship Type="http://schemas.openxmlformats.org/officeDocument/2006/relationships/hyperlink" Target="https://home.treasury.gov/news/press-releases/sb0116" TargetMode="External" Id="rId1534"/><Relationship Type="http://schemas.openxmlformats.org/officeDocument/2006/relationships/hyperlink" Target="https://ofac.treasury.gov/recent-actions/20250429" TargetMode="External" Id="rId1535"/><Relationship Type="http://schemas.openxmlformats.org/officeDocument/2006/relationships/hyperlink" Target="https://home.treasury.gov/news/press-releases/sb0116" TargetMode="External" Id="rId1536"/><Relationship Type="http://schemas.openxmlformats.org/officeDocument/2006/relationships/hyperlink" Target="https://ofac.treasury.gov/recent-actions/20250429" TargetMode="External" Id="rId1537"/><Relationship Type="http://schemas.openxmlformats.org/officeDocument/2006/relationships/hyperlink" Target="https://home.treasury.gov/news/press-releases/sb0116" TargetMode="External" Id="rId1538"/><Relationship Type="http://schemas.openxmlformats.org/officeDocument/2006/relationships/hyperlink" Target="https://ofac.treasury.gov/recent-actions/20250429" TargetMode="External" Id="rId1539"/><Relationship Type="http://schemas.openxmlformats.org/officeDocument/2006/relationships/hyperlink" Target="https://home.treasury.gov/news/press-releases/sb0116" TargetMode="External" Id="rId1540"/><Relationship Type="http://schemas.openxmlformats.org/officeDocument/2006/relationships/hyperlink" Target="https://ofac.treasury.gov/recent-actions/20250429" TargetMode="External" Id="rId1541"/><Relationship Type="http://schemas.openxmlformats.org/officeDocument/2006/relationships/hyperlink" Target="https://home.treasury.gov/news/press-releases/sb0116" TargetMode="External" Id="rId1542"/><Relationship Type="http://schemas.openxmlformats.org/officeDocument/2006/relationships/hyperlink" Target="https://ofac.treasury.gov/recent-actions/20250422" TargetMode="External" Id="rId1543"/><Relationship Type="http://schemas.openxmlformats.org/officeDocument/2006/relationships/hyperlink" Target="https://home.treasury.gov/news/press-releases/sb0093" TargetMode="External" Id="rId1544"/><Relationship Type="http://schemas.openxmlformats.org/officeDocument/2006/relationships/hyperlink" Target="https://ofac.treasury.gov/recent-actions/20250422" TargetMode="External" Id="rId1545"/><Relationship Type="http://schemas.openxmlformats.org/officeDocument/2006/relationships/hyperlink" Target="https://home.treasury.gov/news/press-releases/sb0093" TargetMode="External" Id="rId1546"/><Relationship Type="http://schemas.openxmlformats.org/officeDocument/2006/relationships/hyperlink" Target="https://ofac.treasury.gov/recent-actions/20250422" TargetMode="External" Id="rId1547"/><Relationship Type="http://schemas.openxmlformats.org/officeDocument/2006/relationships/hyperlink" Target="https://home.treasury.gov/news/press-releases/sb0093" TargetMode="External" Id="rId1548"/><Relationship Type="http://schemas.openxmlformats.org/officeDocument/2006/relationships/hyperlink" Target="https://ofac.treasury.gov/recent-actions/20250422" TargetMode="External" Id="rId1549"/><Relationship Type="http://schemas.openxmlformats.org/officeDocument/2006/relationships/hyperlink" Target="https://home.treasury.gov/news/press-releases/sb0093" TargetMode="External" Id="rId1550"/><Relationship Type="http://schemas.openxmlformats.org/officeDocument/2006/relationships/hyperlink" Target="https://ofac.treasury.gov/recent-actions/20250416" TargetMode="External" Id="rId1551"/><Relationship Type="http://schemas.openxmlformats.org/officeDocument/2006/relationships/hyperlink" Target="https://home.treasury.gov/news/press-releases/sb0090" TargetMode="External" Id="rId1552"/><Relationship Type="http://schemas.openxmlformats.org/officeDocument/2006/relationships/hyperlink" Target="https://ofac.treasury.gov/recent-actions/20250416" TargetMode="External" Id="rId1553"/><Relationship Type="http://schemas.openxmlformats.org/officeDocument/2006/relationships/hyperlink" Target="https://home.treasury.gov/news/press-releases/sb0090" TargetMode="External" Id="rId1554"/><Relationship Type="http://schemas.openxmlformats.org/officeDocument/2006/relationships/hyperlink" Target="https://ofac.treasury.gov/recent-actions/20250410" TargetMode="External" Id="rId1555"/><Relationship Type="http://schemas.openxmlformats.org/officeDocument/2006/relationships/hyperlink" Target="https://www.state.gov/sanctions-on-irans-oil-network-to-further-impose-maximum-pressure-on-iran" TargetMode="External" Id="rId1556"/><Relationship Type="http://schemas.openxmlformats.org/officeDocument/2006/relationships/hyperlink" Target="https://ofac.treasury.gov/recent-actions/20250410" TargetMode="External" Id="rId1557"/><Relationship Type="http://schemas.openxmlformats.org/officeDocument/2006/relationships/hyperlink" Target="https://home.treasury.gov/news/press-releases/sb0082" TargetMode="External" Id="rId1558"/><Relationship Type="http://schemas.openxmlformats.org/officeDocument/2006/relationships/hyperlink" Target="https://ofac.treasury.gov/recent-actions/20250410" TargetMode="External" Id="rId1559"/><Relationship Type="http://schemas.openxmlformats.org/officeDocument/2006/relationships/hyperlink" Target="https://www.state.gov/sanctions-on-irans-oil-network-to-further-impose-maximum-pressure-on-iran" TargetMode="External" Id="rId1560"/><Relationship Type="http://schemas.openxmlformats.org/officeDocument/2006/relationships/hyperlink" Target="https://ofac.treasury.gov/recent-actions/20250410" TargetMode="External" Id="rId1561"/><Relationship Type="http://schemas.openxmlformats.org/officeDocument/2006/relationships/hyperlink" Target="https://home.treasury.gov/news/press-releases/sb0082" TargetMode="External" Id="rId1562"/><Relationship Type="http://schemas.openxmlformats.org/officeDocument/2006/relationships/hyperlink" Target="https://ofac.treasury.gov/recent-actions/20250410" TargetMode="External" Id="rId1563"/><Relationship Type="http://schemas.openxmlformats.org/officeDocument/2006/relationships/hyperlink" Target="https://home.treasury.gov/news/press-releases/sb0082" TargetMode="External" Id="rId1564"/><Relationship Type="http://schemas.openxmlformats.org/officeDocument/2006/relationships/hyperlink" Target="https://ofac.treasury.gov/recent-actions/20250410" TargetMode="External" Id="rId1565"/><Relationship Type="http://schemas.openxmlformats.org/officeDocument/2006/relationships/hyperlink" Target="https://www.state.gov/sanctions-on-irans-oil-network-to-further-impose-maximum-pressure-on-iran" TargetMode="External" Id="rId1566"/><Relationship Type="http://schemas.openxmlformats.org/officeDocument/2006/relationships/hyperlink" Target="https://ofac.treasury.gov/recent-actions/20250410" TargetMode="External" Id="rId1567"/><Relationship Type="http://schemas.openxmlformats.org/officeDocument/2006/relationships/hyperlink" Target="https://home.treasury.gov/news/press-releases/sb0082" TargetMode="External" Id="rId1568"/><Relationship Type="http://schemas.openxmlformats.org/officeDocument/2006/relationships/hyperlink" Target="https://ofac.treasury.gov/recent-actions/20250410" TargetMode="External" Id="rId1569"/><Relationship Type="http://schemas.openxmlformats.org/officeDocument/2006/relationships/hyperlink" Target="https://home.treasury.gov/news/press-releases/sb0082" TargetMode="External" Id="rId1570"/><Relationship Type="http://schemas.openxmlformats.org/officeDocument/2006/relationships/hyperlink" Target="https://ofac.treasury.gov/recent-actions/20250401" TargetMode="External" Id="rId1571"/><Relationship Type="http://schemas.openxmlformats.org/officeDocument/2006/relationships/hyperlink" Target="https://home.treasury.gov/news/press-releases/sb0066" TargetMode="External" Id="rId1572"/><Relationship Type="http://schemas.openxmlformats.org/officeDocument/2006/relationships/hyperlink" Target="https://ofac.treasury.gov/recent-actions/20250401" TargetMode="External" Id="rId1573"/><Relationship Type="http://schemas.openxmlformats.org/officeDocument/2006/relationships/hyperlink" Target="https://home.treasury.gov/news/press-releases/sb0066" TargetMode="External" Id="rId1574"/><Relationship Type="http://schemas.openxmlformats.org/officeDocument/2006/relationships/hyperlink" Target="https://ofac.treasury.gov/recent-actions/20250401" TargetMode="External" Id="rId1575"/><Relationship Type="http://schemas.openxmlformats.org/officeDocument/2006/relationships/hyperlink" Target="https://home.treasury.gov/news/press-releases/sb0066" TargetMode="External" Id="rId1576"/><Relationship Type="http://schemas.openxmlformats.org/officeDocument/2006/relationships/hyperlink" Target="https://ofac.treasury.gov/recent-actions/20250401" TargetMode="External" Id="rId1577"/><Relationship Type="http://schemas.openxmlformats.org/officeDocument/2006/relationships/hyperlink" Target="https://home.treasury.gov/news/press-releases/sb0066" TargetMode="External" Id="rId1578"/><Relationship Type="http://schemas.openxmlformats.org/officeDocument/2006/relationships/hyperlink" Target="https://ofac.treasury.gov/recent-actions/20250401" TargetMode="External" Id="rId1579"/><Relationship Type="http://schemas.openxmlformats.org/officeDocument/2006/relationships/hyperlink" Target="https://home.treasury.gov/news/press-releases/sb0066" TargetMode="External" Id="rId1580"/><Relationship Type="http://schemas.openxmlformats.org/officeDocument/2006/relationships/hyperlink" Target="https://ofac.treasury.gov/recent-actions/20250320" TargetMode="External" Id="rId1581"/><Relationship Type="http://schemas.openxmlformats.org/officeDocument/2006/relationships/hyperlink" Target="https://home.treasury.gov/news/press-releases/sb0056" TargetMode="External" Id="rId1582"/><Relationship Type="http://schemas.openxmlformats.org/officeDocument/2006/relationships/hyperlink" Target="https://ofac.treasury.gov/recent-actions/20250320" TargetMode="External" Id="rId1583"/><Relationship Type="http://schemas.openxmlformats.org/officeDocument/2006/relationships/hyperlink" Target="https://home.treasury.gov/news/press-releases/sb0056" TargetMode="External" Id="rId1584"/><Relationship Type="http://schemas.openxmlformats.org/officeDocument/2006/relationships/hyperlink" Target="https://ofac.treasury.gov/recent-actions/20250320" TargetMode="External" Id="rId1585"/><Relationship Type="http://schemas.openxmlformats.org/officeDocument/2006/relationships/hyperlink" Target="https://home.treasury.gov/news/press-releases/sb0056" TargetMode="External" Id="rId1586"/><Relationship Type="http://schemas.openxmlformats.org/officeDocument/2006/relationships/hyperlink" Target="https://ofac.treasury.gov/recent-actions/20250320" TargetMode="External" Id="rId1587"/><Relationship Type="http://schemas.openxmlformats.org/officeDocument/2006/relationships/hyperlink" Target="https://home.treasury.gov/news/press-releases/sb0056" TargetMode="External" Id="rId1588"/><Relationship Type="http://schemas.openxmlformats.org/officeDocument/2006/relationships/hyperlink" Target="https://ofac.treasury.gov/recent-actions/20250320" TargetMode="External" Id="rId1589"/><Relationship Type="http://schemas.openxmlformats.org/officeDocument/2006/relationships/hyperlink" Target="https://www.state.gov/sanctioning-additional-entities-that-have-traded-in-irans-petroleum/" TargetMode="External" Id="rId1590"/><Relationship Type="http://schemas.openxmlformats.org/officeDocument/2006/relationships/hyperlink" Target="https://ofac.treasury.gov/recent-actions/20250320" TargetMode="External" Id="rId1591"/><Relationship Type="http://schemas.openxmlformats.org/officeDocument/2006/relationships/hyperlink" Target="https://home.treasury.gov/news/press-releases/sb0056" TargetMode="External" Id="rId1592"/><Relationship Type="http://schemas.openxmlformats.org/officeDocument/2006/relationships/hyperlink" Target="https://ofac.treasury.gov/recent-actions/20250320" TargetMode="External" Id="rId1593"/><Relationship Type="http://schemas.openxmlformats.org/officeDocument/2006/relationships/hyperlink" Target="https://home.treasury.gov/news/press-releases/sb0056" TargetMode="External" Id="rId1594"/><Relationship Type="http://schemas.openxmlformats.org/officeDocument/2006/relationships/hyperlink" Target="https://ofac.treasury.gov/recent-actions/20250320" TargetMode="External" Id="rId1595"/><Relationship Type="http://schemas.openxmlformats.org/officeDocument/2006/relationships/hyperlink" Target="https://home.treasury.gov/news/press-releases/sb0056" TargetMode="External" Id="rId1596"/><Relationship Type="http://schemas.openxmlformats.org/officeDocument/2006/relationships/hyperlink" Target="https://ofac.treasury.gov/recent-actions/20250320" TargetMode="External" Id="rId1597"/><Relationship Type="http://schemas.openxmlformats.org/officeDocument/2006/relationships/hyperlink" Target="https://home.treasury.gov/news/press-releases/sb0056" TargetMode="External" Id="rId1598"/><Relationship Type="http://schemas.openxmlformats.org/officeDocument/2006/relationships/hyperlink" Target="https://ofac.treasury.gov/recent-actions/20250313" TargetMode="External" Id="rId1599"/><Relationship Type="http://schemas.openxmlformats.org/officeDocument/2006/relationships/hyperlink" Target="https://home.treasury.gov/news/press-releases/sb0049" TargetMode="External" Id="rId1600"/><Relationship Type="http://schemas.openxmlformats.org/officeDocument/2006/relationships/hyperlink" Target="https://ofac.treasury.gov/recent-actions/20250313" TargetMode="External" Id="rId1601"/><Relationship Type="http://schemas.openxmlformats.org/officeDocument/2006/relationships/hyperlink" Target="https://home.treasury.gov/news/press-releases/sb0049" TargetMode="External" Id="rId1602"/><Relationship Type="http://schemas.openxmlformats.org/officeDocument/2006/relationships/hyperlink" Target="https://ofac.treasury.gov/recent-actions/20250313" TargetMode="External" Id="rId1603"/><Relationship Type="http://schemas.openxmlformats.org/officeDocument/2006/relationships/hyperlink" Target="https://home.treasury.gov/news/press-releases/sb0049" TargetMode="External" Id="rId1604"/><Relationship Type="http://schemas.openxmlformats.org/officeDocument/2006/relationships/hyperlink" Target="https://ofac.treasury.gov/recent-actions/20250313" TargetMode="External" Id="rId1605"/><Relationship Type="http://schemas.openxmlformats.org/officeDocument/2006/relationships/hyperlink" Target="https://home.treasury.gov/news/press-releases/sb0049" TargetMode="External" Id="rId1606"/><Relationship Type="http://schemas.openxmlformats.org/officeDocument/2006/relationships/hyperlink" Target="https://ofac.treasury.gov/recent-actions/20250313" TargetMode="External" Id="rId1607"/><Relationship Type="http://schemas.openxmlformats.org/officeDocument/2006/relationships/hyperlink" Target="https://home.treasury.gov/news/press-releases/sb0049" TargetMode="External" Id="rId1608"/><Relationship Type="http://schemas.openxmlformats.org/officeDocument/2006/relationships/hyperlink" Target="https://ofac.treasury.gov/recent-actions/20250313" TargetMode="External" Id="rId1609"/><Relationship Type="http://schemas.openxmlformats.org/officeDocument/2006/relationships/hyperlink" Target="https://home.treasury.gov/news/press-releases/sb0049" TargetMode="External" Id="rId1610"/><Relationship Type="http://schemas.openxmlformats.org/officeDocument/2006/relationships/hyperlink" Target="https://ofac.treasury.gov/recent-actions/20250226" TargetMode="External" Id="rId1611"/><Relationship Type="http://schemas.openxmlformats.org/officeDocument/2006/relationships/hyperlink" Target="https://home.treasury.gov/news/press-releases/sb0031" TargetMode="External" Id="rId1612"/><Relationship Type="http://schemas.openxmlformats.org/officeDocument/2006/relationships/hyperlink" Target="https://ofac.treasury.gov/recent-actions/20250226" TargetMode="External" Id="rId1613"/><Relationship Type="http://schemas.openxmlformats.org/officeDocument/2006/relationships/hyperlink" Target="https://home.treasury.gov/news/press-releases/sb0031" TargetMode="External" Id="rId1614"/><Relationship Type="http://schemas.openxmlformats.org/officeDocument/2006/relationships/hyperlink" Target="https://ofac.treasury.gov/recent-actions/20250226" TargetMode="External" Id="rId1615"/><Relationship Type="http://schemas.openxmlformats.org/officeDocument/2006/relationships/hyperlink" Target="https://home.treasury.gov/news/press-releases/sb0031" TargetMode="External" Id="rId1616"/><Relationship Type="http://schemas.openxmlformats.org/officeDocument/2006/relationships/hyperlink" Target="https://ofac.treasury.gov/recent-actions/20250226" TargetMode="External" Id="rId1617"/><Relationship Type="http://schemas.openxmlformats.org/officeDocument/2006/relationships/hyperlink" Target="https://home.treasury.gov/news/press-releases/sb0031" TargetMode="External" Id="rId1618"/><Relationship Type="http://schemas.openxmlformats.org/officeDocument/2006/relationships/hyperlink" Target="https://ofac.treasury.gov/recent-actions/20250226" TargetMode="External" Id="rId1619"/><Relationship Type="http://schemas.openxmlformats.org/officeDocument/2006/relationships/hyperlink" Target="https://home.treasury.gov/news/press-releases/sb0031" TargetMode="External" Id="rId1620"/><Relationship Type="http://schemas.openxmlformats.org/officeDocument/2006/relationships/hyperlink" Target="https://ofac.treasury.gov/recent-actions/20250226" TargetMode="External" Id="rId1621"/><Relationship Type="http://schemas.openxmlformats.org/officeDocument/2006/relationships/hyperlink" Target="https://home.treasury.gov/news/press-releases/sb0031" TargetMode="External" Id="rId1622"/><Relationship Type="http://schemas.openxmlformats.org/officeDocument/2006/relationships/hyperlink" Target="https://eur-lex.europa.eu/eli/reg/2025/395/oj/eng" TargetMode="External" Id="rId1623"/><Relationship Type="http://schemas.openxmlformats.org/officeDocument/2006/relationships/hyperlink" Target="https://eur-lex.europa.eu/eli/reg/2025/395/oj/eng" TargetMode="External" Id="rId1624"/><Relationship Type="http://schemas.openxmlformats.org/officeDocument/2006/relationships/hyperlink" Target="https://eur-lex.europa.eu/eli/reg/2025/395/oj/eng" TargetMode="External" Id="rId1625"/><Relationship Type="http://schemas.openxmlformats.org/officeDocument/2006/relationships/hyperlink" Target="https://eur-lex.europa.eu/eli/reg/2025/395/oj/eng" TargetMode="External" Id="rId1626"/><Relationship Type="http://schemas.openxmlformats.org/officeDocument/2006/relationships/hyperlink" Target="https://eur-lex.europa.eu/eli/reg/2025/395/oj/eng" TargetMode="External" Id="rId1627"/><Relationship Type="http://schemas.openxmlformats.org/officeDocument/2006/relationships/hyperlink" Target="https://eur-lex.europa.eu/eli/reg/2025/395/oj/eng" TargetMode="External" Id="rId1628"/><Relationship Type="http://schemas.openxmlformats.org/officeDocument/2006/relationships/hyperlink" Target="https://eur-lex.europa.eu/eli/reg/2025/395/oj/eng" TargetMode="External" Id="rId1629"/><Relationship Type="http://schemas.openxmlformats.org/officeDocument/2006/relationships/hyperlink" Target="https://eur-lex.europa.eu/eli/reg/2025/395/oj/eng" TargetMode="External" Id="rId1630"/><Relationship Type="http://schemas.openxmlformats.org/officeDocument/2006/relationships/hyperlink" Target="https://eur-lex.europa.eu/eli/reg/2025/395/oj/eng" TargetMode="External" Id="rId1631"/><Relationship Type="http://schemas.openxmlformats.org/officeDocument/2006/relationships/hyperlink" Target="https://eur-lex.europa.eu/eli/reg/2025/395/oj/eng" TargetMode="External" Id="rId1632"/><Relationship Type="http://schemas.openxmlformats.org/officeDocument/2006/relationships/hyperlink" Target="https://eur-lex.europa.eu/eli/reg/2025/395/oj/eng" TargetMode="External" Id="rId1633"/><Relationship Type="http://schemas.openxmlformats.org/officeDocument/2006/relationships/hyperlink" Target="https://eur-lex.europa.eu/eli/reg/2025/395/oj/eng" TargetMode="External" Id="rId1634"/><Relationship Type="http://schemas.openxmlformats.org/officeDocument/2006/relationships/hyperlink" Target="https://eur-lex.europa.eu/eli/reg/2025/395/oj/eng" TargetMode="External" Id="rId1635"/><Relationship Type="http://schemas.openxmlformats.org/officeDocument/2006/relationships/hyperlink" Target="https://eur-lex.europa.eu/eli/reg/2025/395/oj/eng" TargetMode="External" Id="rId1636"/><Relationship Type="http://schemas.openxmlformats.org/officeDocument/2006/relationships/hyperlink" Target="https://eur-lex.europa.eu/eli/reg/2025/395/oj/eng" TargetMode="External" Id="rId1637"/><Relationship Type="http://schemas.openxmlformats.org/officeDocument/2006/relationships/hyperlink" Target="https://eur-lex.europa.eu/eli/reg/2025/395/oj/eng" TargetMode="External" Id="rId1638"/><Relationship Type="http://schemas.openxmlformats.org/officeDocument/2006/relationships/hyperlink" Target="https://eur-lex.europa.eu/eli/reg/2025/395/oj/eng" TargetMode="External" Id="rId1639"/><Relationship Type="http://schemas.openxmlformats.org/officeDocument/2006/relationships/hyperlink" Target="https://eur-lex.europa.eu/eli/reg/2025/395/oj/eng" TargetMode="External" Id="rId1640"/><Relationship Type="http://schemas.openxmlformats.org/officeDocument/2006/relationships/hyperlink" Target="https://eur-lex.europa.eu/eli/reg/2025/395/oj/eng" TargetMode="External" Id="rId1641"/><Relationship Type="http://schemas.openxmlformats.org/officeDocument/2006/relationships/hyperlink" Target="https://eur-lex.europa.eu/eli/reg/2025/395/oj/eng" TargetMode="External" Id="rId1642"/><Relationship Type="http://schemas.openxmlformats.org/officeDocument/2006/relationships/hyperlink" Target="https://eur-lex.europa.eu/eli/reg/2025/395/oj/eng" TargetMode="External" Id="rId1643"/><Relationship Type="http://schemas.openxmlformats.org/officeDocument/2006/relationships/hyperlink" Target="https://eur-lex.europa.eu/eli/reg/2025/395/oj/eng" TargetMode="External" Id="rId1644"/><Relationship Type="http://schemas.openxmlformats.org/officeDocument/2006/relationships/hyperlink" Target="https://eur-lex.europa.eu/eli/reg/2025/395/oj/eng" TargetMode="External" Id="rId1645"/><Relationship Type="http://schemas.openxmlformats.org/officeDocument/2006/relationships/hyperlink" Target="https://eur-lex.europa.eu/eli/reg/2025/395/oj/eng" TargetMode="External" Id="rId1646"/><Relationship Type="http://schemas.openxmlformats.org/officeDocument/2006/relationships/hyperlink" Target="https://eur-lex.europa.eu/eli/reg/2025/395/oj/eng" TargetMode="External" Id="rId1647"/><Relationship Type="http://schemas.openxmlformats.org/officeDocument/2006/relationships/hyperlink" Target="https://eur-lex.europa.eu/eli/reg/2025/395/oj/eng" TargetMode="External" Id="rId1648"/><Relationship Type="http://schemas.openxmlformats.org/officeDocument/2006/relationships/hyperlink" Target="https://eur-lex.europa.eu/eli/reg/2025/395/oj/eng" TargetMode="External" Id="rId1649"/><Relationship Type="http://schemas.openxmlformats.org/officeDocument/2006/relationships/hyperlink" Target="https://eur-lex.europa.eu/eli/reg/2025/395/oj/eng" TargetMode="External" Id="rId1650"/><Relationship Type="http://schemas.openxmlformats.org/officeDocument/2006/relationships/hyperlink" Target="https://eur-lex.europa.eu/eli/reg/2025/395/oj/eng" TargetMode="External" Id="rId1651"/><Relationship Type="http://schemas.openxmlformats.org/officeDocument/2006/relationships/hyperlink" Target="https://eur-lex.europa.eu/eli/reg/2025/395/oj/eng" TargetMode="External" Id="rId1652"/><Relationship Type="http://schemas.openxmlformats.org/officeDocument/2006/relationships/hyperlink" Target="https://ofac.treasury.gov/recent-actions/20250224" TargetMode="External" Id="rId1653"/><Relationship Type="http://schemas.openxmlformats.org/officeDocument/2006/relationships/hyperlink" Target="https://home.treasury.gov/news/press-releases/sb0026" TargetMode="External" Id="rId1654"/><Relationship Type="http://schemas.openxmlformats.org/officeDocument/2006/relationships/hyperlink" Target="https://ofac.treasury.gov/recent-actions/20250224" TargetMode="External" Id="rId1655"/><Relationship Type="http://schemas.openxmlformats.org/officeDocument/2006/relationships/hyperlink" Target="https://home.treasury.gov/news/press-releases/sb0026" TargetMode="External" Id="rId1656"/><Relationship Type="http://schemas.openxmlformats.org/officeDocument/2006/relationships/hyperlink" Target="https://ofac.treasury.gov/recent-actions/20250224" TargetMode="External" Id="rId1657"/><Relationship Type="http://schemas.openxmlformats.org/officeDocument/2006/relationships/hyperlink" Target="https://home.treasury.gov/news/press-releases/sb0026" TargetMode="External" Id="rId1658"/><Relationship Type="http://schemas.openxmlformats.org/officeDocument/2006/relationships/hyperlink" Target="https://ofac.treasury.gov/recent-actions/20250224" TargetMode="External" Id="rId1659"/><Relationship Type="http://schemas.openxmlformats.org/officeDocument/2006/relationships/hyperlink" Target="https://home.treasury.gov/news/press-releases/sb0026" TargetMode="External" Id="rId1660"/><Relationship Type="http://schemas.openxmlformats.org/officeDocument/2006/relationships/hyperlink" Target="https://ofac.treasury.gov/recent-actions/20250224" TargetMode="External" Id="rId1661"/><Relationship Type="http://schemas.openxmlformats.org/officeDocument/2006/relationships/hyperlink" Target="https://home.treasury.gov/news/press-releases/sb0026" TargetMode="External" Id="rId1662"/><Relationship Type="http://schemas.openxmlformats.org/officeDocument/2006/relationships/hyperlink" Target="https://ofac.treasury.gov/recent-actions/20250224" TargetMode="External" Id="rId1663"/><Relationship Type="http://schemas.openxmlformats.org/officeDocument/2006/relationships/hyperlink" Target="https://home.treasury.gov/news/press-releases/sb0026" TargetMode="External" Id="rId1664"/><Relationship Type="http://schemas.openxmlformats.org/officeDocument/2006/relationships/hyperlink" Target="https://ofac.treasury.gov/recent-actions/20250224" TargetMode="External" Id="rId1665"/><Relationship Type="http://schemas.openxmlformats.org/officeDocument/2006/relationships/hyperlink" Target="https://home.treasury.gov/news/press-releases/sb0026" TargetMode="External" Id="rId1666"/><Relationship Type="http://schemas.openxmlformats.org/officeDocument/2006/relationships/hyperlink" Target="https://ofac.treasury.gov/recent-actions/20250224" TargetMode="External" Id="rId1667"/><Relationship Type="http://schemas.openxmlformats.org/officeDocument/2006/relationships/hyperlink" Target="https://home.treasury.gov/news/press-releases/sb0026" TargetMode="External" Id="rId1668"/><Relationship Type="http://schemas.openxmlformats.org/officeDocument/2006/relationships/hyperlink" Target="https://ofac.treasury.gov/recent-actions/20250224" TargetMode="External" Id="rId1669"/><Relationship Type="http://schemas.openxmlformats.org/officeDocument/2006/relationships/hyperlink" Target="https://home.treasury.gov/news/press-releases/sb0026" TargetMode="External" Id="rId1670"/><Relationship Type="http://schemas.openxmlformats.org/officeDocument/2006/relationships/hyperlink" Target="https://search-uk-sanctions-list.service.gov.uk/designations/RUS2428/Entity" TargetMode="External" Id="rId1671"/><Relationship Type="http://schemas.openxmlformats.org/officeDocument/2006/relationships/hyperlink" Target="https://search-uk-sanctions-list.service.gov.uk/designations/RUS2396/Entity" TargetMode="External" Id="rId1672"/><Relationship Type="http://schemas.openxmlformats.org/officeDocument/2006/relationships/hyperlink" Target="https://search-uk-sanctions-list.service.gov.uk/designations/RUS2425/Entity" TargetMode="External" Id="rId1673"/><Relationship Type="http://schemas.openxmlformats.org/officeDocument/2006/relationships/hyperlink" Target="https://search-uk-sanctions-list.service.gov.uk/designations/RUS2427/Entity" TargetMode="External" Id="rId1674"/><Relationship Type="http://schemas.openxmlformats.org/officeDocument/2006/relationships/hyperlink" Target="https://search-uk-sanctions-list.service.gov.uk/designations/RUS2493/Entity" TargetMode="External" Id="rId1675"/><Relationship Type="http://schemas.openxmlformats.org/officeDocument/2006/relationships/hyperlink" Target="https://search-uk-sanctions-list.service.gov.uk/designations/RUS2393/Entity" TargetMode="External" Id="rId1676"/><Relationship Type="http://schemas.openxmlformats.org/officeDocument/2006/relationships/hyperlink" Target="https://search-uk-sanctions-list.service.gov.uk/designations/RUS2392/Entity" TargetMode="External" Id="rId1677"/><Relationship Type="http://schemas.openxmlformats.org/officeDocument/2006/relationships/hyperlink" Target="https://search-uk-sanctions-list.service.gov.uk/designations/RUS2424/Entity" TargetMode="External" Id="rId1678"/><Relationship Type="http://schemas.openxmlformats.org/officeDocument/2006/relationships/hyperlink" Target="https://search-uk-sanctions-list.service.gov.uk/designations/RUS2395/Entity" TargetMode="External" Id="rId1679"/><Relationship Type="http://schemas.openxmlformats.org/officeDocument/2006/relationships/hyperlink" Target="https://search-uk-sanctions-list.service.gov.uk/designations/RUS2394/Entity" TargetMode="External" Id="rId1680"/><Relationship Type="http://schemas.openxmlformats.org/officeDocument/2006/relationships/hyperlink" Target="https://search-uk-sanctions-list.service.gov.uk/designations/RUS2429/Entity" TargetMode="External" Id="rId1681"/><Relationship Type="http://schemas.openxmlformats.org/officeDocument/2006/relationships/hyperlink" Target="https://search-uk-sanctions-list.service.gov.uk/designations/RUS2430/Entity" TargetMode="External" Id="rId1682"/><Relationship Type="http://schemas.openxmlformats.org/officeDocument/2006/relationships/hyperlink" Target="https://search-uk-sanctions-list.service.gov.uk/designations/RUS2466/Entity" TargetMode="External" Id="rId1683"/><Relationship Type="http://schemas.openxmlformats.org/officeDocument/2006/relationships/hyperlink" Target="https://eur-lex.europa.eu/eli/reg_impl/2025/389/oj/eng" TargetMode="External" Id="rId1684"/><Relationship Type="http://schemas.openxmlformats.org/officeDocument/2006/relationships/hyperlink" Target="https://eur-lex.europa.eu/eli/reg_impl/2025/389/oj/eng" TargetMode="External" Id="rId1685"/><Relationship Type="http://schemas.openxmlformats.org/officeDocument/2006/relationships/hyperlink" Target="https://ofac.treasury.gov/recent-actions/20250206" TargetMode="External" Id="rId1686"/><Relationship Type="http://schemas.openxmlformats.org/officeDocument/2006/relationships/hyperlink" Target="https://home.treasury.gov/news/press-releases/sb0015" TargetMode="External" Id="rId1687"/><Relationship Type="http://schemas.openxmlformats.org/officeDocument/2006/relationships/hyperlink" Target="https://ofac.treasury.gov/recent-actions/20250206" TargetMode="External" Id="rId1688"/><Relationship Type="http://schemas.openxmlformats.org/officeDocument/2006/relationships/hyperlink" Target="https://home.treasury.gov/news/press-releases/sb0015" TargetMode="External" Id="rId1689"/><Relationship Type="http://schemas.openxmlformats.org/officeDocument/2006/relationships/hyperlink" Target="https://ofac.treasury.gov/recent-actions/20250115" TargetMode="External" Id="rId1690"/><Relationship Type="http://schemas.openxmlformats.org/officeDocument/2006/relationships/hyperlink" Target="https://2021-2025.state.gov/office-of-the-spokesperson/releases/2025/01/sanctions-to-disrupt-russias-military-industrial-base-and-sanctions-evasion/" TargetMode="External" Id="rId1691"/><Relationship Type="http://schemas.openxmlformats.org/officeDocument/2006/relationships/hyperlink" Target="https://ofac.treasury.gov/recent-actions/20250115" TargetMode="External" Id="rId1692"/><Relationship Type="http://schemas.openxmlformats.org/officeDocument/2006/relationships/hyperlink" Target="https://2021-2025.state.gov/office-of-the-spokesperson/releases/2025/01/sanctions-to-disrupt-russias-military-industrial-base-and-sanctions-evasion/" TargetMode="External" Id="rId1693"/><Relationship Type="http://schemas.openxmlformats.org/officeDocument/2006/relationships/hyperlink" Target="https://ofac.treasury.gov/recent-actions/20250115" TargetMode="External" Id="rId1694"/><Relationship Type="http://schemas.openxmlformats.org/officeDocument/2006/relationships/hyperlink" Target="https://2021-2025.state.gov/office-of-the-spokesperson/releases/2025/01/sanctions-to-disrupt-russias-military-industrial-base-and-sanctions-evasion/" TargetMode="External" Id="rId1695"/><Relationship Type="http://schemas.openxmlformats.org/officeDocument/2006/relationships/hyperlink" Target="https://ofac.treasury.gov/recent-actions/20250115" TargetMode="External" Id="rId1696"/><Relationship Type="http://schemas.openxmlformats.org/officeDocument/2006/relationships/hyperlink" Target="https://2021-2025.state.gov/office-of-the-spokesperson/releases/2025/01/sanctions-to-disrupt-russias-military-industrial-base-and-sanctions-evasion/" TargetMode="External" Id="rId1697"/><Relationship Type="http://schemas.openxmlformats.org/officeDocument/2006/relationships/hyperlink" Target="https://ofac.treasury.gov/recent-actions/20250115" TargetMode="External" Id="rId1698"/><Relationship Type="http://schemas.openxmlformats.org/officeDocument/2006/relationships/hyperlink" Target="https://2021-2025.state.gov/office-of-the-spokesperson/releases/2025/01/sanctions-to-disrupt-russias-military-industrial-base-and-sanctions-evasion/" TargetMode="External" Id="rId1699"/><Relationship Type="http://schemas.openxmlformats.org/officeDocument/2006/relationships/hyperlink" Target="https://ofac.treasury.gov/recent-actions/20250115" TargetMode="External" Id="rId1700"/><Relationship Type="http://schemas.openxmlformats.org/officeDocument/2006/relationships/hyperlink" Target="https://home.treasury.gov/news/press-releases/jy2785" TargetMode="External" Id="rId1701"/><Relationship Type="http://schemas.openxmlformats.org/officeDocument/2006/relationships/hyperlink" Target="https://ofac.treasury.gov/recent-actions/20250115" TargetMode="External" Id="rId1702"/><Relationship Type="http://schemas.openxmlformats.org/officeDocument/2006/relationships/hyperlink" Target="https://2021-2025.state.gov/office-of-the-spokesperson/releases/2025/01/sanctions-to-disrupt-russias-military-industrial-base-and-sanctions-evasion/" TargetMode="External" Id="rId1703"/><Relationship Type="http://schemas.openxmlformats.org/officeDocument/2006/relationships/hyperlink" Target="https://ofac.treasury.gov/recent-actions/20250115" TargetMode="External" Id="rId1704"/><Relationship Type="http://schemas.openxmlformats.org/officeDocument/2006/relationships/hyperlink" Target="https://2021-2025.state.gov/office-of-the-spokesperson/releases/2025/01/sanctions-to-disrupt-russias-military-industrial-base-and-sanctions-evasion/" TargetMode="External" Id="rId1705"/><Relationship Type="http://schemas.openxmlformats.org/officeDocument/2006/relationships/hyperlink" Target="https://ofac.treasury.gov/recent-actions/20250115" TargetMode="External" Id="rId1706"/><Relationship Type="http://schemas.openxmlformats.org/officeDocument/2006/relationships/hyperlink" Target="https://2021-2025.state.gov/office-of-the-spokesperson/releases/2025/01/sanctions-to-disrupt-russias-military-industrial-base-and-sanctions-evasion/" TargetMode="External" Id="rId1707"/><Relationship Type="http://schemas.openxmlformats.org/officeDocument/2006/relationships/hyperlink" Target="https://ofac.treasury.gov/recent-actions/20250115" TargetMode="External" Id="rId1708"/><Relationship Type="http://schemas.openxmlformats.org/officeDocument/2006/relationships/hyperlink" Target="https://2021-2025.state.gov/office-of-the-spokesperson/releases/2025/01/sanctions-to-disrupt-russias-military-industrial-base-and-sanctions-evasion/" TargetMode="External" Id="rId1709"/><Relationship Type="http://schemas.openxmlformats.org/officeDocument/2006/relationships/hyperlink" Target="https://ofac.treasury.gov/recent-actions/20250115" TargetMode="External" Id="rId1710"/><Relationship Type="http://schemas.openxmlformats.org/officeDocument/2006/relationships/hyperlink" Target="https://2021-2025.state.gov/office-of-the-spokesperson/releases/2025/01/sanctions-to-disrupt-russias-military-industrial-base-and-sanctions-evasion/" TargetMode="External" Id="rId1711"/><Relationship Type="http://schemas.openxmlformats.org/officeDocument/2006/relationships/hyperlink" Target="https://ofac.treasury.gov/recent-actions/20250115" TargetMode="External" Id="rId1712"/><Relationship Type="http://schemas.openxmlformats.org/officeDocument/2006/relationships/hyperlink" Target="https://2021-2025.state.gov/office-of-the-spokesperson/releases/2025/01/sanctions-to-disrupt-russias-military-industrial-base-and-sanctions-evasion/" TargetMode="External" Id="rId1713"/><Relationship Type="http://schemas.openxmlformats.org/officeDocument/2006/relationships/hyperlink" Target="https://ofac.treasury.gov/recent-actions/20250115" TargetMode="External" Id="rId1714"/><Relationship Type="http://schemas.openxmlformats.org/officeDocument/2006/relationships/hyperlink" Target="https://2021-2025.state.gov/office-of-the-spokesperson/releases/2025/01/sanctions-to-disrupt-russias-military-industrial-base-and-sanctions-evasion/" TargetMode="External" Id="rId1715"/><Relationship Type="http://schemas.openxmlformats.org/officeDocument/2006/relationships/hyperlink" Target="https://ofac.treasury.gov/recent-actions/20250115" TargetMode="External" Id="rId1716"/><Relationship Type="http://schemas.openxmlformats.org/officeDocument/2006/relationships/hyperlink" Target="https://2021-2025.state.gov/office-of-the-spokesperson/releases/2025/01/sanctions-to-disrupt-russias-military-industrial-base-and-sanctions-evasion/" TargetMode="External" Id="rId1717"/><Relationship Type="http://schemas.openxmlformats.org/officeDocument/2006/relationships/hyperlink" Target="https://ofac.treasury.gov/recent-actions/20250115" TargetMode="External" Id="rId1718"/><Relationship Type="http://schemas.openxmlformats.org/officeDocument/2006/relationships/hyperlink" Target="https://2021-2025.state.gov/office-of-the-spokesperson/releases/2025/01/sanctions-to-disrupt-russias-military-industrial-base-and-sanctions-evasion/" TargetMode="External" Id="rId1719"/><Relationship Type="http://schemas.openxmlformats.org/officeDocument/2006/relationships/hyperlink" Target="https://ofac.treasury.gov/recent-actions/20250115" TargetMode="External" Id="rId1720"/><Relationship Type="http://schemas.openxmlformats.org/officeDocument/2006/relationships/hyperlink" Target="https://2021-2025.state.gov/office-of-the-spokesperson/releases/2025/01/sanctions-to-disrupt-russias-military-industrial-base-and-sanctions-evasion/" TargetMode="External" Id="rId1721"/><Relationship Type="http://schemas.openxmlformats.org/officeDocument/2006/relationships/hyperlink" Target="https://ofac.treasury.gov/recent-actions/20250115" TargetMode="External" Id="rId1722"/><Relationship Type="http://schemas.openxmlformats.org/officeDocument/2006/relationships/hyperlink" Target="https://home.treasury.gov/news/press-releases/jy2785" TargetMode="External" Id="rId1723"/><Relationship Type="http://schemas.openxmlformats.org/officeDocument/2006/relationships/hyperlink" Target="https://ofac.treasury.gov/recent-actions/20250115" TargetMode="External" Id="rId1724"/><Relationship Type="http://schemas.openxmlformats.org/officeDocument/2006/relationships/hyperlink" Target="https://2021-2025.state.gov/office-of-the-spokesperson/releases/2025/01/sanctions-to-disrupt-russias-military-industrial-base-and-sanctions-evasion/" TargetMode="External" Id="rId1725"/><Relationship Type="http://schemas.openxmlformats.org/officeDocument/2006/relationships/hyperlink" Target="https://ofac.treasury.gov/recent-actions/20250115" TargetMode="External" Id="rId1726"/><Relationship Type="http://schemas.openxmlformats.org/officeDocument/2006/relationships/hyperlink" Target="https://2021-2025.state.gov/office-of-the-spokesperson/releases/2025/01/sanctions-to-disrupt-russias-military-industrial-base-and-sanctions-evasion/" TargetMode="External" Id="rId1727"/><Relationship Type="http://schemas.openxmlformats.org/officeDocument/2006/relationships/hyperlink" Target="https://ofac.treasury.gov/recent-actions/20250115" TargetMode="External" Id="rId1728"/><Relationship Type="http://schemas.openxmlformats.org/officeDocument/2006/relationships/hyperlink" Target="https://2021-2025.state.gov/office-of-the-spokesperson/releases/2025/01/sanctions-to-disrupt-russias-military-industrial-base-and-sanctions-evasion/" TargetMode="External" Id="rId1729"/><Relationship Type="http://schemas.openxmlformats.org/officeDocument/2006/relationships/hyperlink" Target="https://ofac.treasury.gov/recent-actions/20250115" TargetMode="External" Id="rId1730"/><Relationship Type="http://schemas.openxmlformats.org/officeDocument/2006/relationships/hyperlink" Target="https://home.treasury.gov/news/press-releases/jy2785" TargetMode="External" Id="rId1731"/><Relationship Type="http://schemas.openxmlformats.org/officeDocument/2006/relationships/hyperlink" Target="https://ofac.treasury.gov/recent-actions/20250115" TargetMode="External" Id="rId1732"/><Relationship Type="http://schemas.openxmlformats.org/officeDocument/2006/relationships/hyperlink" Target="https://home.treasury.gov/news/press-releases/jy2785" TargetMode="External" Id="rId1733"/><Relationship Type="http://schemas.openxmlformats.org/officeDocument/2006/relationships/hyperlink" Target="https://ofac.treasury.gov/recent-actions/20250115" TargetMode="External" Id="rId1734"/><Relationship Type="http://schemas.openxmlformats.org/officeDocument/2006/relationships/hyperlink" Target="https://2021-2025.state.gov/office-of-the-spokesperson/releases/2025/01/sanctions-to-disrupt-russias-military-industrial-base-and-sanctions-evasion/" TargetMode="External" Id="rId1735"/><Relationship Type="http://schemas.openxmlformats.org/officeDocument/2006/relationships/hyperlink" Target="https://ofac.treasury.gov/recent-actions/20250115" TargetMode="External" Id="rId1736"/><Relationship Type="http://schemas.openxmlformats.org/officeDocument/2006/relationships/hyperlink" Target="https://2021-2025.state.gov/office-of-the-spokesperson/releases/2025/01/sanctions-to-disrupt-russias-military-industrial-base-and-sanctions-evasion/" TargetMode="External" Id="rId1737"/><Relationship Type="http://schemas.openxmlformats.org/officeDocument/2006/relationships/hyperlink" Target="https://ofac.treasury.gov/recent-actions/20250115" TargetMode="External" Id="rId1738"/><Relationship Type="http://schemas.openxmlformats.org/officeDocument/2006/relationships/hyperlink" Target="https://2021-2025.state.gov/office-of-the-spokesperson/releases/2025/01/sanctions-to-disrupt-russias-military-industrial-base-and-sanctions-evasion/" TargetMode="External" Id="rId1739"/><Relationship Type="http://schemas.openxmlformats.org/officeDocument/2006/relationships/hyperlink" Target="https://ofac.treasury.gov/recent-actions/20250115" TargetMode="External" Id="rId1740"/><Relationship Type="http://schemas.openxmlformats.org/officeDocument/2006/relationships/hyperlink" Target="https://home.treasury.gov/news/press-releases/jy2785" TargetMode="External" Id="rId1741"/><Relationship Type="http://schemas.openxmlformats.org/officeDocument/2006/relationships/hyperlink" Target="https://ofac.treasury.gov/recent-actions/20250115" TargetMode="External" Id="rId1742"/><Relationship Type="http://schemas.openxmlformats.org/officeDocument/2006/relationships/hyperlink" Target="https://2021-2025.state.gov/office-of-the-spokesperson/releases/2025/01/sanctions-to-disrupt-russias-military-industrial-base-and-sanctions-evasion/" TargetMode="External" Id="rId1743"/><Relationship Type="http://schemas.openxmlformats.org/officeDocument/2006/relationships/hyperlink" Target="https://ofac.treasury.gov/recent-actions/20250115" TargetMode="External" Id="rId1744"/><Relationship Type="http://schemas.openxmlformats.org/officeDocument/2006/relationships/hyperlink" Target="https://2021-2025.state.gov/office-of-the-spokesperson/releases/2025/01/sanctions-to-disrupt-russias-military-industrial-base-and-sanctions-evasion/" TargetMode="External" Id="rId1745"/><Relationship Type="http://schemas.openxmlformats.org/officeDocument/2006/relationships/hyperlink" Target="https://ofac.treasury.gov/recent-actions/20250115" TargetMode="External" Id="rId1746"/><Relationship Type="http://schemas.openxmlformats.org/officeDocument/2006/relationships/hyperlink" Target="https://2021-2025.state.gov/office-of-the-spokesperson/releases/2025/01/sanctions-to-disrupt-russias-military-industrial-base-and-sanctions-evasion/" TargetMode="External" Id="rId1747"/><Relationship Type="http://schemas.openxmlformats.org/officeDocument/2006/relationships/hyperlink" Target="https://ofac.treasury.gov/recent-actions/20250115" TargetMode="External" Id="rId1748"/><Relationship Type="http://schemas.openxmlformats.org/officeDocument/2006/relationships/hyperlink" Target="https://home.treasury.gov/news/press-releases/jy2785" TargetMode="External" Id="rId1749"/><Relationship Type="http://schemas.openxmlformats.org/officeDocument/2006/relationships/hyperlink" Target="https://ofac.treasury.gov/recent-actions/20250115" TargetMode="External" Id="rId1750"/><Relationship Type="http://schemas.openxmlformats.org/officeDocument/2006/relationships/hyperlink" Target="https://home.treasury.gov/news/press-releases/jy2785" TargetMode="External" Id="rId1751"/><Relationship Type="http://schemas.openxmlformats.org/officeDocument/2006/relationships/hyperlink" Target="https://ofac.treasury.gov/recent-actions/20250115" TargetMode="External" Id="rId1752"/><Relationship Type="http://schemas.openxmlformats.org/officeDocument/2006/relationships/hyperlink" Target="https://2021-2025.state.gov/office-of-the-spokesperson/releases/2025/01/sanctions-to-disrupt-russias-military-industrial-base-and-sanctions-evasion/" TargetMode="External" Id="rId1753"/><Relationship Type="http://schemas.openxmlformats.org/officeDocument/2006/relationships/hyperlink" Target="https://ofac.treasury.gov/recent-actions/20250115" TargetMode="External" Id="rId1754"/><Relationship Type="http://schemas.openxmlformats.org/officeDocument/2006/relationships/hyperlink" Target="https://home.treasury.gov/news/press-releases/jy2785" TargetMode="External" Id="rId1755"/><Relationship Type="http://schemas.openxmlformats.org/officeDocument/2006/relationships/hyperlink" Target="https://ofac.treasury.gov/recent-actions/20250115" TargetMode="External" Id="rId1756"/><Relationship Type="http://schemas.openxmlformats.org/officeDocument/2006/relationships/hyperlink" Target="https://2021-2025.state.gov/office-of-the-spokesperson/releases/2025/01/sanctions-to-disrupt-russias-military-industrial-base-and-sanctions-evasion/" TargetMode="External" Id="rId1757"/><Relationship Type="http://schemas.openxmlformats.org/officeDocument/2006/relationships/hyperlink" Target="https://ofac.treasury.gov/recent-actions/20250115" TargetMode="External" Id="rId1758"/><Relationship Type="http://schemas.openxmlformats.org/officeDocument/2006/relationships/hyperlink" Target="https://2021-2025.state.gov/office-of-the-spokesperson/releases/2025/01/sanctions-to-disrupt-russias-military-industrial-base-and-sanctions-evasion/" TargetMode="External" Id="rId1759"/><Relationship Type="http://schemas.openxmlformats.org/officeDocument/2006/relationships/hyperlink" Target="https://ofac.treasury.gov/recent-actions/20250115" TargetMode="External" Id="rId1760"/><Relationship Type="http://schemas.openxmlformats.org/officeDocument/2006/relationships/hyperlink" Target="https://2021-2025.state.gov/office-of-the-spokesperson/releases/2025/01/sanctions-to-disrupt-russias-military-industrial-base-and-sanctions-evasion/" TargetMode="External" Id="rId1761"/><Relationship Type="http://schemas.openxmlformats.org/officeDocument/2006/relationships/hyperlink" Target="https://ofac.treasury.gov/recent-actions/20250115" TargetMode="External" Id="rId1762"/><Relationship Type="http://schemas.openxmlformats.org/officeDocument/2006/relationships/hyperlink" Target="https://2021-2025.state.gov/office-of-the-spokesperson/releases/2025/01/sanctions-to-disrupt-russias-military-industrial-base-and-sanctions-evasion/" TargetMode="External" Id="rId1763"/><Relationship Type="http://schemas.openxmlformats.org/officeDocument/2006/relationships/hyperlink" Target="https://ofac.treasury.gov/recent-actions/20250115" TargetMode="External" Id="rId1764"/><Relationship Type="http://schemas.openxmlformats.org/officeDocument/2006/relationships/hyperlink" Target="https://2021-2025.state.gov/office-of-the-spokesperson/releases/2025/01/sanctions-to-disrupt-russias-military-industrial-base-and-sanctions-evasion/" TargetMode="External" Id="rId1765"/><Relationship Type="http://schemas.openxmlformats.org/officeDocument/2006/relationships/hyperlink" Target="https://ofac.treasury.gov/recent-actions/20250115" TargetMode="External" Id="rId1766"/><Relationship Type="http://schemas.openxmlformats.org/officeDocument/2006/relationships/hyperlink" Target="https://2021-2025.state.gov/office-of-the-spokesperson/releases/2025/01/sanctions-to-disrupt-russias-military-industrial-base-and-sanctions-evasion/" TargetMode="External" Id="rId1767"/><Relationship Type="http://schemas.openxmlformats.org/officeDocument/2006/relationships/hyperlink" Target="https://ofac.treasury.gov/recent-actions/20250115" TargetMode="External" Id="rId1768"/><Relationship Type="http://schemas.openxmlformats.org/officeDocument/2006/relationships/hyperlink" Target="https://2021-2025.state.gov/office-of-the-spokesperson/releases/2025/01/sanctions-to-disrupt-russias-military-industrial-base-and-sanctions-evasion/" TargetMode="External" Id="rId1769"/><Relationship Type="http://schemas.openxmlformats.org/officeDocument/2006/relationships/hyperlink" Target="https://ofac.treasury.gov/recent-actions/20250115" TargetMode="External" Id="rId1770"/><Relationship Type="http://schemas.openxmlformats.org/officeDocument/2006/relationships/hyperlink" Target="https://2021-2025.state.gov/office-of-the-spokesperson/releases/2025/01/sanctions-to-disrupt-russias-military-industrial-base-and-sanctions-evasion/" TargetMode="External" Id="rId1771"/><Relationship Type="http://schemas.openxmlformats.org/officeDocument/2006/relationships/hyperlink" Target="https://ofac.treasury.gov/recent-actions/20250115" TargetMode="External" Id="rId1772"/><Relationship Type="http://schemas.openxmlformats.org/officeDocument/2006/relationships/hyperlink" Target="https://home.treasury.gov/news/press-releases/jy2785" TargetMode="External" Id="rId1773"/><Relationship Type="http://schemas.openxmlformats.org/officeDocument/2006/relationships/hyperlink" Target="https://ofac.treasury.gov/recent-actions/20250115" TargetMode="External" Id="rId1774"/><Relationship Type="http://schemas.openxmlformats.org/officeDocument/2006/relationships/hyperlink" Target="https://2021-2025.state.gov/office-of-the-spokesperson/releases/2025/01/sanctions-to-disrupt-russias-military-industrial-base-and-sanctions-evasion/" TargetMode="External" Id="rId1775"/><Relationship Type="http://schemas.openxmlformats.org/officeDocument/2006/relationships/hyperlink" Target="https://ofac.treasury.gov/recent-actions/20250115" TargetMode="External" Id="rId1776"/><Relationship Type="http://schemas.openxmlformats.org/officeDocument/2006/relationships/hyperlink" Target="https://2021-2025.state.gov/office-of-the-spokesperson/releases/2025/01/sanctions-to-disrupt-russias-military-industrial-base-and-sanctions-evasion/" TargetMode="External" Id="rId1777"/><Relationship Type="http://schemas.openxmlformats.org/officeDocument/2006/relationships/hyperlink" Target="https://ofac.treasury.gov/recent-actions/20250110" TargetMode="External" Id="rId1778"/><Relationship Type="http://schemas.openxmlformats.org/officeDocument/2006/relationships/hyperlink" Target="https://2021-2025.state.gov/office-of-the-spokesperson/releases/2025/01/sanctions-to-degrade-russias-energy-sector/" TargetMode="External" Id="rId1779"/><Relationship Type="http://schemas.openxmlformats.org/officeDocument/2006/relationships/hyperlink" Target="https://ofac.treasury.gov/recent-actions/20250110" TargetMode="External" Id="rId1780"/><Relationship Type="http://schemas.openxmlformats.org/officeDocument/2006/relationships/hyperlink" Target="https://home.treasury.gov/news/press-releases/jy2777" TargetMode="External" Id="rId1781"/><Relationship Type="http://schemas.openxmlformats.org/officeDocument/2006/relationships/hyperlink" Target="https://ofac.treasury.gov/recent-actions/20250110" TargetMode="External" Id="rId1782"/><Relationship Type="http://schemas.openxmlformats.org/officeDocument/2006/relationships/hyperlink" Target="https://2021-2025.state.gov/office-of-the-spokesperson/releases/2025/01/sanctions-to-degrade-russias-energy-sector/" TargetMode="External" Id="rId1783"/><Relationship Type="http://schemas.openxmlformats.org/officeDocument/2006/relationships/hyperlink" Target="https://ofac.treasury.gov/recent-actions/20250110" TargetMode="External" Id="rId1784"/><Relationship Type="http://schemas.openxmlformats.org/officeDocument/2006/relationships/hyperlink" Target="https://2021-2025.state.gov/office-of-the-spokesperson/releases/2025/01/sanctions-to-degrade-russias-energy-sector/" TargetMode="External" Id="rId1785"/><Relationship Type="http://schemas.openxmlformats.org/officeDocument/2006/relationships/hyperlink" Target="https://ofac.treasury.gov/recent-actions/20250110" TargetMode="External" Id="rId1786"/><Relationship Type="http://schemas.openxmlformats.org/officeDocument/2006/relationships/hyperlink" Target="https://2021-2025.state.gov/office-of-the-spokesperson/releases/2025/01/sanctions-to-degrade-russias-energy-sector/" TargetMode="External" Id="rId1787"/><Relationship Type="http://schemas.openxmlformats.org/officeDocument/2006/relationships/hyperlink" Target="https://ofac.treasury.gov/recent-actions/20250110" TargetMode="External" Id="rId1788"/><Relationship Type="http://schemas.openxmlformats.org/officeDocument/2006/relationships/hyperlink" Target="https://2021-2025.state.gov/office-of-the-spokesperson/releases/2025/01/sanctions-to-degrade-russias-energy-sector/" TargetMode="External" Id="rId1789"/><Relationship Type="http://schemas.openxmlformats.org/officeDocument/2006/relationships/hyperlink" Target="https://ofac.treasury.gov/recent-actions/20250110" TargetMode="External" Id="rId1790"/><Relationship Type="http://schemas.openxmlformats.org/officeDocument/2006/relationships/hyperlink" Target="https://2021-2025.state.gov/office-of-the-spokesperson/releases/2025/01/sanctions-to-degrade-russias-energy-sector/" TargetMode="External" Id="rId1791"/><Relationship Type="http://schemas.openxmlformats.org/officeDocument/2006/relationships/hyperlink" Target="https://ofac.treasury.gov/recent-actions/20250110" TargetMode="External" Id="rId1792"/><Relationship Type="http://schemas.openxmlformats.org/officeDocument/2006/relationships/hyperlink" Target="https://2021-2025.state.gov/office-of-the-spokesperson/releases/2025/01/sanctions-to-degrade-russias-energy-sector/" TargetMode="External" Id="rId1793"/><Relationship Type="http://schemas.openxmlformats.org/officeDocument/2006/relationships/hyperlink" Target="https://ofac.treasury.gov/recent-actions/20250110" TargetMode="External" Id="rId1794"/><Relationship Type="http://schemas.openxmlformats.org/officeDocument/2006/relationships/hyperlink" Target="https://2021-2025.state.gov/office-of-the-spokesperson/releases/2025/01/sanctions-to-degrade-russias-energy-sector/" TargetMode="External" Id="rId1795"/><Relationship Type="http://schemas.openxmlformats.org/officeDocument/2006/relationships/hyperlink" Target="https://ofac.treasury.gov/recent-actions/20250110" TargetMode="External" Id="rId1796"/><Relationship Type="http://schemas.openxmlformats.org/officeDocument/2006/relationships/hyperlink" Target="https://2021-2025.state.gov/office-of-the-spokesperson/releases/2025/01/sanctions-to-degrade-russias-energy-sector/" TargetMode="External" Id="rId1797"/><Relationship Type="http://schemas.openxmlformats.org/officeDocument/2006/relationships/hyperlink" Target="https://ofac.treasury.gov/recent-actions/20250110" TargetMode="External" Id="rId1798"/><Relationship Type="http://schemas.openxmlformats.org/officeDocument/2006/relationships/hyperlink" Target="https://home.treasury.gov/news/press-releases/jy2777" TargetMode="External" Id="rId1799"/><Relationship Type="http://schemas.openxmlformats.org/officeDocument/2006/relationships/hyperlink" Target="https://ofac.treasury.gov/recent-actions/20250110" TargetMode="External" Id="rId1800"/><Relationship Type="http://schemas.openxmlformats.org/officeDocument/2006/relationships/hyperlink" Target="https://home.treasury.gov/news/press-releases/jy2777" TargetMode="External" Id="rId1801"/><Relationship Type="http://schemas.openxmlformats.org/officeDocument/2006/relationships/hyperlink" Target="https://ofac.treasury.gov/recent-actions/20250110" TargetMode="External" Id="rId1802"/><Relationship Type="http://schemas.openxmlformats.org/officeDocument/2006/relationships/hyperlink" Target="https://home.treasury.gov/news/press-releases/jy2777" TargetMode="External" Id="rId1803"/><Relationship Type="http://schemas.openxmlformats.org/officeDocument/2006/relationships/hyperlink" Target="https://ofac.treasury.gov/recent-actions/20250110" TargetMode="External" Id="rId1804"/><Relationship Type="http://schemas.openxmlformats.org/officeDocument/2006/relationships/hyperlink" Target="https://2021-2025.state.gov/office-of-the-spokesperson/releases/2025/01/sanctions-to-degrade-russias-energy-sector/" TargetMode="External" Id="rId1805"/><Relationship Type="http://schemas.openxmlformats.org/officeDocument/2006/relationships/hyperlink" Target="https://ofac.treasury.gov/recent-actions/20250110" TargetMode="External" Id="rId1806"/><Relationship Type="http://schemas.openxmlformats.org/officeDocument/2006/relationships/hyperlink" Target="https://home.treasury.gov/news/press-releases/jy2777" TargetMode="External" Id="rId1807"/><Relationship Type="http://schemas.openxmlformats.org/officeDocument/2006/relationships/hyperlink" Target="https://ofac.treasury.gov/recent-actions/20250110" TargetMode="External" Id="rId1808"/><Relationship Type="http://schemas.openxmlformats.org/officeDocument/2006/relationships/hyperlink" Target="https://home.treasury.gov/news/press-releases/jy2777" TargetMode="External" Id="rId1809"/><Relationship Type="http://schemas.openxmlformats.org/officeDocument/2006/relationships/hyperlink" Target="https://ofac.treasury.gov/recent-actions/20250110" TargetMode="External" Id="rId1810"/><Relationship Type="http://schemas.openxmlformats.org/officeDocument/2006/relationships/hyperlink" Target="https://home.treasury.gov/news/press-releases/jy2777" TargetMode="External" Id="rId1811"/><Relationship Type="http://schemas.openxmlformats.org/officeDocument/2006/relationships/hyperlink" Target="https://ofac.treasury.gov/recent-actions/20250110" TargetMode="External" Id="rId1812"/><Relationship Type="http://schemas.openxmlformats.org/officeDocument/2006/relationships/hyperlink" Target="https://home.treasury.gov/news/press-releases/jy2777" TargetMode="External" Id="rId1813"/><Relationship Type="http://schemas.openxmlformats.org/officeDocument/2006/relationships/hyperlink" Target="https://ofac.treasury.gov/recent-actions/20250110" TargetMode="External" Id="rId1814"/><Relationship Type="http://schemas.openxmlformats.org/officeDocument/2006/relationships/hyperlink" Target="https://2021-2025.state.gov/office-of-the-spokesperson/releases/2025/01/sanctions-to-degrade-russias-energy-sector/" TargetMode="External" Id="rId1815"/><Relationship Type="http://schemas.openxmlformats.org/officeDocument/2006/relationships/hyperlink" Target="https://ofac.treasury.gov/recent-actions/20250110" TargetMode="External" Id="rId1816"/><Relationship Type="http://schemas.openxmlformats.org/officeDocument/2006/relationships/hyperlink" Target="https://home.treasury.gov/news/press-releases/jy2777" TargetMode="External" Id="rId1817"/><Relationship Type="http://schemas.openxmlformats.org/officeDocument/2006/relationships/hyperlink" Target="https://ofac.treasury.gov/recent-actions/20250110" TargetMode="External" Id="rId1818"/><Relationship Type="http://schemas.openxmlformats.org/officeDocument/2006/relationships/hyperlink" Target="https://home.treasury.gov/news/press-releases/jy2777" TargetMode="External" Id="rId1819"/><Relationship Type="http://schemas.openxmlformats.org/officeDocument/2006/relationships/hyperlink" Target="https://ofac.treasury.gov/recent-actions/20250110" TargetMode="External" Id="rId1820"/><Relationship Type="http://schemas.openxmlformats.org/officeDocument/2006/relationships/hyperlink" Target="https://home.treasury.gov/news/press-releases/jy2777" TargetMode="External" Id="rId1821"/><Relationship Type="http://schemas.openxmlformats.org/officeDocument/2006/relationships/hyperlink" Target="https://ofac.treasury.gov/recent-actions/20250110" TargetMode="External" Id="rId1822"/><Relationship Type="http://schemas.openxmlformats.org/officeDocument/2006/relationships/hyperlink" Target="https://home.treasury.gov/news/press-releases/jy2777" TargetMode="External" Id="rId1823"/><Relationship Type="http://schemas.openxmlformats.org/officeDocument/2006/relationships/hyperlink" Target="https://ofac.treasury.gov/recent-actions/20250110" TargetMode="External" Id="rId1824"/><Relationship Type="http://schemas.openxmlformats.org/officeDocument/2006/relationships/hyperlink" Target="https://home.treasury.gov/news/press-releases/jy2777" TargetMode="External" Id="rId1825"/><Relationship Type="http://schemas.openxmlformats.org/officeDocument/2006/relationships/hyperlink" Target="https://ofac.treasury.gov/recent-actions/20250110" TargetMode="External" Id="rId1826"/><Relationship Type="http://schemas.openxmlformats.org/officeDocument/2006/relationships/hyperlink" Target="https://home.treasury.gov/news/press-releases/jy2777" TargetMode="External" Id="rId1827"/><Relationship Type="http://schemas.openxmlformats.org/officeDocument/2006/relationships/hyperlink" Target="https://ofac.treasury.gov/recent-actions/20250110" TargetMode="External" Id="rId1828"/><Relationship Type="http://schemas.openxmlformats.org/officeDocument/2006/relationships/hyperlink" Target="https://home.treasury.gov/news/press-releases/jy2777" TargetMode="External" Id="rId1829"/><Relationship Type="http://schemas.openxmlformats.org/officeDocument/2006/relationships/hyperlink" Target="https://ofac.treasury.gov/recent-actions/20250110" TargetMode="External" Id="rId1830"/><Relationship Type="http://schemas.openxmlformats.org/officeDocument/2006/relationships/hyperlink" Target="https://home.treasury.gov/news/press-releases/jy2777" TargetMode="External" Id="rId1831"/><Relationship Type="http://schemas.openxmlformats.org/officeDocument/2006/relationships/hyperlink" Target="https://ofac.treasury.gov/recent-actions/20250110" TargetMode="External" Id="rId1832"/><Relationship Type="http://schemas.openxmlformats.org/officeDocument/2006/relationships/hyperlink" Target="https://home.treasury.gov/news/press-releases/jy2777" TargetMode="External" Id="rId1833"/><Relationship Type="http://schemas.openxmlformats.org/officeDocument/2006/relationships/hyperlink" Target="https://ofac.treasury.gov/recent-actions/20250110" TargetMode="External" Id="rId1834"/><Relationship Type="http://schemas.openxmlformats.org/officeDocument/2006/relationships/hyperlink" Target="https://home.treasury.gov/news/press-releases/jy2777" TargetMode="External" Id="rId1835"/><Relationship Type="http://schemas.openxmlformats.org/officeDocument/2006/relationships/hyperlink" Target="https://ofac.treasury.gov/recent-actions/20250110" TargetMode="External" Id="rId1836"/><Relationship Type="http://schemas.openxmlformats.org/officeDocument/2006/relationships/hyperlink" Target="https://2021-2025.state.gov/office-of-the-spokesperson/releases/2025/01/sanctions-to-degrade-russias-energy-sector/" TargetMode="External" Id="rId1837"/><Relationship Type="http://schemas.openxmlformats.org/officeDocument/2006/relationships/hyperlink" Target="https://ofac.treasury.gov/recent-actions/20250110" TargetMode="External" Id="rId1838"/><Relationship Type="http://schemas.openxmlformats.org/officeDocument/2006/relationships/hyperlink" Target="https://home.treasury.gov/news/press-releases/jy2777" TargetMode="External" Id="rId1839"/><Relationship Type="http://schemas.openxmlformats.org/officeDocument/2006/relationships/hyperlink" Target="https://ofac.treasury.gov/recent-actions/20250110" TargetMode="External" Id="rId1840"/><Relationship Type="http://schemas.openxmlformats.org/officeDocument/2006/relationships/hyperlink" Target="https://home.treasury.gov/news/press-releases/jy2777" TargetMode="External" Id="rId1841"/><Relationship Type="http://schemas.openxmlformats.org/officeDocument/2006/relationships/hyperlink" Target="https://ofac.treasury.gov/recent-actions/20250110" TargetMode="External" Id="rId1842"/><Relationship Type="http://schemas.openxmlformats.org/officeDocument/2006/relationships/hyperlink" Target="https://home.treasury.gov/news/press-releases/jy2777" TargetMode="External" Id="rId1843"/><Relationship Type="http://schemas.openxmlformats.org/officeDocument/2006/relationships/hyperlink" Target="https://ofac.treasury.gov/recent-actions/20250110" TargetMode="External" Id="rId1844"/><Relationship Type="http://schemas.openxmlformats.org/officeDocument/2006/relationships/hyperlink" Target="https://home.treasury.gov/news/press-releases/jy2777" TargetMode="External" Id="rId1845"/><Relationship Type="http://schemas.openxmlformats.org/officeDocument/2006/relationships/hyperlink" Target="https://ofac.treasury.gov/recent-actions/20250110" TargetMode="External" Id="rId1846"/><Relationship Type="http://schemas.openxmlformats.org/officeDocument/2006/relationships/hyperlink" Target="https://home.treasury.gov/news/press-releases/jy2777" TargetMode="External" Id="rId1847"/><Relationship Type="http://schemas.openxmlformats.org/officeDocument/2006/relationships/hyperlink" Target="https://ofac.treasury.gov/recent-actions/20250110" TargetMode="External" Id="rId1848"/><Relationship Type="http://schemas.openxmlformats.org/officeDocument/2006/relationships/hyperlink" Target="https://home.treasury.gov/news/press-releases/jy2777" TargetMode="External" Id="rId1849"/><Relationship Type="http://schemas.openxmlformats.org/officeDocument/2006/relationships/hyperlink" Target="https://ofac.treasury.gov/recent-actions/20250110" TargetMode="External" Id="rId1850"/><Relationship Type="http://schemas.openxmlformats.org/officeDocument/2006/relationships/hyperlink" Target="https://2021-2025.state.gov/office-of-the-spokesperson/releases/2025/01/sanctions-to-degrade-russias-energy-sector/" TargetMode="External" Id="rId1851"/><Relationship Type="http://schemas.openxmlformats.org/officeDocument/2006/relationships/hyperlink" Target="https://ofac.treasury.gov/recent-actions/20250110" TargetMode="External" Id="rId1852"/><Relationship Type="http://schemas.openxmlformats.org/officeDocument/2006/relationships/hyperlink" Target="https://home.treasury.gov/news/press-releases/jy2777" TargetMode="External" Id="rId1853"/><Relationship Type="http://schemas.openxmlformats.org/officeDocument/2006/relationships/hyperlink" Target="https://ofac.treasury.gov/recent-actions/20250110" TargetMode="External" Id="rId1854"/><Relationship Type="http://schemas.openxmlformats.org/officeDocument/2006/relationships/hyperlink" Target="https://home.treasury.gov/news/press-releases/jy2777" TargetMode="External" Id="rId1855"/><Relationship Type="http://schemas.openxmlformats.org/officeDocument/2006/relationships/hyperlink" Target="https://ofac.treasury.gov/recent-actions/20250110" TargetMode="External" Id="rId1856"/><Relationship Type="http://schemas.openxmlformats.org/officeDocument/2006/relationships/hyperlink" Target="https://home.treasury.gov/news/press-releases/jy2777" TargetMode="External" Id="rId1857"/><Relationship Type="http://schemas.openxmlformats.org/officeDocument/2006/relationships/hyperlink" Target="https://ofac.treasury.gov/recent-actions/20250110" TargetMode="External" Id="rId1858"/><Relationship Type="http://schemas.openxmlformats.org/officeDocument/2006/relationships/hyperlink" Target="https://home.treasury.gov/news/press-releases/jy2777" TargetMode="External" Id="rId1859"/><Relationship Type="http://schemas.openxmlformats.org/officeDocument/2006/relationships/hyperlink" Target="https://ofac.treasury.gov/recent-actions/20250110" TargetMode="External" Id="rId1860"/><Relationship Type="http://schemas.openxmlformats.org/officeDocument/2006/relationships/hyperlink" Target="https://home.treasury.gov/news/press-releases/jy2777" TargetMode="External" Id="rId1861"/><Relationship Type="http://schemas.openxmlformats.org/officeDocument/2006/relationships/hyperlink" Target="https://ofac.treasury.gov/recent-actions/20250110" TargetMode="External" Id="rId1862"/><Relationship Type="http://schemas.openxmlformats.org/officeDocument/2006/relationships/hyperlink" Target="https://home.treasury.gov/news/press-releases/jy2777" TargetMode="External" Id="rId1863"/><Relationship Type="http://schemas.openxmlformats.org/officeDocument/2006/relationships/hyperlink" Target="https://ofac.treasury.gov/recent-actions/20250110" TargetMode="External" Id="rId1864"/><Relationship Type="http://schemas.openxmlformats.org/officeDocument/2006/relationships/hyperlink" Target="https://home.treasury.gov/news/press-releases/jy2777" TargetMode="External" Id="rId1865"/><Relationship Type="http://schemas.openxmlformats.org/officeDocument/2006/relationships/hyperlink" Target="https://ofac.treasury.gov/recent-actions/20250110" TargetMode="External" Id="rId1866"/><Relationship Type="http://schemas.openxmlformats.org/officeDocument/2006/relationships/hyperlink" Target="https://home.treasury.gov/news/press-releases/jy2777" TargetMode="External" Id="rId1867"/><Relationship Type="http://schemas.openxmlformats.org/officeDocument/2006/relationships/hyperlink" Target="https://ofac.treasury.gov/recent-actions/20250110" TargetMode="External" Id="rId1868"/><Relationship Type="http://schemas.openxmlformats.org/officeDocument/2006/relationships/hyperlink" Target="https://home.treasury.gov/news/press-releases/jy2777" TargetMode="External" Id="rId1869"/><Relationship Type="http://schemas.openxmlformats.org/officeDocument/2006/relationships/hyperlink" Target="https://ofac.treasury.gov/recent-actions/20250110" TargetMode="External" Id="rId1870"/><Relationship Type="http://schemas.openxmlformats.org/officeDocument/2006/relationships/hyperlink" Target="https://home.treasury.gov/news/press-releases/jy2777" TargetMode="External" Id="rId1871"/><Relationship Type="http://schemas.openxmlformats.org/officeDocument/2006/relationships/hyperlink" Target="https://ofac.treasury.gov/recent-actions/20250110" TargetMode="External" Id="rId1872"/><Relationship Type="http://schemas.openxmlformats.org/officeDocument/2006/relationships/hyperlink" Target="https://2021-2025.state.gov/office-of-the-spokesperson/releases/2025/01/sanctions-to-degrade-russias-energy-sector/" TargetMode="External" Id="rId1873"/><Relationship Type="http://schemas.openxmlformats.org/officeDocument/2006/relationships/hyperlink" Target="https://ofac.treasury.gov/recent-actions/20250110" TargetMode="External" Id="rId1874"/><Relationship Type="http://schemas.openxmlformats.org/officeDocument/2006/relationships/hyperlink" Target="https://home.treasury.gov/news/press-releases/jy2777" TargetMode="External" Id="rId1875"/><Relationship Type="http://schemas.openxmlformats.org/officeDocument/2006/relationships/hyperlink" Target="https://ofac.treasury.gov/recent-actions/20250110" TargetMode="External" Id="rId1876"/><Relationship Type="http://schemas.openxmlformats.org/officeDocument/2006/relationships/hyperlink" Target="https://home.treasury.gov/news/press-releases/jy2777" TargetMode="External" Id="rId1877"/><Relationship Type="http://schemas.openxmlformats.org/officeDocument/2006/relationships/hyperlink" Target="https://ofac.treasury.gov/recent-actions/20250110" TargetMode="External" Id="rId1878"/><Relationship Type="http://schemas.openxmlformats.org/officeDocument/2006/relationships/hyperlink" Target="https://home.treasury.gov/news/press-releases/jy2777" TargetMode="External" Id="rId1879"/><Relationship Type="http://schemas.openxmlformats.org/officeDocument/2006/relationships/hyperlink" Target="https://ofac.treasury.gov/recent-actions/20241219" TargetMode="External" Id="rId1880"/><Relationship Type="http://schemas.openxmlformats.org/officeDocument/2006/relationships/hyperlink" Target="https://home.treasury.gov/news/press-releases/jy2758" TargetMode="External" Id="rId1881"/><Relationship Type="http://schemas.openxmlformats.org/officeDocument/2006/relationships/hyperlink" Target="https://ofac.treasury.gov/recent-actions/20241219" TargetMode="External" Id="rId1882"/><Relationship Type="http://schemas.openxmlformats.org/officeDocument/2006/relationships/hyperlink" Target="https://home.treasury.gov/news/press-releases/jy2758" TargetMode="External" Id="rId1883"/><Relationship Type="http://schemas.openxmlformats.org/officeDocument/2006/relationships/hyperlink" Target="https://ofac.treasury.gov/recent-actions/20241219" TargetMode="External" Id="rId1884"/><Relationship Type="http://schemas.openxmlformats.org/officeDocument/2006/relationships/hyperlink" Target="https://home.treasury.gov/news/press-releases/jy2758" TargetMode="External" Id="rId1885"/><Relationship Type="http://schemas.openxmlformats.org/officeDocument/2006/relationships/hyperlink" Target="https://search-uk-sanctions-list.service.gov.uk/designations/RUS2381/Entity" TargetMode="External" Id="rId1886"/><Relationship Type="http://schemas.openxmlformats.org/officeDocument/2006/relationships/hyperlink" Target="https://eur-lex.europa.eu/eli/reg/2024/3192/oj/eng" TargetMode="External" Id="rId1887"/><Relationship Type="http://schemas.openxmlformats.org/officeDocument/2006/relationships/hyperlink" Target="https://eur-lex.europa.eu/eli/reg/2024/3192/oj/eng" TargetMode="External" Id="rId1888"/><Relationship Type="http://schemas.openxmlformats.org/officeDocument/2006/relationships/hyperlink" Target="https://eur-lex.europa.eu/eli/reg/2024/3192/oj/eng" TargetMode="External" Id="rId1889"/><Relationship Type="http://schemas.openxmlformats.org/officeDocument/2006/relationships/hyperlink" Target="https://eur-lex.europa.eu/eli/reg/2024/3192/oj/eng" TargetMode="External" Id="rId1890"/><Relationship Type="http://schemas.openxmlformats.org/officeDocument/2006/relationships/hyperlink" Target="https://eur-lex.europa.eu/eli/reg/2024/3192/oj/eng" TargetMode="External" Id="rId1891"/><Relationship Type="http://schemas.openxmlformats.org/officeDocument/2006/relationships/hyperlink" Target="https://eur-lex.europa.eu/eli/reg/2024/3192/oj/eng" TargetMode="External" Id="rId1892"/><Relationship Type="http://schemas.openxmlformats.org/officeDocument/2006/relationships/hyperlink" Target="https://eur-lex.europa.eu/eli/reg/2024/3192/oj/eng" TargetMode="External" Id="rId1893"/><Relationship Type="http://schemas.openxmlformats.org/officeDocument/2006/relationships/hyperlink" Target="https://eur-lex.europa.eu/eli/reg/2024/3192/oj/eng" TargetMode="External" Id="rId1894"/><Relationship Type="http://schemas.openxmlformats.org/officeDocument/2006/relationships/hyperlink" Target="https://eur-lex.europa.eu/eli/reg_impl/2024/3183/oj/eng" TargetMode="External" Id="rId1895"/><Relationship Type="http://schemas.openxmlformats.org/officeDocument/2006/relationships/hyperlink" Target="https://eur-lex.europa.eu/eli/reg_impl/2024/3183/oj/eng" TargetMode="External" Id="rId1896"/><Relationship Type="http://schemas.openxmlformats.org/officeDocument/2006/relationships/hyperlink" Target="https://eur-lex.europa.eu/eli/reg_impl/2024/3183/oj/eng" TargetMode="External" Id="rId1897"/><Relationship Type="http://schemas.openxmlformats.org/officeDocument/2006/relationships/hyperlink" Target="https://eur-lex.europa.eu/eli/reg_impl/2024/3183/oj/eng" TargetMode="External" Id="rId1898"/><Relationship Type="http://schemas.openxmlformats.org/officeDocument/2006/relationships/hyperlink" Target="https://eur-lex.europa.eu/eli/reg_impl/2024/3183/oj/eng" TargetMode="External" Id="rId1899"/><Relationship Type="http://schemas.openxmlformats.org/officeDocument/2006/relationships/hyperlink" Target="https://eur-lex.europa.eu/eli/reg_impl/2024/3183/oj/eng" TargetMode="External" Id="rId1900"/><Relationship Type="http://schemas.openxmlformats.org/officeDocument/2006/relationships/hyperlink" Target="https://search-uk-sanctions-list.service.gov.uk/designations/RUS2358/Individual" TargetMode="External" Id="rId1901"/><Relationship Type="http://schemas.openxmlformats.org/officeDocument/2006/relationships/hyperlink" Target="https://ofac.treasury.gov/recent-actions/20241204" TargetMode="External" Id="rId1902"/><Relationship Type="http://schemas.openxmlformats.org/officeDocument/2006/relationships/hyperlink" Target="https://home.treasury.gov/news/press-releases/jy2735" TargetMode="External" Id="rId1903"/><Relationship Type="http://schemas.openxmlformats.org/officeDocument/2006/relationships/hyperlink" Target="https://ofac.treasury.gov/recent-actions/20241204" TargetMode="External" Id="rId1904"/><Relationship Type="http://schemas.openxmlformats.org/officeDocument/2006/relationships/hyperlink" Target="https://home.treasury.gov/news/press-releases/jy2735" TargetMode="External" Id="rId1905"/><Relationship Type="http://schemas.openxmlformats.org/officeDocument/2006/relationships/hyperlink" Target="https://ofac.treasury.gov/recent-actions/20241203" TargetMode="External" Id="rId1906"/><Relationship Type="http://schemas.openxmlformats.org/officeDocument/2006/relationships/hyperlink" Target="https://home.treasury.gov/news/press-releases/jy2734" TargetMode="External" Id="rId1907"/><Relationship Type="http://schemas.openxmlformats.org/officeDocument/2006/relationships/hyperlink" Target="https://ofac.treasury.gov/recent-actions/20241203" TargetMode="External" Id="rId1908"/><Relationship Type="http://schemas.openxmlformats.org/officeDocument/2006/relationships/hyperlink" Target="https://home.treasury.gov/news/press-releases/jy2734" TargetMode="External" Id="rId1909"/><Relationship Type="http://schemas.openxmlformats.org/officeDocument/2006/relationships/hyperlink" Target="https://ofac.treasury.gov/recent-actions/20241203" TargetMode="External" Id="rId1910"/><Relationship Type="http://schemas.openxmlformats.org/officeDocument/2006/relationships/hyperlink" Target="https://home.treasury.gov/news/press-releases/jy2734" TargetMode="External" Id="rId1911"/><Relationship Type="http://schemas.openxmlformats.org/officeDocument/2006/relationships/hyperlink" Target="https://ofac.treasury.gov/recent-actions/20241203" TargetMode="External" Id="rId1912"/><Relationship Type="http://schemas.openxmlformats.org/officeDocument/2006/relationships/hyperlink" Target="https://home.treasury.gov/news/press-releases/jy2734" TargetMode="External" Id="rId1913"/><Relationship Type="http://schemas.openxmlformats.org/officeDocument/2006/relationships/hyperlink" Target="https://ofac.treasury.gov/recent-actions/20241203" TargetMode="External" Id="rId1914"/><Relationship Type="http://schemas.openxmlformats.org/officeDocument/2006/relationships/hyperlink" Target="https://home.treasury.gov/news/press-releases/jy2734" TargetMode="External" Id="rId1915"/><Relationship Type="http://schemas.openxmlformats.org/officeDocument/2006/relationships/hyperlink" Target="https://ofac.treasury.gov/recent-actions/20241203" TargetMode="External" Id="rId1916"/><Relationship Type="http://schemas.openxmlformats.org/officeDocument/2006/relationships/hyperlink" Target="https://home.treasury.gov/news/press-releases/jy2734" TargetMode="External" Id="rId1917"/><Relationship Type="http://schemas.openxmlformats.org/officeDocument/2006/relationships/hyperlink" Target="https://ofac.treasury.gov/recent-actions/20241203" TargetMode="External" Id="rId1918"/><Relationship Type="http://schemas.openxmlformats.org/officeDocument/2006/relationships/hyperlink" Target="https://home.treasury.gov/news/press-releases/jy2734" TargetMode="External" Id="rId1919"/><Relationship Type="http://schemas.openxmlformats.org/officeDocument/2006/relationships/hyperlink" Target="https://ofac.treasury.gov/recent-actions/20241203" TargetMode="External" Id="rId1920"/><Relationship Type="http://schemas.openxmlformats.org/officeDocument/2006/relationships/hyperlink" Target="https://home.treasury.gov/news/press-releases/jy2734" TargetMode="External" Id="rId1921"/><Relationship Type="http://schemas.openxmlformats.org/officeDocument/2006/relationships/hyperlink" Target="https://ofac.treasury.gov/recent-actions/20241203" TargetMode="External" Id="rId1922"/><Relationship Type="http://schemas.openxmlformats.org/officeDocument/2006/relationships/hyperlink" Target="https://home.treasury.gov/news/press-releases/jy2734" TargetMode="External" Id="rId1923"/><Relationship Type="http://schemas.openxmlformats.org/officeDocument/2006/relationships/hyperlink" Target="https://ofac.treasury.gov/recent-actions/20241121" TargetMode="External" Id="rId1924"/><Relationship Type="http://schemas.openxmlformats.org/officeDocument/2006/relationships/hyperlink" Target="https://home.treasury.gov/news/press-releases/jy2725" TargetMode="External" Id="rId1925"/><Relationship Type="http://schemas.openxmlformats.org/officeDocument/2006/relationships/hyperlink" Target="https://ofac.treasury.gov/recent-actions/20241121" TargetMode="External" Id="rId1926"/><Relationship Type="http://schemas.openxmlformats.org/officeDocument/2006/relationships/hyperlink" Target="https://home.treasury.gov/news/press-releases/jy2725" TargetMode="External" Id="rId1927"/><Relationship Type="http://schemas.openxmlformats.org/officeDocument/2006/relationships/hyperlink" Target="https://ofac.treasury.gov/recent-actions/20241121" TargetMode="External" Id="rId1928"/><Relationship Type="http://schemas.openxmlformats.org/officeDocument/2006/relationships/hyperlink" Target="https://home.treasury.gov/news/press-releases/jy2725" TargetMode="External" Id="rId1929"/><Relationship Type="http://schemas.openxmlformats.org/officeDocument/2006/relationships/hyperlink" Target="https://ofac.treasury.gov/recent-actions/20241121" TargetMode="External" Id="rId1930"/><Relationship Type="http://schemas.openxmlformats.org/officeDocument/2006/relationships/hyperlink" Target="https://home.treasury.gov/news/press-releases/jy2725" TargetMode="External" Id="rId1931"/><Relationship Type="http://schemas.openxmlformats.org/officeDocument/2006/relationships/hyperlink" Target="https://ofac.treasury.gov/recent-actions/20241121" TargetMode="External" Id="rId1932"/><Relationship Type="http://schemas.openxmlformats.org/officeDocument/2006/relationships/hyperlink" Target="https://home.treasury.gov/news/press-releases/jy2725" TargetMode="External" Id="rId1933"/><Relationship Type="http://schemas.openxmlformats.org/officeDocument/2006/relationships/hyperlink" Target="https://ofac.treasury.gov/recent-actions/20241121" TargetMode="External" Id="rId1934"/><Relationship Type="http://schemas.openxmlformats.org/officeDocument/2006/relationships/hyperlink" Target="https://home.treasury.gov/news/press-releases/jy2725" TargetMode="External" Id="rId1935"/><Relationship Type="http://schemas.openxmlformats.org/officeDocument/2006/relationships/hyperlink" Target="https://search-uk-sanctions-list.service.gov.uk/designations/RUS2253/Entity" TargetMode="External" Id="rId1936"/><Relationship Type="http://schemas.openxmlformats.org/officeDocument/2006/relationships/hyperlink" Target="https://search-uk-sanctions-list.service.gov.uk/designations/RUS2300/Entity" TargetMode="External" Id="rId1937"/><Relationship Type="http://schemas.openxmlformats.org/officeDocument/2006/relationships/hyperlink" Target="https://search-uk-sanctions-list.service.gov.uk/designations/RUS2257/Entity" TargetMode="External" Id="rId1938"/><Relationship Type="http://schemas.openxmlformats.org/officeDocument/2006/relationships/hyperlink" Target="https://search-uk-sanctions-list.service.gov.uk/designations/RUS2268/Entity" TargetMode="External" Id="rId1939"/><Relationship Type="http://schemas.openxmlformats.org/officeDocument/2006/relationships/hyperlink" Target="https://search-uk-sanctions-list.service.gov.uk/designations/RUS2249/Entity" TargetMode="External" Id="rId1940"/><Relationship Type="http://schemas.openxmlformats.org/officeDocument/2006/relationships/hyperlink" Target="https://search-uk-sanctions-list.service.gov.uk/designations/RUS2301/Entity" TargetMode="External" Id="rId1941"/><Relationship Type="http://schemas.openxmlformats.org/officeDocument/2006/relationships/hyperlink" Target="https://search-uk-sanctions-list.service.gov.uk/designations/RUS2303/Entity" TargetMode="External" Id="rId1942"/><Relationship Type="http://schemas.openxmlformats.org/officeDocument/2006/relationships/hyperlink" Target="https://search-uk-sanctions-list.service.gov.uk/designations/RUS2272/Entity" TargetMode="External" Id="rId1943"/><Relationship Type="http://schemas.openxmlformats.org/officeDocument/2006/relationships/hyperlink" Target="https://search-uk-sanctions-list.service.gov.uk/designations/RUS2288/Entity" TargetMode="External" Id="rId1944"/><Relationship Type="http://schemas.openxmlformats.org/officeDocument/2006/relationships/hyperlink" Target="https://search-uk-sanctions-list.service.gov.uk/designations/RUS2299/Entity" TargetMode="External" Id="rId1945"/><Relationship Type="http://schemas.openxmlformats.org/officeDocument/2006/relationships/hyperlink" Target="https://search-uk-sanctions-list.service.gov.uk/designations/RUS2284/Entity" TargetMode="External" Id="rId1946"/><Relationship Type="http://schemas.openxmlformats.org/officeDocument/2006/relationships/hyperlink" Target="https://ofac.treasury.gov/recent-actions/20241030" TargetMode="External" Id="rId1947"/><Relationship Type="http://schemas.openxmlformats.org/officeDocument/2006/relationships/hyperlink" Target="https://2021-2025.state.gov/new-measures-targeting-third-country-enablers-supporting-russias-military-industrial-base/" TargetMode="External" Id="rId1948"/><Relationship Type="http://schemas.openxmlformats.org/officeDocument/2006/relationships/hyperlink" Target="https://ofac.treasury.gov/recent-actions/20241030" TargetMode="External" Id="rId1949"/><Relationship Type="http://schemas.openxmlformats.org/officeDocument/2006/relationships/hyperlink" Target="https://2021-2025.state.gov/new-measures-targeting-third-country-enablers-supporting-russias-military-industrial-base/" TargetMode="External" Id="rId1950"/><Relationship Type="http://schemas.openxmlformats.org/officeDocument/2006/relationships/hyperlink" Target="https://ofac.treasury.gov/recent-actions/20241030" TargetMode="External" Id="rId1951"/><Relationship Type="http://schemas.openxmlformats.org/officeDocument/2006/relationships/hyperlink" Target="https://2021-2025.state.gov/new-measures-targeting-third-country-enablers-supporting-russias-military-industrial-base/" TargetMode="External" Id="rId1952"/><Relationship Type="http://schemas.openxmlformats.org/officeDocument/2006/relationships/hyperlink" Target="https://ofac.treasury.gov/recent-actions/20241030" TargetMode="External" Id="rId1953"/><Relationship Type="http://schemas.openxmlformats.org/officeDocument/2006/relationships/hyperlink" Target="https://2021-2025.state.gov/new-measures-targeting-third-country-enablers-supporting-russias-military-industrial-base/" TargetMode="External" Id="rId1954"/><Relationship Type="http://schemas.openxmlformats.org/officeDocument/2006/relationships/hyperlink" Target="https://ofac.treasury.gov/recent-actions/20241030" TargetMode="External" Id="rId1955"/><Relationship Type="http://schemas.openxmlformats.org/officeDocument/2006/relationships/hyperlink" Target="https://2021-2025.state.gov/new-measures-targeting-third-country-enablers-supporting-russias-military-industrial-base/" TargetMode="External" Id="rId1956"/><Relationship Type="http://schemas.openxmlformats.org/officeDocument/2006/relationships/hyperlink" Target="https://ofac.treasury.gov/recent-actions/20241030" TargetMode="External" Id="rId1957"/><Relationship Type="http://schemas.openxmlformats.org/officeDocument/2006/relationships/hyperlink" Target="https://2021-2025.state.gov/new-measures-targeting-third-country-enablers-supporting-russias-military-industrial-base/" TargetMode="External" Id="rId1958"/><Relationship Type="http://schemas.openxmlformats.org/officeDocument/2006/relationships/hyperlink" Target="https://ofac.treasury.gov/recent-actions/20241030" TargetMode="External" Id="rId1959"/><Relationship Type="http://schemas.openxmlformats.org/officeDocument/2006/relationships/hyperlink" Target="https://2021-2025.state.gov/new-measures-targeting-third-country-enablers-supporting-russias-military-industrial-base/" TargetMode="External" Id="rId1960"/><Relationship Type="http://schemas.openxmlformats.org/officeDocument/2006/relationships/hyperlink" Target="https://ofac.treasury.gov/recent-actions/20241030" TargetMode="External" Id="rId1961"/><Relationship Type="http://schemas.openxmlformats.org/officeDocument/2006/relationships/hyperlink" Target="https://2021-2025.state.gov/new-measures-targeting-third-country-enablers-supporting-russias-military-industrial-base/" TargetMode="External" Id="rId1962"/><Relationship Type="http://schemas.openxmlformats.org/officeDocument/2006/relationships/hyperlink" Target="https://ofac.treasury.gov/recent-actions/20241030" TargetMode="External" Id="rId1963"/><Relationship Type="http://schemas.openxmlformats.org/officeDocument/2006/relationships/hyperlink" Target="https://2021-2025.state.gov/new-measures-targeting-third-country-enablers-supporting-russias-military-industrial-base/" TargetMode="External" Id="rId1964"/><Relationship Type="http://schemas.openxmlformats.org/officeDocument/2006/relationships/hyperlink" Target="https://ofac.treasury.gov/recent-actions/20241030" TargetMode="External" Id="rId1965"/><Relationship Type="http://schemas.openxmlformats.org/officeDocument/2006/relationships/hyperlink" Target="https://2021-2025.state.gov/new-measures-targeting-third-country-enablers-supporting-russias-military-industrial-base/" TargetMode="External" Id="rId1966"/><Relationship Type="http://schemas.openxmlformats.org/officeDocument/2006/relationships/hyperlink" Target="https://ofac.treasury.gov/recent-actions/20241030" TargetMode="External" Id="rId1967"/><Relationship Type="http://schemas.openxmlformats.org/officeDocument/2006/relationships/hyperlink" Target="https://2021-2025.state.gov/new-measures-targeting-third-country-enablers-supporting-russias-military-industrial-base/" TargetMode="External" Id="rId1968"/><Relationship Type="http://schemas.openxmlformats.org/officeDocument/2006/relationships/hyperlink" Target="https://ofac.treasury.gov/recent-actions/20241030" TargetMode="External" Id="rId1969"/><Relationship Type="http://schemas.openxmlformats.org/officeDocument/2006/relationships/hyperlink" Target="https://home.treasury.gov/news/press-releases/jy2700" TargetMode="External" Id="rId1970"/><Relationship Type="http://schemas.openxmlformats.org/officeDocument/2006/relationships/hyperlink" Target="https://ofac.treasury.gov/recent-actions/20241030" TargetMode="External" Id="rId1971"/><Relationship Type="http://schemas.openxmlformats.org/officeDocument/2006/relationships/hyperlink" Target="https://home.treasury.gov/news/press-releases/jy2700" TargetMode="External" Id="rId1972"/><Relationship Type="http://schemas.openxmlformats.org/officeDocument/2006/relationships/hyperlink" Target="https://ofac.treasury.gov/recent-actions/20241030" TargetMode="External" Id="rId1973"/><Relationship Type="http://schemas.openxmlformats.org/officeDocument/2006/relationships/hyperlink" Target="https://2021-2025.state.gov/new-measures-targeting-third-country-enablers-supporting-russias-military-industrial-base/" TargetMode="External" Id="rId1974"/><Relationship Type="http://schemas.openxmlformats.org/officeDocument/2006/relationships/hyperlink" Target="https://ofac.treasury.gov/recent-actions/20241030" TargetMode="External" Id="rId1975"/><Relationship Type="http://schemas.openxmlformats.org/officeDocument/2006/relationships/hyperlink" Target="https://home.treasury.gov/news/press-releases/jy2700" TargetMode="External" Id="rId1976"/><Relationship Type="http://schemas.openxmlformats.org/officeDocument/2006/relationships/hyperlink" Target="https://ofac.treasury.gov/recent-actions/20241030" TargetMode="External" Id="rId1977"/><Relationship Type="http://schemas.openxmlformats.org/officeDocument/2006/relationships/hyperlink" Target="https://2021-2025.state.gov/new-measures-targeting-third-country-enablers-supporting-russias-military-industrial-base/" TargetMode="External" Id="rId1978"/><Relationship Type="http://schemas.openxmlformats.org/officeDocument/2006/relationships/hyperlink" Target="https://ofac.treasury.gov/recent-actions/20241030" TargetMode="External" Id="rId1979"/><Relationship Type="http://schemas.openxmlformats.org/officeDocument/2006/relationships/hyperlink" Target="https://2021-2025.state.gov/new-measures-targeting-third-country-enablers-supporting-russias-military-industrial-base/" TargetMode="External" Id="rId1980"/><Relationship Type="http://schemas.openxmlformats.org/officeDocument/2006/relationships/hyperlink" Target="https://ofac.treasury.gov/recent-actions/20241030" TargetMode="External" Id="rId1981"/><Relationship Type="http://schemas.openxmlformats.org/officeDocument/2006/relationships/hyperlink" Target="https://home.treasury.gov/news/press-releases/jy2700" TargetMode="External" Id="rId1982"/><Relationship Type="http://schemas.openxmlformats.org/officeDocument/2006/relationships/hyperlink" Target="https://ofac.treasury.gov/recent-actions/20241030" TargetMode="External" Id="rId1983"/><Relationship Type="http://schemas.openxmlformats.org/officeDocument/2006/relationships/hyperlink" Target="https://home.treasury.gov/news/press-releases/jy2700" TargetMode="External" Id="rId1984"/><Relationship Type="http://schemas.openxmlformats.org/officeDocument/2006/relationships/hyperlink" Target="https://ofac.treasury.gov/recent-actions/20241030" TargetMode="External" Id="rId1985"/><Relationship Type="http://schemas.openxmlformats.org/officeDocument/2006/relationships/hyperlink" Target="https://home.treasury.gov/news/press-releases/jy2700" TargetMode="External" Id="rId1986"/><Relationship Type="http://schemas.openxmlformats.org/officeDocument/2006/relationships/hyperlink" Target="https://ofac.treasury.gov/recent-actions/20241030" TargetMode="External" Id="rId1987"/><Relationship Type="http://schemas.openxmlformats.org/officeDocument/2006/relationships/hyperlink" Target="https://home.treasury.gov/news/press-releases/jy2700" TargetMode="External" Id="rId1988"/><Relationship Type="http://schemas.openxmlformats.org/officeDocument/2006/relationships/hyperlink" Target="https://ofac.treasury.gov/recent-actions/20241030" TargetMode="External" Id="rId1989"/><Relationship Type="http://schemas.openxmlformats.org/officeDocument/2006/relationships/hyperlink" Target="https://home.treasury.gov/news/press-releases/jy2700" TargetMode="External" Id="rId1990"/><Relationship Type="http://schemas.openxmlformats.org/officeDocument/2006/relationships/hyperlink" Target="https://ofac.treasury.gov/recent-actions/20241030" TargetMode="External" Id="rId1991"/><Relationship Type="http://schemas.openxmlformats.org/officeDocument/2006/relationships/hyperlink" Target="https://home.treasury.gov/news/press-releases/jy2700" TargetMode="External" Id="rId1992"/><Relationship Type="http://schemas.openxmlformats.org/officeDocument/2006/relationships/hyperlink" Target="https://ofac.treasury.gov/recent-actions/20241030" TargetMode="External" Id="rId1993"/><Relationship Type="http://schemas.openxmlformats.org/officeDocument/2006/relationships/hyperlink" Target="https://home.treasury.gov/news/press-releases/jy2700" TargetMode="External" Id="rId1994"/><Relationship Type="http://schemas.openxmlformats.org/officeDocument/2006/relationships/hyperlink" Target="https://ofac.treasury.gov/recent-actions/20241030" TargetMode="External" Id="rId1995"/><Relationship Type="http://schemas.openxmlformats.org/officeDocument/2006/relationships/hyperlink" Target="https://2021-2025.state.gov/new-measures-targeting-third-country-enablers-supporting-russias-military-industrial-base/" TargetMode="External" Id="rId1996"/><Relationship Type="http://schemas.openxmlformats.org/officeDocument/2006/relationships/hyperlink" Target="https://ofac.treasury.gov/recent-actions/20241030" TargetMode="External" Id="rId1997"/><Relationship Type="http://schemas.openxmlformats.org/officeDocument/2006/relationships/hyperlink" Target="https://home.treasury.gov/news/press-releases/jy2700" TargetMode="External" Id="rId1998"/><Relationship Type="http://schemas.openxmlformats.org/officeDocument/2006/relationships/hyperlink" Target="https://ofac.treasury.gov/recent-actions/20241030" TargetMode="External" Id="rId1999"/><Relationship Type="http://schemas.openxmlformats.org/officeDocument/2006/relationships/hyperlink" Target="https://home.treasury.gov/news/press-releases/jy2700" TargetMode="External" Id="rId2000"/><Relationship Type="http://schemas.openxmlformats.org/officeDocument/2006/relationships/hyperlink" Target="https://ofac.treasury.gov/recent-actions/20241030" TargetMode="External" Id="rId2001"/><Relationship Type="http://schemas.openxmlformats.org/officeDocument/2006/relationships/hyperlink" Target="https://2021-2025.state.gov/new-measures-targeting-third-country-enablers-supporting-russias-military-industrial-base/" TargetMode="External" Id="rId2002"/><Relationship Type="http://schemas.openxmlformats.org/officeDocument/2006/relationships/hyperlink" Target="https://ofac.treasury.gov/recent-actions/20241030" TargetMode="External" Id="rId2003"/><Relationship Type="http://schemas.openxmlformats.org/officeDocument/2006/relationships/hyperlink" Target="https://home.treasury.gov/news/press-releases/jy2700" TargetMode="External" Id="rId2004"/><Relationship Type="http://schemas.openxmlformats.org/officeDocument/2006/relationships/hyperlink" Target="https://ofac.treasury.gov/recent-actions/20241030" TargetMode="External" Id="rId2005"/><Relationship Type="http://schemas.openxmlformats.org/officeDocument/2006/relationships/hyperlink" Target="https://home.treasury.gov/news/press-releases/jy2700" TargetMode="External" Id="rId2006"/><Relationship Type="http://schemas.openxmlformats.org/officeDocument/2006/relationships/hyperlink" Target="https://ofac.treasury.gov/recent-actions/20241030" TargetMode="External" Id="rId2007"/><Relationship Type="http://schemas.openxmlformats.org/officeDocument/2006/relationships/hyperlink" Target="https://2021-2025.state.gov/new-measures-targeting-third-country-enablers-supporting-russias-military-industrial-base/" TargetMode="External" Id="rId2008"/><Relationship Type="http://schemas.openxmlformats.org/officeDocument/2006/relationships/hyperlink" Target="https://ofac.treasury.gov/recent-actions/20241030" TargetMode="External" Id="rId2009"/><Relationship Type="http://schemas.openxmlformats.org/officeDocument/2006/relationships/hyperlink" Target="https://home.treasury.gov/news/press-releases/jy2700" TargetMode="External" Id="rId2010"/><Relationship Type="http://schemas.openxmlformats.org/officeDocument/2006/relationships/hyperlink" Target="https://ofac.treasury.gov/recent-actions/20241030" TargetMode="External" Id="rId2011"/><Relationship Type="http://schemas.openxmlformats.org/officeDocument/2006/relationships/hyperlink" Target="https://home.treasury.gov/news/press-releases/jy2700" TargetMode="External" Id="rId2012"/><Relationship Type="http://schemas.openxmlformats.org/officeDocument/2006/relationships/hyperlink" Target="https://ofac.treasury.gov/recent-actions/20241030" TargetMode="External" Id="rId2013"/><Relationship Type="http://schemas.openxmlformats.org/officeDocument/2006/relationships/hyperlink" Target="https://home.treasury.gov/news/press-releases/jy2700" TargetMode="External" Id="rId2014"/><Relationship Type="http://schemas.openxmlformats.org/officeDocument/2006/relationships/hyperlink" Target="https://ofac.treasury.gov/recent-actions/20241030" TargetMode="External" Id="rId2015"/><Relationship Type="http://schemas.openxmlformats.org/officeDocument/2006/relationships/hyperlink" Target="https://2021-2025.state.gov/new-measures-targeting-third-country-enablers-supporting-russias-military-industrial-base/" TargetMode="External" Id="rId2016"/><Relationship Type="http://schemas.openxmlformats.org/officeDocument/2006/relationships/hyperlink" Target="https://ofac.treasury.gov/recent-actions/20241030" TargetMode="External" Id="rId2017"/><Relationship Type="http://schemas.openxmlformats.org/officeDocument/2006/relationships/hyperlink" Target="https://home.treasury.gov/news/press-releases/jy2700" TargetMode="External" Id="rId2018"/><Relationship Type="http://schemas.openxmlformats.org/officeDocument/2006/relationships/hyperlink" Target="https://ofac.treasury.gov/recent-actions/20241030" TargetMode="External" Id="rId2019"/><Relationship Type="http://schemas.openxmlformats.org/officeDocument/2006/relationships/hyperlink" Target="https://2021-2025.state.gov/new-measures-targeting-third-country-enablers-supporting-russias-military-industrial-base/" TargetMode="External" Id="rId2020"/><Relationship Type="http://schemas.openxmlformats.org/officeDocument/2006/relationships/hyperlink" Target="https://ofac.treasury.gov/recent-actions/20241030" TargetMode="External" Id="rId2021"/><Relationship Type="http://schemas.openxmlformats.org/officeDocument/2006/relationships/hyperlink" Target="https://home.treasury.gov/news/press-releases/jy2700" TargetMode="External" Id="rId2022"/><Relationship Type="http://schemas.openxmlformats.org/officeDocument/2006/relationships/hyperlink" Target="https://ofac.treasury.gov/recent-actions/20241030" TargetMode="External" Id="rId2023"/><Relationship Type="http://schemas.openxmlformats.org/officeDocument/2006/relationships/hyperlink" Target="https://home.treasury.gov/news/press-releases/jy2700" TargetMode="External" Id="rId2024"/><Relationship Type="http://schemas.openxmlformats.org/officeDocument/2006/relationships/hyperlink" Target="https://ofac.treasury.gov/recent-actions/20241030" TargetMode="External" Id="rId2025"/><Relationship Type="http://schemas.openxmlformats.org/officeDocument/2006/relationships/hyperlink" Target="https://home.treasury.gov/news/press-releases/jy2700" TargetMode="External" Id="rId2026"/><Relationship Type="http://schemas.openxmlformats.org/officeDocument/2006/relationships/hyperlink" Target="https://ofac.treasury.gov/recent-actions/20241030" TargetMode="External" Id="rId2027"/><Relationship Type="http://schemas.openxmlformats.org/officeDocument/2006/relationships/hyperlink" Target="https://home.treasury.gov/news/press-releases/jy2700" TargetMode="External" Id="rId2028"/><Relationship Type="http://schemas.openxmlformats.org/officeDocument/2006/relationships/hyperlink" Target="https://ofac.treasury.gov/recent-actions/20241030" TargetMode="External" Id="rId2029"/><Relationship Type="http://schemas.openxmlformats.org/officeDocument/2006/relationships/hyperlink" Target="https://2021-2025.state.gov/new-measures-targeting-third-country-enablers-supporting-russias-military-industrial-base/" TargetMode="External" Id="rId2030"/><Relationship Type="http://schemas.openxmlformats.org/officeDocument/2006/relationships/hyperlink" Target="https://ofac.treasury.gov/recent-actions/20241030" TargetMode="External" Id="rId2031"/><Relationship Type="http://schemas.openxmlformats.org/officeDocument/2006/relationships/hyperlink" Target="https://2021-2025.state.gov/new-measures-targeting-third-country-enablers-supporting-russias-military-industrial-base/" TargetMode="External" Id="rId2032"/><Relationship Type="http://schemas.openxmlformats.org/officeDocument/2006/relationships/hyperlink" Target="https://ofac.treasury.gov/recent-actions/20241030" TargetMode="External" Id="rId2033"/><Relationship Type="http://schemas.openxmlformats.org/officeDocument/2006/relationships/hyperlink" Target="https://2021-2025.state.gov/new-measures-targeting-third-country-enablers-supporting-russias-military-industrial-base/" TargetMode="External" Id="rId2034"/><Relationship Type="http://schemas.openxmlformats.org/officeDocument/2006/relationships/hyperlink" Target="https://ofac.treasury.gov/recent-actions/20241030" TargetMode="External" Id="rId2035"/><Relationship Type="http://schemas.openxmlformats.org/officeDocument/2006/relationships/hyperlink" Target="https://2021-2025.state.gov/new-measures-targeting-third-country-enablers-supporting-russias-military-industrial-base/" TargetMode="External" Id="rId2036"/><Relationship Type="http://schemas.openxmlformats.org/officeDocument/2006/relationships/hyperlink" Target="https://ofac.treasury.gov/recent-actions/20241030" TargetMode="External" Id="rId2037"/><Relationship Type="http://schemas.openxmlformats.org/officeDocument/2006/relationships/hyperlink" Target="https://home.treasury.gov/news/press-releases/jy2700" TargetMode="External" Id="rId2038"/><Relationship Type="http://schemas.openxmlformats.org/officeDocument/2006/relationships/hyperlink" Target="https://ofac.treasury.gov/recent-actions/20241030" TargetMode="External" Id="rId2039"/><Relationship Type="http://schemas.openxmlformats.org/officeDocument/2006/relationships/hyperlink" Target="https://home.treasury.gov/news/press-releases/jy2700" TargetMode="External" Id="rId2040"/><Relationship Type="http://schemas.openxmlformats.org/officeDocument/2006/relationships/hyperlink" Target="https://ofac.treasury.gov/recent-actions/20241030" TargetMode="External" Id="rId2041"/><Relationship Type="http://schemas.openxmlformats.org/officeDocument/2006/relationships/hyperlink" Target="https://home.treasury.gov/news/press-releases/jy2700" TargetMode="External" Id="rId2042"/><Relationship Type="http://schemas.openxmlformats.org/officeDocument/2006/relationships/hyperlink" Target="https://ofac.treasury.gov/recent-actions/20241030" TargetMode="External" Id="rId2043"/><Relationship Type="http://schemas.openxmlformats.org/officeDocument/2006/relationships/hyperlink" Target="https://2021-2025.state.gov/new-measures-targeting-third-country-enablers-supporting-russias-military-industrial-base/" TargetMode="External" Id="rId2044"/><Relationship Type="http://schemas.openxmlformats.org/officeDocument/2006/relationships/hyperlink" Target="https://ofac.treasury.gov/recent-actions/20241030" TargetMode="External" Id="rId2045"/><Relationship Type="http://schemas.openxmlformats.org/officeDocument/2006/relationships/hyperlink" Target="https://2021-2025.state.gov/new-measures-targeting-third-country-enablers-supporting-russias-military-industrial-base/" TargetMode="External" Id="rId2046"/><Relationship Type="http://schemas.openxmlformats.org/officeDocument/2006/relationships/hyperlink" Target="https://ofac.treasury.gov/recent-actions/20241030" TargetMode="External" Id="rId2047"/><Relationship Type="http://schemas.openxmlformats.org/officeDocument/2006/relationships/hyperlink" Target="https://home.treasury.gov/news/press-releases/jy2700" TargetMode="External" Id="rId2048"/><Relationship Type="http://schemas.openxmlformats.org/officeDocument/2006/relationships/hyperlink" Target="https://ofac.treasury.gov/recent-actions/20241030" TargetMode="External" Id="rId2049"/><Relationship Type="http://schemas.openxmlformats.org/officeDocument/2006/relationships/hyperlink" Target="https://home.treasury.gov/news/press-releases/jy2700" TargetMode="External" Id="rId2050"/><Relationship Type="http://schemas.openxmlformats.org/officeDocument/2006/relationships/hyperlink" Target="https://ofac.treasury.gov/recent-actions/20241030" TargetMode="External" Id="rId2051"/><Relationship Type="http://schemas.openxmlformats.org/officeDocument/2006/relationships/hyperlink" Target="https://home.treasury.gov/news/press-releases/jy2700" TargetMode="External" Id="rId2052"/><Relationship Type="http://schemas.openxmlformats.org/officeDocument/2006/relationships/hyperlink" Target="https://ofac.treasury.gov/recent-actions/20241030" TargetMode="External" Id="rId2053"/><Relationship Type="http://schemas.openxmlformats.org/officeDocument/2006/relationships/hyperlink" Target="https://2021-2025.state.gov/new-measures-targeting-third-country-enablers-supporting-russias-military-industrial-base/" TargetMode="External" Id="rId2054"/><Relationship Type="http://schemas.openxmlformats.org/officeDocument/2006/relationships/hyperlink" Target="https://ofac.treasury.gov/recent-actions/20241030" TargetMode="External" Id="rId2055"/><Relationship Type="http://schemas.openxmlformats.org/officeDocument/2006/relationships/hyperlink" Target="https://home.treasury.gov/news/press-releases/jy2700" TargetMode="External" Id="rId2056"/><Relationship Type="http://schemas.openxmlformats.org/officeDocument/2006/relationships/hyperlink" Target="https://ofac.treasury.gov/recent-actions/20241030" TargetMode="External" Id="rId2057"/><Relationship Type="http://schemas.openxmlformats.org/officeDocument/2006/relationships/hyperlink" Target="https://2021-2025.state.gov/new-measures-targeting-third-country-enablers-supporting-russias-military-industrial-base/" TargetMode="External" Id="rId2058"/><Relationship Type="http://schemas.openxmlformats.org/officeDocument/2006/relationships/hyperlink" Target="https://ofac.treasury.gov/recent-actions/20241030" TargetMode="External" Id="rId2059"/><Relationship Type="http://schemas.openxmlformats.org/officeDocument/2006/relationships/hyperlink" Target="https://home.treasury.gov/news/press-releases/jy2700" TargetMode="External" Id="rId2060"/><Relationship Type="http://schemas.openxmlformats.org/officeDocument/2006/relationships/hyperlink" Target="https://ofac.treasury.gov/recent-actions/20241030" TargetMode="External" Id="rId2061"/><Relationship Type="http://schemas.openxmlformats.org/officeDocument/2006/relationships/hyperlink" Target="https://home.treasury.gov/news/press-releases/jy2700" TargetMode="External" Id="rId2062"/><Relationship Type="http://schemas.openxmlformats.org/officeDocument/2006/relationships/hyperlink" Target="https://ofac.treasury.gov/recent-actions/20241030" TargetMode="External" Id="rId2063"/><Relationship Type="http://schemas.openxmlformats.org/officeDocument/2006/relationships/hyperlink" Target="https://home.treasury.gov/news/press-releases/jy2700" TargetMode="External" Id="rId2064"/><Relationship Type="http://schemas.openxmlformats.org/officeDocument/2006/relationships/hyperlink" Target="https://ofac.treasury.gov/recent-actions/20241030" TargetMode="External" Id="rId2065"/><Relationship Type="http://schemas.openxmlformats.org/officeDocument/2006/relationships/hyperlink" Target="https://home.treasury.gov/news/press-releases/jy2700" TargetMode="External" Id="rId2066"/><Relationship Type="http://schemas.openxmlformats.org/officeDocument/2006/relationships/hyperlink" Target="https://ofac.treasury.gov/recent-actions/20241030" TargetMode="External" Id="rId2067"/><Relationship Type="http://schemas.openxmlformats.org/officeDocument/2006/relationships/hyperlink" Target="https://home.treasury.gov/news/press-releases/jy2700" TargetMode="External" Id="rId2068"/><Relationship Type="http://schemas.openxmlformats.org/officeDocument/2006/relationships/hyperlink" Target="https://ofac.treasury.gov/recent-actions/20241030" TargetMode="External" Id="rId2069"/><Relationship Type="http://schemas.openxmlformats.org/officeDocument/2006/relationships/hyperlink" Target="https://2021-2025.state.gov/new-measures-targeting-third-country-enablers-supporting-russias-military-industrial-base/" TargetMode="External" Id="rId2070"/><Relationship Type="http://schemas.openxmlformats.org/officeDocument/2006/relationships/hyperlink" Target="https://ofac.treasury.gov/recent-actions/20241030" TargetMode="External" Id="rId2071"/><Relationship Type="http://schemas.openxmlformats.org/officeDocument/2006/relationships/hyperlink" Target="https://home.treasury.gov/news/press-releases/jy2700" TargetMode="External" Id="rId2072"/><Relationship Type="http://schemas.openxmlformats.org/officeDocument/2006/relationships/hyperlink" Target="https://ofac.treasury.gov/recent-actions/20241030" TargetMode="External" Id="rId2073"/><Relationship Type="http://schemas.openxmlformats.org/officeDocument/2006/relationships/hyperlink" Target="https://2021-2025.state.gov/new-measures-targeting-third-country-enablers-supporting-russias-military-industrial-base/" TargetMode="External" Id="rId2074"/><Relationship Type="http://schemas.openxmlformats.org/officeDocument/2006/relationships/hyperlink" Target="https://ofac.treasury.gov/recent-actions/20241030" TargetMode="External" Id="rId2075"/><Relationship Type="http://schemas.openxmlformats.org/officeDocument/2006/relationships/hyperlink" Target="https://home.treasury.gov/news/press-releases/jy2700" TargetMode="External" Id="rId2076"/><Relationship Type="http://schemas.openxmlformats.org/officeDocument/2006/relationships/hyperlink" Target="https://ofac.treasury.gov/recent-actions/20241030" TargetMode="External" Id="rId2077"/><Relationship Type="http://schemas.openxmlformats.org/officeDocument/2006/relationships/hyperlink" Target="https://home.treasury.gov/news/press-releases/jy2700" TargetMode="External" Id="rId2078"/><Relationship Type="http://schemas.openxmlformats.org/officeDocument/2006/relationships/hyperlink" Target="https://ofac.treasury.gov/recent-actions/20241030" TargetMode="External" Id="rId2079"/><Relationship Type="http://schemas.openxmlformats.org/officeDocument/2006/relationships/hyperlink" Target="https://home.treasury.gov/news/press-releases/jy2700" TargetMode="External" Id="rId2080"/><Relationship Type="http://schemas.openxmlformats.org/officeDocument/2006/relationships/hyperlink" Target="https://ofac.treasury.gov/recent-actions/20241030" TargetMode="External" Id="rId2081"/><Relationship Type="http://schemas.openxmlformats.org/officeDocument/2006/relationships/hyperlink" Target="https://2021-2025.state.gov/new-measures-targeting-third-country-enablers-supporting-russias-military-industrial-base/" TargetMode="External" Id="rId2082"/><Relationship Type="http://schemas.openxmlformats.org/officeDocument/2006/relationships/hyperlink" Target="https://ofac.treasury.gov/recent-actions/20241030" TargetMode="External" Id="rId2083"/><Relationship Type="http://schemas.openxmlformats.org/officeDocument/2006/relationships/hyperlink" Target="https://home.treasury.gov/news/press-releases/jy2700" TargetMode="External" Id="rId2084"/><Relationship Type="http://schemas.openxmlformats.org/officeDocument/2006/relationships/hyperlink" Target="https://ofac.treasury.gov/recent-actions/20241030" TargetMode="External" Id="rId2085"/><Relationship Type="http://schemas.openxmlformats.org/officeDocument/2006/relationships/hyperlink" Target="https://home.treasury.gov/news/press-releases/jy2700" TargetMode="External" Id="rId2086"/><Relationship Type="http://schemas.openxmlformats.org/officeDocument/2006/relationships/hyperlink" Target="https://ofac.treasury.gov/recent-actions/20241030" TargetMode="External" Id="rId2087"/><Relationship Type="http://schemas.openxmlformats.org/officeDocument/2006/relationships/hyperlink" Target="https://home.treasury.gov/news/press-releases/jy2700" TargetMode="External" Id="rId2088"/><Relationship Type="http://schemas.openxmlformats.org/officeDocument/2006/relationships/hyperlink" Target="https://ofac.treasury.gov/recent-actions/20241030" TargetMode="External" Id="rId2089"/><Relationship Type="http://schemas.openxmlformats.org/officeDocument/2006/relationships/hyperlink" Target="https://2021-2025.state.gov/new-measures-targeting-third-country-enablers-supporting-russias-military-industrial-base/" TargetMode="External" Id="rId2090"/><Relationship Type="http://schemas.openxmlformats.org/officeDocument/2006/relationships/hyperlink" Target="https://ofac.treasury.gov/recent-actions/20241030" TargetMode="External" Id="rId2091"/><Relationship Type="http://schemas.openxmlformats.org/officeDocument/2006/relationships/hyperlink" Target="https://2021-2025.state.gov/new-measures-targeting-third-country-enablers-supporting-russias-military-industrial-base/" TargetMode="External" Id="rId2092"/><Relationship Type="http://schemas.openxmlformats.org/officeDocument/2006/relationships/hyperlink" Target="https://ofac.treasury.gov/recent-actions/20241030" TargetMode="External" Id="rId2093"/><Relationship Type="http://schemas.openxmlformats.org/officeDocument/2006/relationships/hyperlink" Target="https://home.treasury.gov/news/press-releases/jy2700" TargetMode="External" Id="rId2094"/><Relationship Type="http://schemas.openxmlformats.org/officeDocument/2006/relationships/hyperlink" Target="https://ofac.treasury.gov/recent-actions/20241030" TargetMode="External" Id="rId2095"/><Relationship Type="http://schemas.openxmlformats.org/officeDocument/2006/relationships/hyperlink" Target="https://home.treasury.gov/news/press-releases/jy2700" TargetMode="External" Id="rId2096"/><Relationship Type="http://schemas.openxmlformats.org/officeDocument/2006/relationships/hyperlink" Target="https://ofac.treasury.gov/recent-actions/20241030" TargetMode="External" Id="rId2097"/><Relationship Type="http://schemas.openxmlformats.org/officeDocument/2006/relationships/hyperlink" Target="https://2021-2025.state.gov/new-measures-targeting-third-country-enablers-supporting-russias-military-industrial-base/" TargetMode="External" Id="rId2098"/><Relationship Type="http://schemas.openxmlformats.org/officeDocument/2006/relationships/hyperlink" Target="https://ofac.treasury.gov/recent-actions/20241030" TargetMode="External" Id="rId2099"/><Relationship Type="http://schemas.openxmlformats.org/officeDocument/2006/relationships/hyperlink" Target="https://2021-2025.state.gov/new-measures-targeting-third-country-enablers-supporting-russias-military-industrial-base/" TargetMode="External" Id="rId2100"/><Relationship Type="http://schemas.openxmlformats.org/officeDocument/2006/relationships/hyperlink" Target="https://ofac.treasury.gov/recent-actions/20241030" TargetMode="External" Id="rId2101"/><Relationship Type="http://schemas.openxmlformats.org/officeDocument/2006/relationships/hyperlink" Target="https://home.treasury.gov/news/press-releases/jy2700" TargetMode="External" Id="rId2102"/><Relationship Type="http://schemas.openxmlformats.org/officeDocument/2006/relationships/hyperlink" Target="https://ofac.treasury.gov/recent-actions/20241030" TargetMode="External" Id="rId2103"/><Relationship Type="http://schemas.openxmlformats.org/officeDocument/2006/relationships/hyperlink" Target="https://home.treasury.gov/news/press-releases/jy2700" TargetMode="External" Id="rId2104"/><Relationship Type="http://schemas.openxmlformats.org/officeDocument/2006/relationships/hyperlink" Target="https://ofac.treasury.gov/recent-actions/20241030" TargetMode="External" Id="rId2105"/><Relationship Type="http://schemas.openxmlformats.org/officeDocument/2006/relationships/hyperlink" Target="https://home.treasury.gov/news/press-releases/jy2700" TargetMode="External" Id="rId2106"/><Relationship Type="http://schemas.openxmlformats.org/officeDocument/2006/relationships/hyperlink" Target="https://ofac.treasury.gov/recent-actions/20241030" TargetMode="External" Id="rId2107"/><Relationship Type="http://schemas.openxmlformats.org/officeDocument/2006/relationships/hyperlink" Target="https://home.treasury.gov/news/press-releases/jy2700" TargetMode="External" Id="rId2108"/><Relationship Type="http://schemas.openxmlformats.org/officeDocument/2006/relationships/hyperlink" Target="https://ofac.treasury.gov/recent-actions/20241030" TargetMode="External" Id="rId2109"/><Relationship Type="http://schemas.openxmlformats.org/officeDocument/2006/relationships/hyperlink" Target="https://home.treasury.gov/news/press-releases/jy2700" TargetMode="External" Id="rId2110"/><Relationship Type="http://schemas.openxmlformats.org/officeDocument/2006/relationships/hyperlink" Target="https://ofac.treasury.gov/recent-actions/20241030" TargetMode="External" Id="rId2111"/><Relationship Type="http://schemas.openxmlformats.org/officeDocument/2006/relationships/hyperlink" Target="https://2021-2025.state.gov/new-measures-targeting-third-country-enablers-supporting-russias-military-industrial-base/" TargetMode="External" Id="rId2112"/><Relationship Type="http://schemas.openxmlformats.org/officeDocument/2006/relationships/hyperlink" Target="https://ofac.treasury.gov/recent-actions/20241030" TargetMode="External" Id="rId2113"/><Relationship Type="http://schemas.openxmlformats.org/officeDocument/2006/relationships/hyperlink" Target="https://home.treasury.gov/news/press-releases/jy2700" TargetMode="External" Id="rId2114"/><Relationship Type="http://schemas.openxmlformats.org/officeDocument/2006/relationships/hyperlink" Target="https://ofac.treasury.gov/recent-actions/20241030" TargetMode="External" Id="rId2115"/><Relationship Type="http://schemas.openxmlformats.org/officeDocument/2006/relationships/hyperlink" Target="https://home.treasury.gov/news/press-releases/jy2700" TargetMode="External" Id="rId2116"/><Relationship Type="http://schemas.openxmlformats.org/officeDocument/2006/relationships/hyperlink" Target="https://ofac.treasury.gov/recent-actions/20241030" TargetMode="External" Id="rId2117"/><Relationship Type="http://schemas.openxmlformats.org/officeDocument/2006/relationships/hyperlink" Target="https://2021-2025.state.gov/new-measures-targeting-third-country-enablers-supporting-russias-military-industrial-base/" TargetMode="External" Id="rId2118"/><Relationship Type="http://schemas.openxmlformats.org/officeDocument/2006/relationships/hyperlink" Target="https://ofac.treasury.gov/recent-actions/20241030" TargetMode="External" Id="rId2119"/><Relationship Type="http://schemas.openxmlformats.org/officeDocument/2006/relationships/hyperlink" Target="https://home.treasury.gov/news/press-releases/jy2700" TargetMode="External" Id="rId2120"/><Relationship Type="http://schemas.openxmlformats.org/officeDocument/2006/relationships/hyperlink" Target="https://ofac.treasury.gov/recent-actions/20241030" TargetMode="External" Id="rId2121"/><Relationship Type="http://schemas.openxmlformats.org/officeDocument/2006/relationships/hyperlink" Target="https://home.treasury.gov/news/press-releases/jy2700" TargetMode="External" Id="rId2122"/><Relationship Type="http://schemas.openxmlformats.org/officeDocument/2006/relationships/hyperlink" Target="https://ofac.treasury.gov/recent-actions/20241030" TargetMode="External" Id="rId2123"/><Relationship Type="http://schemas.openxmlformats.org/officeDocument/2006/relationships/hyperlink" Target="https://home.treasury.gov/news/press-releases/jy2700" TargetMode="External" Id="rId2124"/><Relationship Type="http://schemas.openxmlformats.org/officeDocument/2006/relationships/hyperlink" Target="https://ofac.treasury.gov/recent-actions/20241030" TargetMode="External" Id="rId2125"/><Relationship Type="http://schemas.openxmlformats.org/officeDocument/2006/relationships/hyperlink" Target="https://home.treasury.gov/news/press-releases/jy2700" TargetMode="External" Id="rId2126"/><Relationship Type="http://schemas.openxmlformats.org/officeDocument/2006/relationships/hyperlink" Target="https://ofac.treasury.gov/recent-actions/20241030" TargetMode="External" Id="rId2127"/><Relationship Type="http://schemas.openxmlformats.org/officeDocument/2006/relationships/hyperlink" Target="https://home.treasury.gov/news/press-releases/jy2700" TargetMode="External" Id="rId2128"/><Relationship Type="http://schemas.openxmlformats.org/officeDocument/2006/relationships/hyperlink" Target="https://ofac.treasury.gov/recent-actions/20241030" TargetMode="External" Id="rId2129"/><Relationship Type="http://schemas.openxmlformats.org/officeDocument/2006/relationships/hyperlink" Target="https://2021-2025.state.gov/new-measures-targeting-third-country-enablers-supporting-russias-military-industrial-base/" TargetMode="External" Id="rId2130"/><Relationship Type="http://schemas.openxmlformats.org/officeDocument/2006/relationships/hyperlink" Target="https://ofac.treasury.gov/recent-actions/20241030" TargetMode="External" Id="rId2131"/><Relationship Type="http://schemas.openxmlformats.org/officeDocument/2006/relationships/hyperlink" Target="https://2021-2025.state.gov/new-measures-targeting-third-country-enablers-supporting-russias-military-industrial-base/" TargetMode="External" Id="rId2132"/><Relationship Type="http://schemas.openxmlformats.org/officeDocument/2006/relationships/hyperlink" Target="https://ofac.treasury.gov/recent-actions/20241030" TargetMode="External" Id="rId2133"/><Relationship Type="http://schemas.openxmlformats.org/officeDocument/2006/relationships/hyperlink" Target="https://home.treasury.gov/news/press-releases/jy2700" TargetMode="External" Id="rId2134"/><Relationship Type="http://schemas.openxmlformats.org/officeDocument/2006/relationships/hyperlink" Target="https://ofac.treasury.gov/recent-actions/20241030" TargetMode="External" Id="rId2135"/><Relationship Type="http://schemas.openxmlformats.org/officeDocument/2006/relationships/hyperlink" Target="https://home.treasury.gov/news/press-releases/jy2700" TargetMode="External" Id="rId2136"/><Relationship Type="http://schemas.openxmlformats.org/officeDocument/2006/relationships/hyperlink" Target="https://ofac.treasury.gov/recent-actions/20241030" TargetMode="External" Id="rId2137"/><Relationship Type="http://schemas.openxmlformats.org/officeDocument/2006/relationships/hyperlink" Target="https://home.treasury.gov/news/press-releases/jy2700" TargetMode="External" Id="rId2138"/><Relationship Type="http://schemas.openxmlformats.org/officeDocument/2006/relationships/hyperlink" Target="https://ofac.treasury.gov/recent-actions/20241030" TargetMode="External" Id="rId2139"/><Relationship Type="http://schemas.openxmlformats.org/officeDocument/2006/relationships/hyperlink" Target="https://home.treasury.gov/news/press-releases/jy2700" TargetMode="External" Id="rId2140"/><Relationship Type="http://schemas.openxmlformats.org/officeDocument/2006/relationships/hyperlink" Target="https://ofac.treasury.gov/recent-actions/20241030" TargetMode="External" Id="rId2141"/><Relationship Type="http://schemas.openxmlformats.org/officeDocument/2006/relationships/hyperlink" Target="https://2021-2025.state.gov/new-measures-targeting-third-country-enablers-supporting-russias-military-industrial-base/" TargetMode="External" Id="rId2142"/><Relationship Type="http://schemas.openxmlformats.org/officeDocument/2006/relationships/hyperlink" Target="https://ofac.treasury.gov/recent-actions/20241030" TargetMode="External" Id="rId2143"/><Relationship Type="http://schemas.openxmlformats.org/officeDocument/2006/relationships/hyperlink" Target="https://2021-2025.state.gov/new-measures-targeting-third-country-enablers-supporting-russias-military-industrial-base/" TargetMode="External" Id="rId2144"/><Relationship Type="http://schemas.openxmlformats.org/officeDocument/2006/relationships/hyperlink" Target="https://ofac.treasury.gov/recent-actions/20241030" TargetMode="External" Id="rId2145"/><Relationship Type="http://schemas.openxmlformats.org/officeDocument/2006/relationships/hyperlink" Target="https://2021-2025.state.gov/new-measures-targeting-third-country-enablers-supporting-russias-military-industrial-base/" TargetMode="External" Id="rId2146"/><Relationship Type="http://schemas.openxmlformats.org/officeDocument/2006/relationships/hyperlink" Target="https://ofac.treasury.gov/recent-actions/20241030" TargetMode="External" Id="rId2147"/><Relationship Type="http://schemas.openxmlformats.org/officeDocument/2006/relationships/hyperlink" Target="https://home.treasury.gov/news/press-releases/jy2700" TargetMode="External" Id="rId2148"/><Relationship Type="http://schemas.openxmlformats.org/officeDocument/2006/relationships/hyperlink" Target="https://ofac.treasury.gov/recent-actions/20241030" TargetMode="External" Id="rId2149"/><Relationship Type="http://schemas.openxmlformats.org/officeDocument/2006/relationships/hyperlink" Target="https://2021-2025.state.gov/new-measures-targeting-third-country-enablers-supporting-russias-military-industrial-base/" TargetMode="External" Id="rId2150"/><Relationship Type="http://schemas.openxmlformats.org/officeDocument/2006/relationships/hyperlink" Target="https://ofac.treasury.gov/recent-actions/20241030" TargetMode="External" Id="rId2151"/><Relationship Type="http://schemas.openxmlformats.org/officeDocument/2006/relationships/hyperlink" Target="https://2021-2025.state.gov/new-measures-targeting-third-country-enablers-supporting-russias-military-industrial-base/" TargetMode="External" Id="rId2152"/><Relationship Type="http://schemas.openxmlformats.org/officeDocument/2006/relationships/hyperlink" Target="https://ofac.treasury.gov/recent-actions/20241030" TargetMode="External" Id="rId2153"/><Relationship Type="http://schemas.openxmlformats.org/officeDocument/2006/relationships/hyperlink" Target="https://2021-2025.state.gov/new-measures-targeting-third-country-enablers-supporting-russias-military-industrial-base/" TargetMode="External" Id="rId2154"/><Relationship Type="http://schemas.openxmlformats.org/officeDocument/2006/relationships/hyperlink" Target="https://ofac.treasury.gov/recent-actions/20241030" TargetMode="External" Id="rId2155"/><Relationship Type="http://schemas.openxmlformats.org/officeDocument/2006/relationships/hyperlink" Target="https://home.treasury.gov/news/press-releases/jy2700" TargetMode="External" Id="rId2156"/><Relationship Type="http://schemas.openxmlformats.org/officeDocument/2006/relationships/hyperlink" Target="https://ofac.treasury.gov/recent-actions/20241030" TargetMode="External" Id="rId2157"/><Relationship Type="http://schemas.openxmlformats.org/officeDocument/2006/relationships/hyperlink" Target="https://home.treasury.gov/news/press-releases/jy2700" TargetMode="External" Id="rId2158"/><Relationship Type="http://schemas.openxmlformats.org/officeDocument/2006/relationships/hyperlink" Target="https://ofac.treasury.gov/recent-actions/20241030" TargetMode="External" Id="rId2159"/><Relationship Type="http://schemas.openxmlformats.org/officeDocument/2006/relationships/hyperlink" Target="https://home.treasury.gov/news/press-releases/jy2700" TargetMode="External" Id="rId2160"/><Relationship Type="http://schemas.openxmlformats.org/officeDocument/2006/relationships/hyperlink" Target="https://ofac.treasury.gov/recent-actions/20241030" TargetMode="External" Id="rId2161"/><Relationship Type="http://schemas.openxmlformats.org/officeDocument/2006/relationships/hyperlink" Target="https://home.treasury.gov/news/press-releases/jy2700" TargetMode="External" Id="rId2162"/><Relationship Type="http://schemas.openxmlformats.org/officeDocument/2006/relationships/hyperlink" Target="https://ofac.treasury.gov/recent-actions/20241030" TargetMode="External" Id="rId2163"/><Relationship Type="http://schemas.openxmlformats.org/officeDocument/2006/relationships/hyperlink" Target="https://2021-2025.state.gov/new-measures-targeting-third-country-enablers-supporting-russias-military-industrial-base/" TargetMode="External" Id="rId2164"/><Relationship Type="http://schemas.openxmlformats.org/officeDocument/2006/relationships/hyperlink" Target="https://ofac.treasury.gov/recent-actions/20241030" TargetMode="External" Id="rId2165"/><Relationship Type="http://schemas.openxmlformats.org/officeDocument/2006/relationships/hyperlink" Target="https://home.treasury.gov/news/press-releases/jy2700" TargetMode="External" Id="rId2166"/><Relationship Type="http://schemas.openxmlformats.org/officeDocument/2006/relationships/hyperlink" Target="https://ofac.treasury.gov/recent-actions/20241030" TargetMode="External" Id="rId2167"/><Relationship Type="http://schemas.openxmlformats.org/officeDocument/2006/relationships/hyperlink" Target="https://home.treasury.gov/news/press-releases/jy2700" TargetMode="External" Id="rId2168"/><Relationship Type="http://schemas.openxmlformats.org/officeDocument/2006/relationships/hyperlink" Target="https://ofac.treasury.gov/recent-actions/20241030" TargetMode="External" Id="rId2169"/><Relationship Type="http://schemas.openxmlformats.org/officeDocument/2006/relationships/hyperlink" Target="https://home.treasury.gov/news/press-releases/jy2700" TargetMode="External" Id="rId2170"/><Relationship Type="http://schemas.openxmlformats.org/officeDocument/2006/relationships/hyperlink" Target="https://ofac.treasury.gov/recent-actions/20241017" TargetMode="External" Id="rId2171"/><Relationship Type="http://schemas.openxmlformats.org/officeDocument/2006/relationships/hyperlink" Target="https://home.treasury.gov/news/press-releases/jy2651" TargetMode="External" Id="rId2172"/><Relationship Type="http://schemas.openxmlformats.org/officeDocument/2006/relationships/hyperlink" Target="https://ofac.treasury.gov/recent-actions/20241017" TargetMode="External" Id="rId2173"/><Relationship Type="http://schemas.openxmlformats.org/officeDocument/2006/relationships/hyperlink" Target="https://home.treasury.gov/news/press-releases/jy2651" TargetMode="External" Id="rId2174"/><Relationship Type="http://schemas.openxmlformats.org/officeDocument/2006/relationships/hyperlink" Target="https://ofac.treasury.gov/recent-actions/20241011" TargetMode="External" Id="rId2175"/><Relationship Type="http://schemas.openxmlformats.org/officeDocument/2006/relationships/hyperlink" Target="https://home.treasury.gov/news/press-releases/jy2644" TargetMode="External" Id="rId2176"/><Relationship Type="http://schemas.openxmlformats.org/officeDocument/2006/relationships/hyperlink" Target="https://ofac.treasury.gov/recent-actions/20241011" TargetMode="External" Id="rId2177"/><Relationship Type="http://schemas.openxmlformats.org/officeDocument/2006/relationships/hyperlink" Target="https://home.treasury.gov/news/press-releases/jy2644" TargetMode="External" Id="rId2178"/><Relationship Type="http://schemas.openxmlformats.org/officeDocument/2006/relationships/hyperlink" Target="https://ofac.treasury.gov/recent-actions/20241011" TargetMode="External" Id="rId2179"/><Relationship Type="http://schemas.openxmlformats.org/officeDocument/2006/relationships/hyperlink" Target="https://home.treasury.gov/news/press-releases/jy2644" TargetMode="External" Id="rId2180"/><Relationship Type="http://schemas.openxmlformats.org/officeDocument/2006/relationships/hyperlink" Target="https://ofac.treasury.gov/recent-actions/20241011" TargetMode="External" Id="rId2181"/><Relationship Type="http://schemas.openxmlformats.org/officeDocument/2006/relationships/hyperlink" Target="https://home.treasury.gov/news/press-releases/jy2644" TargetMode="External" Id="rId2182"/><Relationship Type="http://schemas.openxmlformats.org/officeDocument/2006/relationships/hyperlink" Target="https://ofac.treasury.gov/recent-actions/20241011" TargetMode="External" Id="rId2183"/><Relationship Type="http://schemas.openxmlformats.org/officeDocument/2006/relationships/hyperlink" Target="https://home.treasury.gov/news/press-releases/jy2644" TargetMode="External" Id="rId2184"/><Relationship Type="http://schemas.openxmlformats.org/officeDocument/2006/relationships/hyperlink" Target="https://ofac.treasury.gov/recent-actions/20241011" TargetMode="External" Id="rId2185"/><Relationship Type="http://schemas.openxmlformats.org/officeDocument/2006/relationships/hyperlink" Target="https://home.treasury.gov/news/press-releases/jy2644" TargetMode="External" Id="rId2186"/><Relationship Type="http://schemas.openxmlformats.org/officeDocument/2006/relationships/hyperlink" Target="https://ofac.treasury.gov/recent-actions/20241011" TargetMode="External" Id="rId2187"/><Relationship Type="http://schemas.openxmlformats.org/officeDocument/2006/relationships/hyperlink" Target="https://home.treasury.gov/news/press-releases/jy2644" TargetMode="External" Id="rId2188"/><Relationship Type="http://schemas.openxmlformats.org/officeDocument/2006/relationships/hyperlink" Target="https://ofac.treasury.gov/recent-actions/20240905" TargetMode="External" Id="rId2189"/><Relationship Type="http://schemas.openxmlformats.org/officeDocument/2006/relationships/hyperlink" Target="https://ofac.treasury.gov/recent-actions/20240905" TargetMode="External" Id="rId2190"/><Relationship Type="http://schemas.openxmlformats.org/officeDocument/2006/relationships/hyperlink" Target="https://ofac.treasury.gov/recent-actions/20240823" TargetMode="External" Id="rId2191"/><Relationship Type="http://schemas.openxmlformats.org/officeDocument/2006/relationships/hyperlink" Target="https://home.treasury.gov/news/press-releases/jy2546" TargetMode="External" Id="rId2192"/><Relationship Type="http://schemas.openxmlformats.org/officeDocument/2006/relationships/hyperlink" Target="https://ofac.treasury.gov/recent-actions/20240823" TargetMode="External" Id="rId2193"/><Relationship Type="http://schemas.openxmlformats.org/officeDocument/2006/relationships/hyperlink" Target="https://2021-2025.state.gov/new-measures-to-degrade-russias-wartime-economy/" TargetMode="External" Id="rId2194"/><Relationship Type="http://schemas.openxmlformats.org/officeDocument/2006/relationships/hyperlink" Target="https://ofac.treasury.gov/recent-actions/20240823" TargetMode="External" Id="rId2195"/><Relationship Type="http://schemas.openxmlformats.org/officeDocument/2006/relationships/hyperlink" Target="https://2021-2025.state.gov/new-measures-to-degrade-russias-wartime-economy/" TargetMode="External" Id="rId2196"/><Relationship Type="http://schemas.openxmlformats.org/officeDocument/2006/relationships/hyperlink" Target="https://ofac.treasury.gov/recent-actions/20240823" TargetMode="External" Id="rId2197"/><Relationship Type="http://schemas.openxmlformats.org/officeDocument/2006/relationships/hyperlink" Target="https://home.treasury.gov/news/press-releases/jy2546" TargetMode="External" Id="rId2198"/><Relationship Type="http://schemas.openxmlformats.org/officeDocument/2006/relationships/hyperlink" Target="https://ofac.treasury.gov/recent-actions/20240823" TargetMode="External" Id="rId2199"/><Relationship Type="http://schemas.openxmlformats.org/officeDocument/2006/relationships/hyperlink" Target="https://home.treasury.gov/news/press-releases/jy2546" TargetMode="External" Id="rId2200"/><Relationship Type="http://schemas.openxmlformats.org/officeDocument/2006/relationships/hyperlink" Target="https://ofac.treasury.gov/recent-actions/20240823" TargetMode="External" Id="rId2201"/><Relationship Type="http://schemas.openxmlformats.org/officeDocument/2006/relationships/hyperlink" Target="https://home.treasury.gov/news/press-releases/jy2546" TargetMode="External" Id="rId2202"/><Relationship Type="http://schemas.openxmlformats.org/officeDocument/2006/relationships/hyperlink" Target="https://ofac.treasury.gov/recent-actions/20240823" TargetMode="External" Id="rId2203"/><Relationship Type="http://schemas.openxmlformats.org/officeDocument/2006/relationships/hyperlink" Target="https://home.treasury.gov/news/press-releases/jy2546" TargetMode="External" Id="rId2204"/><Relationship Type="http://schemas.openxmlformats.org/officeDocument/2006/relationships/hyperlink" Target="https://ofac.treasury.gov/recent-actions/20240823" TargetMode="External" Id="rId2205"/><Relationship Type="http://schemas.openxmlformats.org/officeDocument/2006/relationships/hyperlink" Target="https://2021-2025.state.gov/new-measures-to-degrade-russias-wartime-economy/" TargetMode="External" Id="rId2206"/><Relationship Type="http://schemas.openxmlformats.org/officeDocument/2006/relationships/hyperlink" Target="https://ofac.treasury.gov/recent-actions/20240823" TargetMode="External" Id="rId2207"/><Relationship Type="http://schemas.openxmlformats.org/officeDocument/2006/relationships/hyperlink" Target="https://2021-2025.state.gov/new-measures-to-degrade-russias-wartime-economy/" TargetMode="External" Id="rId2208"/><Relationship Type="http://schemas.openxmlformats.org/officeDocument/2006/relationships/hyperlink" Target="https://ofac.treasury.gov/recent-actions/20240823" TargetMode="External" Id="rId2209"/><Relationship Type="http://schemas.openxmlformats.org/officeDocument/2006/relationships/hyperlink" Target="https://2021-2025.state.gov/new-measures-to-degrade-russias-wartime-economy/" TargetMode="External" Id="rId2210"/><Relationship Type="http://schemas.openxmlformats.org/officeDocument/2006/relationships/hyperlink" Target="https://ofac.treasury.gov/recent-actions/20240823" TargetMode="External" Id="rId2211"/><Relationship Type="http://schemas.openxmlformats.org/officeDocument/2006/relationships/hyperlink" Target="https://home.treasury.gov/news/press-releases/jy2546" TargetMode="External" Id="rId2212"/><Relationship Type="http://schemas.openxmlformats.org/officeDocument/2006/relationships/hyperlink" Target="https://ofac.treasury.gov/recent-actions/20240823" TargetMode="External" Id="rId2213"/><Relationship Type="http://schemas.openxmlformats.org/officeDocument/2006/relationships/hyperlink" Target="https://home.treasury.gov/news/press-releases/jy2546" TargetMode="External" Id="rId2214"/><Relationship Type="http://schemas.openxmlformats.org/officeDocument/2006/relationships/hyperlink" Target="https://ofac.treasury.gov/recent-actions/20240823" TargetMode="External" Id="rId2215"/><Relationship Type="http://schemas.openxmlformats.org/officeDocument/2006/relationships/hyperlink" Target="https://2021-2025.state.gov/new-measures-to-degrade-russias-wartime-economy/" TargetMode="External" Id="rId2216"/><Relationship Type="http://schemas.openxmlformats.org/officeDocument/2006/relationships/hyperlink" Target="https://ofac.treasury.gov/recent-actions/20240823" TargetMode="External" Id="rId2217"/><Relationship Type="http://schemas.openxmlformats.org/officeDocument/2006/relationships/hyperlink" Target="https://home.treasury.gov/news/press-releases/jy2546" TargetMode="External" Id="rId2218"/><Relationship Type="http://schemas.openxmlformats.org/officeDocument/2006/relationships/hyperlink" Target="https://ofac.treasury.gov/recent-actions/20240823" TargetMode="External" Id="rId2219"/><Relationship Type="http://schemas.openxmlformats.org/officeDocument/2006/relationships/hyperlink" Target="https://home.treasury.gov/news/press-releases/jy2546" TargetMode="External" Id="rId2220"/><Relationship Type="http://schemas.openxmlformats.org/officeDocument/2006/relationships/hyperlink" Target="https://ofac.treasury.gov/recent-actions/20240823" TargetMode="External" Id="rId2221"/><Relationship Type="http://schemas.openxmlformats.org/officeDocument/2006/relationships/hyperlink" Target="https://home.treasury.gov/news/press-releases/jy2546" TargetMode="External" Id="rId2222"/><Relationship Type="http://schemas.openxmlformats.org/officeDocument/2006/relationships/hyperlink" Target="https://ofac.treasury.gov/recent-actions/20240823" TargetMode="External" Id="rId2223"/><Relationship Type="http://schemas.openxmlformats.org/officeDocument/2006/relationships/hyperlink" Target="https://home.treasury.gov/news/press-releases/jy2546" TargetMode="External" Id="rId2224"/><Relationship Type="http://schemas.openxmlformats.org/officeDocument/2006/relationships/hyperlink" Target="https://ofac.treasury.gov/recent-actions/20240823" TargetMode="External" Id="rId2225"/><Relationship Type="http://schemas.openxmlformats.org/officeDocument/2006/relationships/hyperlink" Target="https://home.treasury.gov/news/press-releases/jy2546" TargetMode="External" Id="rId2226"/><Relationship Type="http://schemas.openxmlformats.org/officeDocument/2006/relationships/hyperlink" Target="https://ofac.treasury.gov/recent-actions/20240823" TargetMode="External" Id="rId2227"/><Relationship Type="http://schemas.openxmlformats.org/officeDocument/2006/relationships/hyperlink" Target="https://home.treasury.gov/news/press-releases/jy2546" TargetMode="External" Id="rId2228"/><Relationship Type="http://schemas.openxmlformats.org/officeDocument/2006/relationships/hyperlink" Target="https://ofac.treasury.gov/recent-actions/20240823" TargetMode="External" Id="rId2229"/><Relationship Type="http://schemas.openxmlformats.org/officeDocument/2006/relationships/hyperlink" Target="https://home.treasury.gov/news/press-releases/jy2546" TargetMode="External" Id="rId2230"/><Relationship Type="http://schemas.openxmlformats.org/officeDocument/2006/relationships/hyperlink" Target="https://ofac.treasury.gov/recent-actions/20240823" TargetMode="External" Id="rId2231"/><Relationship Type="http://schemas.openxmlformats.org/officeDocument/2006/relationships/hyperlink" Target="https://home.treasury.gov/news/press-releases/jy2546" TargetMode="External" Id="rId2232"/><Relationship Type="http://schemas.openxmlformats.org/officeDocument/2006/relationships/hyperlink" Target="https://ofac.treasury.gov/recent-actions/20240823" TargetMode="External" Id="rId2233"/><Relationship Type="http://schemas.openxmlformats.org/officeDocument/2006/relationships/hyperlink" Target="https://2021-2025.state.gov/new-measures-to-degrade-russias-wartime-economy/" TargetMode="External" Id="rId2234"/><Relationship Type="http://schemas.openxmlformats.org/officeDocument/2006/relationships/hyperlink" Target="https://ofac.treasury.gov/recent-actions/20240823" TargetMode="External" Id="rId2235"/><Relationship Type="http://schemas.openxmlformats.org/officeDocument/2006/relationships/hyperlink" Target="https://2021-2025.state.gov/new-measures-to-degrade-russias-wartime-economy/" TargetMode="External" Id="rId2236"/><Relationship Type="http://schemas.openxmlformats.org/officeDocument/2006/relationships/hyperlink" Target="https://ofac.treasury.gov/recent-actions/20240823" TargetMode="External" Id="rId2237"/><Relationship Type="http://schemas.openxmlformats.org/officeDocument/2006/relationships/hyperlink" Target="https://home.treasury.gov/news/press-releases/jy2546" TargetMode="External" Id="rId2238"/><Relationship Type="http://schemas.openxmlformats.org/officeDocument/2006/relationships/hyperlink" Target="https://ofac.treasury.gov/recent-actions/20240823" TargetMode="External" Id="rId2239"/><Relationship Type="http://schemas.openxmlformats.org/officeDocument/2006/relationships/hyperlink" Target="https://2021-2025.state.gov/new-measures-to-degrade-russias-wartime-economy/" TargetMode="External" Id="rId2240"/><Relationship Type="http://schemas.openxmlformats.org/officeDocument/2006/relationships/hyperlink" Target="https://ofac.treasury.gov/recent-actions/20240823" TargetMode="External" Id="rId2241"/><Relationship Type="http://schemas.openxmlformats.org/officeDocument/2006/relationships/hyperlink" Target="https://2021-2025.state.gov/new-measures-to-degrade-russias-wartime-economy/" TargetMode="External" Id="rId2242"/><Relationship Type="http://schemas.openxmlformats.org/officeDocument/2006/relationships/hyperlink" Target="https://ofac.treasury.gov/recent-actions/20240823" TargetMode="External" Id="rId2243"/><Relationship Type="http://schemas.openxmlformats.org/officeDocument/2006/relationships/hyperlink" Target="https://2021-2025.state.gov/new-measures-to-degrade-russias-wartime-economy/" TargetMode="External" Id="rId2244"/><Relationship Type="http://schemas.openxmlformats.org/officeDocument/2006/relationships/hyperlink" Target="https://ofac.treasury.gov/recent-actions/20240823" TargetMode="External" Id="rId2245"/><Relationship Type="http://schemas.openxmlformats.org/officeDocument/2006/relationships/hyperlink" Target="https://home.treasury.gov/news/press-releases/jy2546" TargetMode="External" Id="rId2246"/><Relationship Type="http://schemas.openxmlformats.org/officeDocument/2006/relationships/hyperlink" Target="https://ofac.treasury.gov/recent-actions/20240823" TargetMode="External" Id="rId2247"/><Relationship Type="http://schemas.openxmlformats.org/officeDocument/2006/relationships/hyperlink" Target="https://home.treasury.gov/news/press-releases/jy2546" TargetMode="External" Id="rId2248"/><Relationship Type="http://schemas.openxmlformats.org/officeDocument/2006/relationships/hyperlink" Target="https://ofac.treasury.gov/recent-actions/20240823" TargetMode="External" Id="rId2249"/><Relationship Type="http://schemas.openxmlformats.org/officeDocument/2006/relationships/hyperlink" Target="https://2021-2025.state.gov/new-measures-to-degrade-russias-wartime-economy/" TargetMode="External" Id="rId2250"/><Relationship Type="http://schemas.openxmlformats.org/officeDocument/2006/relationships/hyperlink" Target="https://ofac.treasury.gov/recent-actions/20240823" TargetMode="External" Id="rId2251"/><Relationship Type="http://schemas.openxmlformats.org/officeDocument/2006/relationships/hyperlink" Target="https://home.treasury.gov/news/press-releases/jy2546" TargetMode="External" Id="rId2252"/><Relationship Type="http://schemas.openxmlformats.org/officeDocument/2006/relationships/hyperlink" Target="https://ofac.treasury.gov/recent-actions/20240823" TargetMode="External" Id="rId2253"/><Relationship Type="http://schemas.openxmlformats.org/officeDocument/2006/relationships/hyperlink" Target="https://2021-2025.state.gov/new-measures-to-degrade-russias-wartime-economy/" TargetMode="External" Id="rId2254"/><Relationship Type="http://schemas.openxmlformats.org/officeDocument/2006/relationships/hyperlink" Target="https://ofac.treasury.gov/recent-actions/20240823" TargetMode="External" Id="rId2255"/><Relationship Type="http://schemas.openxmlformats.org/officeDocument/2006/relationships/hyperlink" Target="https://2021-2025.state.gov/new-measures-to-degrade-russias-wartime-economy/" TargetMode="External" Id="rId2256"/><Relationship Type="http://schemas.openxmlformats.org/officeDocument/2006/relationships/hyperlink" Target="https://ofac.treasury.gov/recent-actions/20240823" TargetMode="External" Id="rId2257"/><Relationship Type="http://schemas.openxmlformats.org/officeDocument/2006/relationships/hyperlink" Target="https://home.treasury.gov/news/press-releases/jy2546" TargetMode="External" Id="rId2258"/><Relationship Type="http://schemas.openxmlformats.org/officeDocument/2006/relationships/hyperlink" Target="https://ofac.treasury.gov/recent-actions/20240823" TargetMode="External" Id="rId2259"/><Relationship Type="http://schemas.openxmlformats.org/officeDocument/2006/relationships/hyperlink" Target="https://2021-2025.state.gov/new-measures-to-degrade-russias-wartime-economy/" TargetMode="External" Id="rId2260"/><Relationship Type="http://schemas.openxmlformats.org/officeDocument/2006/relationships/hyperlink" Target="https://ofac.treasury.gov/recent-actions/20240823" TargetMode="External" Id="rId2261"/><Relationship Type="http://schemas.openxmlformats.org/officeDocument/2006/relationships/hyperlink" Target="https://2021-2025.state.gov/new-measures-to-degrade-russias-wartime-economy/" TargetMode="External" Id="rId2262"/><Relationship Type="http://schemas.openxmlformats.org/officeDocument/2006/relationships/hyperlink" Target="https://ofac.treasury.gov/recent-actions/20240823" TargetMode="External" Id="rId2263"/><Relationship Type="http://schemas.openxmlformats.org/officeDocument/2006/relationships/hyperlink" Target="https://home.treasury.gov/news/press-releases/jy2546" TargetMode="External" Id="rId2264"/><Relationship Type="http://schemas.openxmlformats.org/officeDocument/2006/relationships/hyperlink" Target="https://ofac.treasury.gov/recent-actions/20240823" TargetMode="External" Id="rId2265"/><Relationship Type="http://schemas.openxmlformats.org/officeDocument/2006/relationships/hyperlink" Target="https://2021-2025.state.gov/new-measures-to-degrade-russias-wartime-economy/" TargetMode="External" Id="rId2266"/><Relationship Type="http://schemas.openxmlformats.org/officeDocument/2006/relationships/hyperlink" Target="https://ofac.treasury.gov/recent-actions/20240823" TargetMode="External" Id="rId2267"/><Relationship Type="http://schemas.openxmlformats.org/officeDocument/2006/relationships/hyperlink" Target="https://2021-2025.state.gov/new-measures-to-degrade-russias-wartime-economy/" TargetMode="External" Id="rId2268"/><Relationship Type="http://schemas.openxmlformats.org/officeDocument/2006/relationships/hyperlink" Target="https://ofac.treasury.gov/recent-actions/20240823" TargetMode="External" Id="rId2269"/><Relationship Type="http://schemas.openxmlformats.org/officeDocument/2006/relationships/hyperlink" Target="https://home.treasury.gov/news/press-releases/jy2546" TargetMode="External" Id="rId2270"/><Relationship Type="http://schemas.openxmlformats.org/officeDocument/2006/relationships/hyperlink" Target="https://ofac.treasury.gov/recent-actions/20240823" TargetMode="External" Id="rId2271"/><Relationship Type="http://schemas.openxmlformats.org/officeDocument/2006/relationships/hyperlink" Target="https://2021-2025.state.gov/new-measures-to-degrade-russias-wartime-economy/" TargetMode="External" Id="rId2272"/><Relationship Type="http://schemas.openxmlformats.org/officeDocument/2006/relationships/hyperlink" Target="https://ofac.treasury.gov/recent-actions/20240823" TargetMode="External" Id="rId2273"/><Relationship Type="http://schemas.openxmlformats.org/officeDocument/2006/relationships/hyperlink" Target="https://2021-2025.state.gov/new-measures-to-degrade-russias-wartime-economy/" TargetMode="External" Id="rId2274"/><Relationship Type="http://schemas.openxmlformats.org/officeDocument/2006/relationships/hyperlink" Target="https://ofac.treasury.gov/recent-actions/20240823" TargetMode="External" Id="rId2275"/><Relationship Type="http://schemas.openxmlformats.org/officeDocument/2006/relationships/hyperlink" Target="https://2021-2025.state.gov/new-measures-to-degrade-russias-wartime-economy/" TargetMode="External" Id="rId2276"/><Relationship Type="http://schemas.openxmlformats.org/officeDocument/2006/relationships/hyperlink" Target="https://ofac.treasury.gov/recent-actions/20240823" TargetMode="External" Id="rId2277"/><Relationship Type="http://schemas.openxmlformats.org/officeDocument/2006/relationships/hyperlink" Target="https://2021-2025.state.gov/new-measures-to-degrade-russias-wartime-economy/" TargetMode="External" Id="rId2278"/><Relationship Type="http://schemas.openxmlformats.org/officeDocument/2006/relationships/hyperlink" Target="https://ofac.treasury.gov/recent-actions/20240823" TargetMode="External" Id="rId2279"/><Relationship Type="http://schemas.openxmlformats.org/officeDocument/2006/relationships/hyperlink" Target="https://home.treasury.gov/news/press-releases/jy2546" TargetMode="External" Id="rId2280"/><Relationship Type="http://schemas.openxmlformats.org/officeDocument/2006/relationships/hyperlink" Target="https://ofac.treasury.gov/recent-actions/20240823" TargetMode="External" Id="rId2281"/><Relationship Type="http://schemas.openxmlformats.org/officeDocument/2006/relationships/hyperlink" Target="https://home.treasury.gov/news/press-releases/jy2546" TargetMode="External" Id="rId2282"/><Relationship Type="http://schemas.openxmlformats.org/officeDocument/2006/relationships/hyperlink" Target="https://ofac.treasury.gov/recent-actions/20240823" TargetMode="External" Id="rId2283"/><Relationship Type="http://schemas.openxmlformats.org/officeDocument/2006/relationships/hyperlink" Target="https://home.treasury.gov/news/press-releases/jy2546" TargetMode="External" Id="rId2284"/><Relationship Type="http://schemas.openxmlformats.org/officeDocument/2006/relationships/hyperlink" Target="https://ofac.treasury.gov/recent-actions/20240823" TargetMode="External" Id="rId2285"/><Relationship Type="http://schemas.openxmlformats.org/officeDocument/2006/relationships/hyperlink" Target="https://2021-2025.state.gov/new-measures-to-degrade-russias-wartime-economy/" TargetMode="External" Id="rId2286"/><Relationship Type="http://schemas.openxmlformats.org/officeDocument/2006/relationships/hyperlink" Target="https://ofac.treasury.gov/recent-actions/20240823" TargetMode="External" Id="rId2287"/><Relationship Type="http://schemas.openxmlformats.org/officeDocument/2006/relationships/hyperlink" Target="https://home.treasury.gov/news/press-releases/jy2546" TargetMode="External" Id="rId2288"/><Relationship Type="http://schemas.openxmlformats.org/officeDocument/2006/relationships/hyperlink" Target="https://ofac.treasury.gov/recent-actions/20240823" TargetMode="External" Id="rId2289"/><Relationship Type="http://schemas.openxmlformats.org/officeDocument/2006/relationships/hyperlink" Target="https://home.treasury.gov/news/press-releases/jy2546" TargetMode="External" Id="rId2290"/><Relationship Type="http://schemas.openxmlformats.org/officeDocument/2006/relationships/hyperlink" Target="https://ofac.treasury.gov/recent-actions/20240823" TargetMode="External" Id="rId2291"/><Relationship Type="http://schemas.openxmlformats.org/officeDocument/2006/relationships/hyperlink" Target="https://home.treasury.gov/news/press-releases/jy2546" TargetMode="External" Id="rId2292"/><Relationship Type="http://schemas.openxmlformats.org/officeDocument/2006/relationships/hyperlink" Target="https://ofac.treasury.gov/recent-actions/20240823" TargetMode="External" Id="rId2293"/><Relationship Type="http://schemas.openxmlformats.org/officeDocument/2006/relationships/hyperlink" Target="https://home.treasury.gov/news/press-releases/jy2546" TargetMode="External" Id="rId2294"/><Relationship Type="http://schemas.openxmlformats.org/officeDocument/2006/relationships/hyperlink" Target="https://ofac.treasury.gov/recent-actions/20240823" TargetMode="External" Id="rId2295"/><Relationship Type="http://schemas.openxmlformats.org/officeDocument/2006/relationships/hyperlink" Target="https://home.treasury.gov/news/press-releases/jy2546" TargetMode="External" Id="rId2296"/><Relationship Type="http://schemas.openxmlformats.org/officeDocument/2006/relationships/hyperlink" Target="https://ofac.treasury.gov/recent-actions/20240823" TargetMode="External" Id="rId2297"/><Relationship Type="http://schemas.openxmlformats.org/officeDocument/2006/relationships/hyperlink" Target="https://2021-2025.state.gov/new-measures-to-degrade-russias-wartime-economy/" TargetMode="External" Id="rId2298"/><Relationship Type="http://schemas.openxmlformats.org/officeDocument/2006/relationships/hyperlink" Target="https://ofac.treasury.gov/recent-actions/20240823" TargetMode="External" Id="rId2299"/><Relationship Type="http://schemas.openxmlformats.org/officeDocument/2006/relationships/hyperlink" Target="https://home.treasury.gov/news/press-releases/jy2546" TargetMode="External" Id="rId2300"/><Relationship Type="http://schemas.openxmlformats.org/officeDocument/2006/relationships/hyperlink" Target="https://ofac.treasury.gov/recent-actions/20240823" TargetMode="External" Id="rId2301"/><Relationship Type="http://schemas.openxmlformats.org/officeDocument/2006/relationships/hyperlink" Target="https://2021-2025.state.gov/new-measures-to-degrade-russias-wartime-economy/" TargetMode="External" Id="rId2302"/><Relationship Type="http://schemas.openxmlformats.org/officeDocument/2006/relationships/hyperlink" Target="https://ofac.treasury.gov/recent-actions/20240823" TargetMode="External" Id="rId2303"/><Relationship Type="http://schemas.openxmlformats.org/officeDocument/2006/relationships/hyperlink" Target="https://home.treasury.gov/news/press-releases/jy2546" TargetMode="External" Id="rId2304"/><Relationship Type="http://schemas.openxmlformats.org/officeDocument/2006/relationships/hyperlink" Target="https://ofac.treasury.gov/recent-actions/20240823" TargetMode="External" Id="rId2305"/><Relationship Type="http://schemas.openxmlformats.org/officeDocument/2006/relationships/hyperlink" Target="https://home.treasury.gov/news/press-releases/jy2546" TargetMode="External" Id="rId2306"/><Relationship Type="http://schemas.openxmlformats.org/officeDocument/2006/relationships/hyperlink" Target="https://ofac.treasury.gov/recent-actions/20240823" TargetMode="External" Id="rId2307"/><Relationship Type="http://schemas.openxmlformats.org/officeDocument/2006/relationships/hyperlink" Target="https://home.treasury.gov/news/press-releases/jy2546" TargetMode="External" Id="rId2308"/><Relationship Type="http://schemas.openxmlformats.org/officeDocument/2006/relationships/hyperlink" Target="https://ofac.treasury.gov/recent-actions/20240823" TargetMode="External" Id="rId2309"/><Relationship Type="http://schemas.openxmlformats.org/officeDocument/2006/relationships/hyperlink" Target="https://2021-2025.state.gov/new-measures-to-degrade-russias-wartime-economy/" TargetMode="External" Id="rId2310"/><Relationship Type="http://schemas.openxmlformats.org/officeDocument/2006/relationships/hyperlink" Target="https://ofac.treasury.gov/recent-actions/20240823" TargetMode="External" Id="rId2311"/><Relationship Type="http://schemas.openxmlformats.org/officeDocument/2006/relationships/hyperlink" Target="https://home.treasury.gov/news/press-releases/jy2546" TargetMode="External" Id="rId2312"/><Relationship Type="http://schemas.openxmlformats.org/officeDocument/2006/relationships/hyperlink" Target="https://ofac.treasury.gov/recent-actions/20240823" TargetMode="External" Id="rId2313"/><Relationship Type="http://schemas.openxmlformats.org/officeDocument/2006/relationships/hyperlink" Target="https://home.treasury.gov/news/press-releases/jy2546" TargetMode="External" Id="rId2314"/><Relationship Type="http://schemas.openxmlformats.org/officeDocument/2006/relationships/hyperlink" Target="https://ofac.treasury.gov/recent-actions/20240823" TargetMode="External" Id="rId2315"/><Relationship Type="http://schemas.openxmlformats.org/officeDocument/2006/relationships/hyperlink" Target="https://home.treasury.gov/news/press-releases/jy2546" TargetMode="External" Id="rId2316"/><Relationship Type="http://schemas.openxmlformats.org/officeDocument/2006/relationships/hyperlink" Target="https://ofac.treasury.gov/recent-actions/20240823" TargetMode="External" Id="rId2317"/><Relationship Type="http://schemas.openxmlformats.org/officeDocument/2006/relationships/hyperlink" Target="https://2021-2025.state.gov/new-measures-to-degrade-russias-wartime-economy/" TargetMode="External" Id="rId2318"/><Relationship Type="http://schemas.openxmlformats.org/officeDocument/2006/relationships/hyperlink" Target="https://ofac.treasury.gov/recent-actions/20240823" TargetMode="External" Id="rId2319"/><Relationship Type="http://schemas.openxmlformats.org/officeDocument/2006/relationships/hyperlink" Target="https://2021-2025.state.gov/new-measures-to-degrade-russias-wartime-economy/" TargetMode="External" Id="rId2320"/><Relationship Type="http://schemas.openxmlformats.org/officeDocument/2006/relationships/hyperlink" Target="https://ofac.treasury.gov/recent-actions/20240823" TargetMode="External" Id="rId2321"/><Relationship Type="http://schemas.openxmlformats.org/officeDocument/2006/relationships/hyperlink" Target="https://2021-2025.state.gov/new-measures-to-degrade-russias-wartime-economy/" TargetMode="External" Id="rId2322"/><Relationship Type="http://schemas.openxmlformats.org/officeDocument/2006/relationships/hyperlink" Target="https://ofac.treasury.gov/recent-actions/20240823" TargetMode="External" Id="rId2323"/><Relationship Type="http://schemas.openxmlformats.org/officeDocument/2006/relationships/hyperlink" Target="https://home.treasury.gov/news/press-releases/jy2546" TargetMode="External" Id="rId2324"/><Relationship Type="http://schemas.openxmlformats.org/officeDocument/2006/relationships/hyperlink" Target="https://ofac.treasury.gov/recent-actions/20240823" TargetMode="External" Id="rId2325"/><Relationship Type="http://schemas.openxmlformats.org/officeDocument/2006/relationships/hyperlink" Target="https://2021-2025.state.gov/new-measures-to-degrade-russias-wartime-economy/" TargetMode="External" Id="rId2326"/><Relationship Type="http://schemas.openxmlformats.org/officeDocument/2006/relationships/hyperlink" Target="https://ofac.treasury.gov/recent-actions/20240823" TargetMode="External" Id="rId2327"/><Relationship Type="http://schemas.openxmlformats.org/officeDocument/2006/relationships/hyperlink" Target="https://2021-2025.state.gov/new-measures-to-degrade-russias-wartime-economy/" TargetMode="External" Id="rId2328"/><Relationship Type="http://schemas.openxmlformats.org/officeDocument/2006/relationships/hyperlink" Target="https://ofac.treasury.gov/recent-actions/20240823" TargetMode="External" Id="rId2329"/><Relationship Type="http://schemas.openxmlformats.org/officeDocument/2006/relationships/hyperlink" Target="https://2021-2025.state.gov/new-measures-to-degrade-russias-wartime-economy/" TargetMode="External" Id="rId2330"/><Relationship Type="http://schemas.openxmlformats.org/officeDocument/2006/relationships/hyperlink" Target="https://ofac.treasury.gov/recent-actions/20240823" TargetMode="External" Id="rId2331"/><Relationship Type="http://schemas.openxmlformats.org/officeDocument/2006/relationships/hyperlink" Target="https://home.treasury.gov/news/press-releases/jy2546" TargetMode="External" Id="rId2332"/><Relationship Type="http://schemas.openxmlformats.org/officeDocument/2006/relationships/hyperlink" Target="https://ofac.treasury.gov/recent-actions/20240823" TargetMode="External" Id="rId2333"/><Relationship Type="http://schemas.openxmlformats.org/officeDocument/2006/relationships/hyperlink" Target="https://2021-2025.state.gov/new-measures-to-degrade-russias-wartime-economy/" TargetMode="External" Id="rId2334"/><Relationship Type="http://schemas.openxmlformats.org/officeDocument/2006/relationships/hyperlink" Target="https://ofac.treasury.gov/recent-actions/20240823" TargetMode="External" Id="rId2335"/><Relationship Type="http://schemas.openxmlformats.org/officeDocument/2006/relationships/hyperlink" Target="https://2021-2025.state.gov/new-measures-to-degrade-russias-wartime-economy/" TargetMode="External" Id="rId2336"/><Relationship Type="http://schemas.openxmlformats.org/officeDocument/2006/relationships/hyperlink" Target="https://ofac.treasury.gov/recent-actions/20240823" TargetMode="External" Id="rId2337"/><Relationship Type="http://schemas.openxmlformats.org/officeDocument/2006/relationships/hyperlink" Target="https://home.treasury.gov/news/press-releases/jy2546" TargetMode="External" Id="rId2338"/><Relationship Type="http://schemas.openxmlformats.org/officeDocument/2006/relationships/hyperlink" Target="https://ofac.treasury.gov/recent-actions/20240823" TargetMode="External" Id="rId2339"/><Relationship Type="http://schemas.openxmlformats.org/officeDocument/2006/relationships/hyperlink" Target="https://home.treasury.gov/news/press-releases/jy2546" TargetMode="External" Id="rId2340"/><Relationship Type="http://schemas.openxmlformats.org/officeDocument/2006/relationships/hyperlink" Target="https://ofac.treasury.gov/recent-actions/20240823" TargetMode="External" Id="rId2341"/><Relationship Type="http://schemas.openxmlformats.org/officeDocument/2006/relationships/hyperlink" Target="https://2021-2025.state.gov/new-measures-to-degrade-russias-wartime-economy/" TargetMode="External" Id="rId2342"/><Relationship Type="http://schemas.openxmlformats.org/officeDocument/2006/relationships/hyperlink" Target="https://ofac.treasury.gov/recent-actions/20240823" TargetMode="External" Id="rId2343"/><Relationship Type="http://schemas.openxmlformats.org/officeDocument/2006/relationships/hyperlink" Target="https://home.treasury.gov/news/press-releases/jy2546" TargetMode="External" Id="rId2344"/><Relationship Type="http://schemas.openxmlformats.org/officeDocument/2006/relationships/hyperlink" Target="https://ofac.treasury.gov/recent-actions/20240730" TargetMode="External" Id="rId2345"/><Relationship Type="http://schemas.openxmlformats.org/officeDocument/2006/relationships/hyperlink" Target="https://home.treasury.gov/news/press-releases/jy2510" TargetMode="External" Id="rId2346"/><Relationship Type="http://schemas.openxmlformats.org/officeDocument/2006/relationships/hyperlink" Target="https://ofac.treasury.gov/recent-actions/20240730" TargetMode="External" Id="rId2347"/><Relationship Type="http://schemas.openxmlformats.org/officeDocument/2006/relationships/hyperlink" Target="https://home.treasury.gov/news/press-releases/jy2510" TargetMode="External" Id="rId2348"/><Relationship Type="http://schemas.openxmlformats.org/officeDocument/2006/relationships/hyperlink" Target="https://ofac.treasury.gov/recent-actions/20240730" TargetMode="External" Id="rId2349"/><Relationship Type="http://schemas.openxmlformats.org/officeDocument/2006/relationships/hyperlink" Target="https://home.treasury.gov/news/press-releases/jy2510" TargetMode="External" Id="rId2350"/><Relationship Type="http://schemas.openxmlformats.org/officeDocument/2006/relationships/hyperlink" Target="https://ofac.treasury.gov/recent-actions/20240730" TargetMode="External" Id="rId2351"/><Relationship Type="http://schemas.openxmlformats.org/officeDocument/2006/relationships/hyperlink" Target="https://home.treasury.gov/news/press-releases/jy2510" TargetMode="External" Id="rId2352"/><Relationship Type="http://schemas.openxmlformats.org/officeDocument/2006/relationships/hyperlink" Target="https://ofac.treasury.gov/recent-actions/20240730" TargetMode="External" Id="rId2353"/><Relationship Type="http://schemas.openxmlformats.org/officeDocument/2006/relationships/hyperlink" Target="https://home.treasury.gov/news/press-releases/jy2510" TargetMode="External" Id="rId2354"/><Relationship Type="http://schemas.openxmlformats.org/officeDocument/2006/relationships/hyperlink" Target="https://ofac.treasury.gov/recent-actions/20240730" TargetMode="External" Id="rId2355"/><Relationship Type="http://schemas.openxmlformats.org/officeDocument/2006/relationships/hyperlink" Target="https://home.treasury.gov/news/press-releases/jy2510" TargetMode="External" Id="rId2356"/><Relationship Type="http://schemas.openxmlformats.org/officeDocument/2006/relationships/hyperlink" Target="https://ofac.treasury.gov/recent-actions/20240730" TargetMode="External" Id="rId2357"/><Relationship Type="http://schemas.openxmlformats.org/officeDocument/2006/relationships/hyperlink" Target="https://home.treasury.gov/news/press-releases/jy2510" TargetMode="External" Id="rId2358"/><Relationship Type="http://schemas.openxmlformats.org/officeDocument/2006/relationships/hyperlink" Target="https://ofac.treasury.gov/recent-actions/20240627" TargetMode="External" Id="rId2359"/><Relationship Type="http://schemas.openxmlformats.org/officeDocument/2006/relationships/hyperlink" Target="https://2021-2025.state.gov/designating-entities-and-vessels-engaged-in-iranian-petroleum-or-petrochemical-products-trade/" TargetMode="External" Id="rId2360"/><Relationship Type="http://schemas.openxmlformats.org/officeDocument/2006/relationships/hyperlink" Target="https://ofac.treasury.gov/recent-actions/20240627" TargetMode="External" Id="rId2361"/><Relationship Type="http://schemas.openxmlformats.org/officeDocument/2006/relationships/hyperlink" Target="https://2021-2025.state.gov/designating-entities-and-vessels-engaged-in-iranian-petroleum-or-petrochemical-products-trade/" TargetMode="External" Id="rId2362"/><Relationship Type="http://schemas.openxmlformats.org/officeDocument/2006/relationships/hyperlink" Target="https://ofac.treasury.gov/recent-actions/20240627" TargetMode="External" Id="rId2363"/><Relationship Type="http://schemas.openxmlformats.org/officeDocument/2006/relationships/hyperlink" Target="https://2021-2025.state.gov/designating-entities-and-vessels-engaged-in-iranian-petroleum-or-petrochemical-products-trade/" TargetMode="External" Id="rId2364"/><Relationship Type="http://schemas.openxmlformats.org/officeDocument/2006/relationships/hyperlink" Target="https://ofac.treasury.gov/recent-actions/20240625" TargetMode="External" Id="rId2365"/><Relationship Type="http://schemas.openxmlformats.org/officeDocument/2006/relationships/hyperlink" Target="https://home.treasury.gov/news/press-releases/jy2431" TargetMode="External" Id="rId2366"/><Relationship Type="http://schemas.openxmlformats.org/officeDocument/2006/relationships/hyperlink" Target="https://ofac.treasury.gov/recent-actions/20240625" TargetMode="External" Id="rId2367"/><Relationship Type="http://schemas.openxmlformats.org/officeDocument/2006/relationships/hyperlink" Target="https://home.treasury.gov/news/press-releases/jy2431" TargetMode="External" Id="rId2368"/><Relationship Type="http://schemas.openxmlformats.org/officeDocument/2006/relationships/hyperlink" Target="https://ofac.treasury.gov/recent-actions/20240625" TargetMode="External" Id="rId2369"/><Relationship Type="http://schemas.openxmlformats.org/officeDocument/2006/relationships/hyperlink" Target="https://home.treasury.gov/news/press-releases/jy2431" TargetMode="External" Id="rId2370"/><Relationship Type="http://schemas.openxmlformats.org/officeDocument/2006/relationships/hyperlink" Target="https://ofac.treasury.gov/recent-actions/20240625" TargetMode="External" Id="rId2371"/><Relationship Type="http://schemas.openxmlformats.org/officeDocument/2006/relationships/hyperlink" Target="https://home.treasury.gov/news/press-releases/jy2431" TargetMode="External" Id="rId2372"/><Relationship Type="http://schemas.openxmlformats.org/officeDocument/2006/relationships/hyperlink" Target="https://ofac.treasury.gov/recent-actions/20240625" TargetMode="External" Id="rId2373"/><Relationship Type="http://schemas.openxmlformats.org/officeDocument/2006/relationships/hyperlink" Target="https://home.treasury.gov/news/press-releases/jy2431" TargetMode="External" Id="rId2374"/><Relationship Type="http://schemas.openxmlformats.org/officeDocument/2006/relationships/hyperlink" Target="https://ofac.treasury.gov/recent-actions/20240625" TargetMode="External" Id="rId2375"/><Relationship Type="http://schemas.openxmlformats.org/officeDocument/2006/relationships/hyperlink" Target="https://home.treasury.gov/news/press-releases/jy2431" TargetMode="External" Id="rId2376"/><Relationship Type="http://schemas.openxmlformats.org/officeDocument/2006/relationships/hyperlink" Target="https://ofac.treasury.gov/recent-actions/20240625" TargetMode="External" Id="rId2377"/><Relationship Type="http://schemas.openxmlformats.org/officeDocument/2006/relationships/hyperlink" Target="https://home.treasury.gov/news/press-releases/jy2431" TargetMode="External" Id="rId2378"/><Relationship Type="http://schemas.openxmlformats.org/officeDocument/2006/relationships/hyperlink" Target="https://ofac.treasury.gov/recent-actions/20240625" TargetMode="External" Id="rId2379"/><Relationship Type="http://schemas.openxmlformats.org/officeDocument/2006/relationships/hyperlink" Target="https://home.treasury.gov/news/press-releases/jy2431" TargetMode="External" Id="rId2380"/><Relationship Type="http://schemas.openxmlformats.org/officeDocument/2006/relationships/hyperlink" Target="https://ofac.treasury.gov/recent-actions/20240625" TargetMode="External" Id="rId2381"/><Relationship Type="http://schemas.openxmlformats.org/officeDocument/2006/relationships/hyperlink" Target="https://home.treasury.gov/news/press-releases/jy2431" TargetMode="External" Id="rId2382"/><Relationship Type="http://schemas.openxmlformats.org/officeDocument/2006/relationships/hyperlink" Target="https://ofac.treasury.gov/recent-actions/20240625" TargetMode="External" Id="rId2383"/><Relationship Type="http://schemas.openxmlformats.org/officeDocument/2006/relationships/hyperlink" Target="https://home.treasury.gov/news/press-releases/jy2431" TargetMode="External" Id="rId2384"/><Relationship Type="http://schemas.openxmlformats.org/officeDocument/2006/relationships/hyperlink" Target="https://ofac.treasury.gov/recent-actions/20240625" TargetMode="External" Id="rId2385"/><Relationship Type="http://schemas.openxmlformats.org/officeDocument/2006/relationships/hyperlink" Target="https://home.treasury.gov/news/press-releases/jy2431" TargetMode="External" Id="rId2386"/><Relationship Type="http://schemas.openxmlformats.org/officeDocument/2006/relationships/hyperlink" Target="https://ofac.treasury.gov/recent-actions/20240625" TargetMode="External" Id="rId2387"/><Relationship Type="http://schemas.openxmlformats.org/officeDocument/2006/relationships/hyperlink" Target="https://home.treasury.gov/news/press-releases/jy2431" TargetMode="External" Id="rId2388"/><Relationship Type="http://schemas.openxmlformats.org/officeDocument/2006/relationships/hyperlink" Target="https://ofac.treasury.gov/recent-actions/20240625" TargetMode="External" Id="rId2389"/><Relationship Type="http://schemas.openxmlformats.org/officeDocument/2006/relationships/hyperlink" Target="https://home.treasury.gov/news/press-releases/jy2431" TargetMode="External" Id="rId2390"/><Relationship Type="http://schemas.openxmlformats.org/officeDocument/2006/relationships/hyperlink" Target="https://ofac.treasury.gov/recent-actions/20240625" TargetMode="External" Id="rId2391"/><Relationship Type="http://schemas.openxmlformats.org/officeDocument/2006/relationships/hyperlink" Target="https://home.treasury.gov/news/press-releases/jy2431" TargetMode="External" Id="rId2392"/><Relationship Type="http://schemas.openxmlformats.org/officeDocument/2006/relationships/hyperlink" Target="https://ofac.treasury.gov/recent-actions/20240625" TargetMode="External" Id="rId2393"/><Relationship Type="http://schemas.openxmlformats.org/officeDocument/2006/relationships/hyperlink" Target="https://home.treasury.gov/news/press-releases/jy2431" TargetMode="External" Id="rId2394"/><Relationship Type="http://schemas.openxmlformats.org/officeDocument/2006/relationships/hyperlink" Target="https://ofac.treasury.gov/recent-actions/20240625" TargetMode="External" Id="rId2395"/><Relationship Type="http://schemas.openxmlformats.org/officeDocument/2006/relationships/hyperlink" Target="https://home.treasury.gov/news/press-releases/jy2431" TargetMode="External" Id="rId2396"/><Relationship Type="http://schemas.openxmlformats.org/officeDocument/2006/relationships/hyperlink" Target="https://ofac.treasury.gov/recent-actions/20240625" TargetMode="External" Id="rId2397"/><Relationship Type="http://schemas.openxmlformats.org/officeDocument/2006/relationships/hyperlink" Target="https://home.treasury.gov/news/press-releases/jy2431" TargetMode="External" Id="rId2398"/><Relationship Type="http://schemas.openxmlformats.org/officeDocument/2006/relationships/hyperlink" Target="https://ofac.treasury.gov/recent-actions/20240625" TargetMode="External" Id="rId2399"/><Relationship Type="http://schemas.openxmlformats.org/officeDocument/2006/relationships/hyperlink" Target="https://home.treasury.gov/news/press-releases/jy2431" TargetMode="External" Id="rId2400"/><Relationship Type="http://schemas.openxmlformats.org/officeDocument/2006/relationships/hyperlink" Target="https://ofac.treasury.gov/recent-actions/20240625" TargetMode="External" Id="rId2401"/><Relationship Type="http://schemas.openxmlformats.org/officeDocument/2006/relationships/hyperlink" Target="https://home.treasury.gov/news/press-releases/jy2431" TargetMode="External" Id="rId2402"/><Relationship Type="http://schemas.openxmlformats.org/officeDocument/2006/relationships/hyperlink" Target="https://ofac.treasury.gov/recent-actions/20240625" TargetMode="External" Id="rId2403"/><Relationship Type="http://schemas.openxmlformats.org/officeDocument/2006/relationships/hyperlink" Target="https://home.treasury.gov/news/press-releases/jy2431" TargetMode="External" Id="rId2404"/><Relationship Type="http://schemas.openxmlformats.org/officeDocument/2006/relationships/hyperlink" Target="https://ofac.treasury.gov/recent-actions/20240625" TargetMode="External" Id="rId2405"/><Relationship Type="http://schemas.openxmlformats.org/officeDocument/2006/relationships/hyperlink" Target="https://home.treasury.gov/news/press-releases/jy2431" TargetMode="External" Id="rId2406"/><Relationship Type="http://schemas.openxmlformats.org/officeDocument/2006/relationships/hyperlink" Target="https://ofac.treasury.gov/recent-actions/20240625" TargetMode="External" Id="rId2407"/><Relationship Type="http://schemas.openxmlformats.org/officeDocument/2006/relationships/hyperlink" Target="https://home.treasury.gov/news/press-releases/jy2431" TargetMode="External" Id="rId2408"/><Relationship Type="http://schemas.openxmlformats.org/officeDocument/2006/relationships/hyperlink" Target="https://ofac.treasury.gov/recent-actions/20240625" TargetMode="External" Id="rId2409"/><Relationship Type="http://schemas.openxmlformats.org/officeDocument/2006/relationships/hyperlink" Target="https://home.treasury.gov/news/press-releases/jy2431" TargetMode="External" Id="rId2410"/><Relationship Type="http://schemas.openxmlformats.org/officeDocument/2006/relationships/hyperlink" Target="https://ofac.treasury.gov/recent-actions/20240625" TargetMode="External" Id="rId2411"/><Relationship Type="http://schemas.openxmlformats.org/officeDocument/2006/relationships/hyperlink" Target="https://home.treasury.gov/news/press-releases/jy2431" TargetMode="External" Id="rId2412"/><Relationship Type="http://schemas.openxmlformats.org/officeDocument/2006/relationships/hyperlink" Target="https://ofac.treasury.gov/recent-actions/20240625" TargetMode="External" Id="rId2413"/><Relationship Type="http://schemas.openxmlformats.org/officeDocument/2006/relationships/hyperlink" Target="https://home.treasury.gov/news/press-releases/jy2431" TargetMode="External" Id="rId2414"/><Relationship Type="http://schemas.openxmlformats.org/officeDocument/2006/relationships/hyperlink" Target="https://ofac.treasury.gov/recent-actions/20240625" TargetMode="External" Id="rId2415"/><Relationship Type="http://schemas.openxmlformats.org/officeDocument/2006/relationships/hyperlink" Target="https://home.treasury.gov/news/press-releases/jy2431" TargetMode="External" Id="rId2416"/><Relationship Type="http://schemas.openxmlformats.org/officeDocument/2006/relationships/hyperlink" Target="https://ofac.treasury.gov/recent-actions/20240625" TargetMode="External" Id="rId2417"/><Relationship Type="http://schemas.openxmlformats.org/officeDocument/2006/relationships/hyperlink" Target="https://home.treasury.gov/news/press-releases/jy2431" TargetMode="External" Id="rId2418"/><Relationship Type="http://schemas.openxmlformats.org/officeDocument/2006/relationships/hyperlink" Target="https://ofac.treasury.gov/recent-actions/20240625" TargetMode="External" Id="rId2419"/><Relationship Type="http://schemas.openxmlformats.org/officeDocument/2006/relationships/hyperlink" Target="https://home.treasury.gov/news/press-releases/jy2431" TargetMode="External" Id="rId2420"/><Relationship Type="http://schemas.openxmlformats.org/officeDocument/2006/relationships/hyperlink" Target="https://ofac.treasury.gov/recent-actions/20240625" TargetMode="External" Id="rId2421"/><Relationship Type="http://schemas.openxmlformats.org/officeDocument/2006/relationships/hyperlink" Target="https://home.treasury.gov/news/press-releases/jy2431" TargetMode="External" Id="rId2422"/><Relationship Type="http://schemas.openxmlformats.org/officeDocument/2006/relationships/hyperlink" Target="https://ofac.treasury.gov/recent-actions/20240625" TargetMode="External" Id="rId2423"/><Relationship Type="http://schemas.openxmlformats.org/officeDocument/2006/relationships/hyperlink" Target="https://home.treasury.gov/news/press-releases/jy2431" TargetMode="External" Id="rId2424"/><Relationship Type="http://schemas.openxmlformats.org/officeDocument/2006/relationships/hyperlink" Target="https://ofac.treasury.gov/recent-actions/20240625" TargetMode="External" Id="rId2425"/><Relationship Type="http://schemas.openxmlformats.org/officeDocument/2006/relationships/hyperlink" Target="https://home.treasury.gov/news/press-releases/jy2431" TargetMode="External" Id="rId2426"/><Relationship Type="http://schemas.openxmlformats.org/officeDocument/2006/relationships/hyperlink" Target="https://ofac.treasury.gov/recent-actions/20240625" TargetMode="External" Id="rId2427"/><Relationship Type="http://schemas.openxmlformats.org/officeDocument/2006/relationships/hyperlink" Target="https://home.treasury.gov/news/press-releases/jy2431" TargetMode="External" Id="rId2428"/><Relationship Type="http://schemas.openxmlformats.org/officeDocument/2006/relationships/hyperlink" Target="https://ofac.treasury.gov/recent-actions/20240625" TargetMode="External" Id="rId2429"/><Relationship Type="http://schemas.openxmlformats.org/officeDocument/2006/relationships/hyperlink" Target="https://home.treasury.gov/news/press-releases/jy2431" TargetMode="External" Id="rId2430"/><Relationship Type="http://schemas.openxmlformats.org/officeDocument/2006/relationships/hyperlink" Target="https://ofac.treasury.gov/recent-actions/20240625" TargetMode="External" Id="rId2431"/><Relationship Type="http://schemas.openxmlformats.org/officeDocument/2006/relationships/hyperlink" Target="https://home.treasury.gov/news/press-releases/jy2431" TargetMode="External" Id="rId2432"/><Relationship Type="http://schemas.openxmlformats.org/officeDocument/2006/relationships/hyperlink" Target="https://ofac.treasury.gov/recent-actions/20240625" TargetMode="External" Id="rId2433"/><Relationship Type="http://schemas.openxmlformats.org/officeDocument/2006/relationships/hyperlink" Target="https://home.treasury.gov/news/press-releases/jy2431" TargetMode="External" Id="rId2434"/><Relationship Type="http://schemas.openxmlformats.org/officeDocument/2006/relationships/hyperlink" Target="https://ofac.treasury.gov/recent-actions/20240625" TargetMode="External" Id="rId2435"/><Relationship Type="http://schemas.openxmlformats.org/officeDocument/2006/relationships/hyperlink" Target="https://home.treasury.gov/news/press-releases/jy2431" TargetMode="External" Id="rId2436"/><Relationship Type="http://schemas.openxmlformats.org/officeDocument/2006/relationships/hyperlink" Target="https://ofac.treasury.gov/recent-actions/20240625" TargetMode="External" Id="rId2437"/><Relationship Type="http://schemas.openxmlformats.org/officeDocument/2006/relationships/hyperlink" Target="https://home.treasury.gov/news/press-releases/jy2431" TargetMode="External" Id="rId2438"/><Relationship Type="http://schemas.openxmlformats.org/officeDocument/2006/relationships/hyperlink" Target="https://ofac.treasury.gov/recent-actions/20240625" TargetMode="External" Id="rId2439"/><Relationship Type="http://schemas.openxmlformats.org/officeDocument/2006/relationships/hyperlink" Target="https://home.treasury.gov/news/press-releases/jy2431" TargetMode="External" Id="rId2440"/><Relationship Type="http://schemas.openxmlformats.org/officeDocument/2006/relationships/hyperlink" Target="https://ofac.treasury.gov/recent-actions/20240625" TargetMode="External" Id="rId2441"/><Relationship Type="http://schemas.openxmlformats.org/officeDocument/2006/relationships/hyperlink" Target="https://home.treasury.gov/news/press-releases/jy2431" TargetMode="External" Id="rId2442"/><Relationship Type="http://schemas.openxmlformats.org/officeDocument/2006/relationships/hyperlink" Target="https://ofac.treasury.gov/recent-actions/20240625" TargetMode="External" Id="rId2443"/><Relationship Type="http://schemas.openxmlformats.org/officeDocument/2006/relationships/hyperlink" Target="https://home.treasury.gov/news/press-releases/jy2431" TargetMode="External" Id="rId2444"/><Relationship Type="http://schemas.openxmlformats.org/officeDocument/2006/relationships/hyperlink" Target="https://eur-lex.europa.eu/eli/reg/2024/1745/oj/eng" TargetMode="External" Id="rId2445"/><Relationship Type="http://schemas.openxmlformats.org/officeDocument/2006/relationships/hyperlink" Target="https://eur-lex.europa.eu/eli/reg/2024/1745/oj/eng" TargetMode="External" Id="rId2446"/><Relationship Type="http://schemas.openxmlformats.org/officeDocument/2006/relationships/hyperlink" Target="https://eur-lex.europa.eu/eli/reg/2024/1745/oj/eng" TargetMode="External" Id="rId2447"/><Relationship Type="http://schemas.openxmlformats.org/officeDocument/2006/relationships/hyperlink" Target="https://eur-lex.europa.eu/eli/reg/2024/1745/oj/eng" TargetMode="External" Id="rId2448"/><Relationship Type="http://schemas.openxmlformats.org/officeDocument/2006/relationships/hyperlink" Target="https://eur-lex.europa.eu/eli/reg/2024/1745/oj/eng" TargetMode="External" Id="rId2449"/><Relationship Type="http://schemas.openxmlformats.org/officeDocument/2006/relationships/hyperlink" Target="https://eur-lex.europa.eu/eli/reg/2024/1745/oj/eng" TargetMode="External" Id="rId2450"/><Relationship Type="http://schemas.openxmlformats.org/officeDocument/2006/relationships/hyperlink" Target="https://eur-lex.europa.eu/eli/reg/2024/1745/oj/eng" TargetMode="External" Id="rId2451"/><Relationship Type="http://schemas.openxmlformats.org/officeDocument/2006/relationships/hyperlink" Target="https://eur-lex.europa.eu/eli/reg/2024/1745/oj/eng" TargetMode="External" Id="rId2452"/><Relationship Type="http://schemas.openxmlformats.org/officeDocument/2006/relationships/hyperlink" Target="https://eur-lex.europa.eu/eli/reg/2024/1745/oj/eng" TargetMode="External" Id="rId2453"/><Relationship Type="http://schemas.openxmlformats.org/officeDocument/2006/relationships/hyperlink" Target="https://eur-lex.europa.eu/eli/reg/2024/1745/oj/eng" TargetMode="External" Id="rId2454"/><Relationship Type="http://schemas.openxmlformats.org/officeDocument/2006/relationships/hyperlink" Target="https://eur-lex.europa.eu/eli/reg/2024/1745/oj/eng" TargetMode="External" Id="rId2455"/><Relationship Type="http://schemas.openxmlformats.org/officeDocument/2006/relationships/hyperlink" Target="https://eur-lex.europa.eu/eli/reg/2024/1745/oj/eng" TargetMode="External" Id="rId2456"/><Relationship Type="http://schemas.openxmlformats.org/officeDocument/2006/relationships/hyperlink" Target="https://eur-lex.europa.eu/eli/reg/2024/1745/oj/eng" TargetMode="External" Id="rId2457"/><Relationship Type="http://schemas.openxmlformats.org/officeDocument/2006/relationships/hyperlink" Target="https://eur-lex.europa.eu/eli/reg/2024/1745/oj/eng" TargetMode="External" Id="rId2458"/><Relationship Type="http://schemas.openxmlformats.org/officeDocument/2006/relationships/hyperlink" Target="https://eur-lex.europa.eu/eli/reg/2024/1745/oj/eng" TargetMode="External" Id="rId2459"/><Relationship Type="http://schemas.openxmlformats.org/officeDocument/2006/relationships/hyperlink" Target="https://eur-lex.europa.eu/eli/reg/2024/1745/oj/eng" TargetMode="External" Id="rId2460"/><Relationship Type="http://schemas.openxmlformats.org/officeDocument/2006/relationships/hyperlink" Target="https://eur-lex.europa.eu/eli/reg/2024/1745/oj/eng" TargetMode="External" Id="rId2461"/><Relationship Type="http://schemas.openxmlformats.org/officeDocument/2006/relationships/hyperlink" Target="https://eur-lex.europa.eu/eli/reg/2024/1745/oj/eng" TargetMode="External" Id="rId2462"/><Relationship Type="http://schemas.openxmlformats.org/officeDocument/2006/relationships/hyperlink" Target="https://eur-lex.europa.eu/eli/reg/2024/1745/oj/eng" TargetMode="External" Id="rId2463"/><Relationship Type="http://schemas.openxmlformats.org/officeDocument/2006/relationships/hyperlink" Target="https://eur-lex.europa.eu/eli/reg/2024/1745/oj/eng" TargetMode="External" Id="rId2464"/><Relationship Type="http://schemas.openxmlformats.org/officeDocument/2006/relationships/hyperlink" Target="https://eur-lex.europa.eu/eli/reg/2024/1745/oj/eng" TargetMode="External" Id="rId2465"/><Relationship Type="http://schemas.openxmlformats.org/officeDocument/2006/relationships/hyperlink" Target="https://eur-lex.europa.eu/eli/reg/2024/1745/oj/eng" TargetMode="External" Id="rId2466"/><Relationship Type="http://schemas.openxmlformats.org/officeDocument/2006/relationships/hyperlink" Target="https://eur-lex.europa.eu/eli/reg/2024/1745/oj/eng" TargetMode="External" Id="rId2467"/><Relationship Type="http://schemas.openxmlformats.org/officeDocument/2006/relationships/hyperlink" Target="https://eur-lex.europa.eu/eli/reg/2024/1745/oj/eng" TargetMode="External" Id="rId2468"/><Relationship Type="http://schemas.openxmlformats.org/officeDocument/2006/relationships/hyperlink" Target="https://eur-lex.europa.eu/eli/reg/2024/1745/oj/eng" TargetMode="External" Id="rId2469"/><Relationship Type="http://schemas.openxmlformats.org/officeDocument/2006/relationships/hyperlink" Target="https://eur-lex.europa.eu/eli/reg/2024/1745/oj/eng" TargetMode="External" Id="rId2470"/><Relationship Type="http://schemas.openxmlformats.org/officeDocument/2006/relationships/hyperlink" Target="https://eur-lex.europa.eu/eli/reg/2024/1745/oj/eng" TargetMode="External" Id="rId2471"/><Relationship Type="http://schemas.openxmlformats.org/officeDocument/2006/relationships/hyperlink" Target="https://eur-lex.europa.eu/eli/reg/2024/1745/oj/eng" TargetMode="External" Id="rId2472"/><Relationship Type="http://schemas.openxmlformats.org/officeDocument/2006/relationships/hyperlink" Target="https://eur-lex.europa.eu/eli/reg/2024/1745/oj/eng" TargetMode="External" Id="rId2473"/><Relationship Type="http://schemas.openxmlformats.org/officeDocument/2006/relationships/hyperlink" Target="https://eur-lex.europa.eu/eli/reg/2024/1745/oj/eng" TargetMode="External" Id="rId2474"/><Relationship Type="http://schemas.openxmlformats.org/officeDocument/2006/relationships/hyperlink" Target="https://search-uk-sanctions-list.service.gov.uk/designations/RUS2137/Entity" TargetMode="External" Id="rId2475"/><Relationship Type="http://schemas.openxmlformats.org/officeDocument/2006/relationships/hyperlink" Target="https://search-uk-sanctions-list.service.gov.uk/designations/RUS2145/Entity" TargetMode="External" Id="rId2476"/><Relationship Type="http://schemas.openxmlformats.org/officeDocument/2006/relationships/hyperlink" Target="https://search-uk-sanctions-list.service.gov.uk/designations/RUS2151/Entity" TargetMode="External" Id="rId2477"/><Relationship Type="http://schemas.openxmlformats.org/officeDocument/2006/relationships/hyperlink" Target="https://search-uk-sanctions-list.service.gov.uk/designations/RUS2135/Entity" TargetMode="External" Id="rId2478"/><Relationship Type="http://schemas.openxmlformats.org/officeDocument/2006/relationships/hyperlink" Target="https://search-uk-sanctions-list.service.gov.uk/designations/RUS2142/Entity" TargetMode="External" Id="rId2479"/><Relationship Type="http://schemas.openxmlformats.org/officeDocument/2006/relationships/hyperlink" Target="https://search-uk-sanctions-list.service.gov.uk/designations/RUS2130/Entity" TargetMode="External" Id="rId2480"/><Relationship Type="http://schemas.openxmlformats.org/officeDocument/2006/relationships/hyperlink" Target="https://search-uk-sanctions-list.service.gov.uk/designations/RUS2117/Entity" TargetMode="External" Id="rId2481"/><Relationship Type="http://schemas.openxmlformats.org/officeDocument/2006/relationships/hyperlink" Target="https://search-uk-sanctions-list.service.gov.uk/designations/RUS2119/Entity" TargetMode="External" Id="rId2482"/><Relationship Type="http://schemas.openxmlformats.org/officeDocument/2006/relationships/hyperlink" Target="https://ofac.treasury.gov/recent-actions/20240612" TargetMode="External" Id="rId2483"/><Relationship Type="http://schemas.openxmlformats.org/officeDocument/2006/relationships/hyperlink" Target="https://home.treasury.gov/news/press-releases/jy2404" TargetMode="External" Id="rId2484"/><Relationship Type="http://schemas.openxmlformats.org/officeDocument/2006/relationships/hyperlink" Target="https://ofac.treasury.gov/recent-actions/20240612" TargetMode="External" Id="rId2485"/><Relationship Type="http://schemas.openxmlformats.org/officeDocument/2006/relationships/hyperlink" Target="https://home.treasury.gov/news/press-releases/jy2404" TargetMode="External" Id="rId2486"/><Relationship Type="http://schemas.openxmlformats.org/officeDocument/2006/relationships/hyperlink" Target="https://ofac.treasury.gov/recent-actions/20240612" TargetMode="External" Id="rId2487"/><Relationship Type="http://schemas.openxmlformats.org/officeDocument/2006/relationships/hyperlink" Target="https://home.treasury.gov/news/press-releases/jy2404" TargetMode="External" Id="rId2488"/><Relationship Type="http://schemas.openxmlformats.org/officeDocument/2006/relationships/hyperlink" Target="https://ofac.treasury.gov/recent-actions/20240612" TargetMode="External" Id="rId2489"/><Relationship Type="http://schemas.openxmlformats.org/officeDocument/2006/relationships/hyperlink" Target="https://home.treasury.gov/news/press-releases/jy2404" TargetMode="External" Id="rId2490"/><Relationship Type="http://schemas.openxmlformats.org/officeDocument/2006/relationships/hyperlink" Target="https://ofac.treasury.gov/recent-actions/20240612" TargetMode="External" Id="rId2491"/><Relationship Type="http://schemas.openxmlformats.org/officeDocument/2006/relationships/hyperlink" Target="https://2021-2025.state.gov/taking-additional-measures-to-degrade-russias-wartime-economy/" TargetMode="External" Id="rId2492"/><Relationship Type="http://schemas.openxmlformats.org/officeDocument/2006/relationships/hyperlink" Target="https://ofac.treasury.gov/recent-actions/20240612" TargetMode="External" Id="rId2493"/><Relationship Type="http://schemas.openxmlformats.org/officeDocument/2006/relationships/hyperlink" Target="https://home.treasury.gov/news/press-releases/jy2404" TargetMode="External" Id="rId2494"/><Relationship Type="http://schemas.openxmlformats.org/officeDocument/2006/relationships/hyperlink" Target="https://ofac.treasury.gov/recent-actions/20240612" TargetMode="External" Id="rId2495"/><Relationship Type="http://schemas.openxmlformats.org/officeDocument/2006/relationships/hyperlink" Target="https://2021-2025.state.gov/taking-additional-measures-to-degrade-russias-wartime-economy/" TargetMode="External" Id="rId2496"/><Relationship Type="http://schemas.openxmlformats.org/officeDocument/2006/relationships/hyperlink" Target="https://ofac.treasury.gov/recent-actions/20240612" TargetMode="External" Id="rId2497"/><Relationship Type="http://schemas.openxmlformats.org/officeDocument/2006/relationships/hyperlink" Target="https://home.treasury.gov/news/press-releases/jy2404" TargetMode="External" Id="rId2498"/><Relationship Type="http://schemas.openxmlformats.org/officeDocument/2006/relationships/hyperlink" Target="https://ofac.treasury.gov/recent-actions/20240612" TargetMode="External" Id="rId2499"/><Relationship Type="http://schemas.openxmlformats.org/officeDocument/2006/relationships/hyperlink" Target="https://home.treasury.gov/news/press-releases/jy2404" TargetMode="External" Id="rId2500"/><Relationship Type="http://schemas.openxmlformats.org/officeDocument/2006/relationships/hyperlink" Target="https://ofac.treasury.gov/recent-actions/20240612" TargetMode="External" Id="rId2501"/><Relationship Type="http://schemas.openxmlformats.org/officeDocument/2006/relationships/hyperlink" Target="https://home.treasury.gov/news/press-releases/jy2404" TargetMode="External" Id="rId2502"/><Relationship Type="http://schemas.openxmlformats.org/officeDocument/2006/relationships/hyperlink" Target="https://ofac.treasury.gov/recent-actions/20240612" TargetMode="External" Id="rId2503"/><Relationship Type="http://schemas.openxmlformats.org/officeDocument/2006/relationships/hyperlink" Target="https://home.treasury.gov/news/press-releases/jy2404" TargetMode="External" Id="rId2504"/><Relationship Type="http://schemas.openxmlformats.org/officeDocument/2006/relationships/hyperlink" Target="https://ofac.treasury.gov/recent-actions/20240612" TargetMode="External" Id="rId2505"/><Relationship Type="http://schemas.openxmlformats.org/officeDocument/2006/relationships/hyperlink" Target="https://home.treasury.gov/news/press-releases/jy2404" TargetMode="External" Id="rId2506"/><Relationship Type="http://schemas.openxmlformats.org/officeDocument/2006/relationships/hyperlink" Target="https://ofac.treasury.gov/recent-actions/20240612" TargetMode="External" Id="rId2507"/><Relationship Type="http://schemas.openxmlformats.org/officeDocument/2006/relationships/hyperlink" Target="https://home.treasury.gov/news/press-releases/jy2404" TargetMode="External" Id="rId2508"/><Relationship Type="http://schemas.openxmlformats.org/officeDocument/2006/relationships/hyperlink" Target="https://ofac.treasury.gov/recent-actions/20240612" TargetMode="External" Id="rId2509"/><Relationship Type="http://schemas.openxmlformats.org/officeDocument/2006/relationships/hyperlink" Target="https://home.treasury.gov/news/press-releases/jy2404" TargetMode="External" Id="rId2510"/><Relationship Type="http://schemas.openxmlformats.org/officeDocument/2006/relationships/hyperlink" Target="https://ofac.treasury.gov/recent-actions/20240612" TargetMode="External" Id="rId2511"/><Relationship Type="http://schemas.openxmlformats.org/officeDocument/2006/relationships/hyperlink" Target="https://home.treasury.gov/news/press-releases/jy2404" TargetMode="External" Id="rId2512"/><Relationship Type="http://schemas.openxmlformats.org/officeDocument/2006/relationships/hyperlink" Target="https://ofac.treasury.gov/recent-actions/20240612" TargetMode="External" Id="rId2513"/><Relationship Type="http://schemas.openxmlformats.org/officeDocument/2006/relationships/hyperlink" Target="https://home.treasury.gov/news/press-releases/jy2404" TargetMode="External" Id="rId2514"/><Relationship Type="http://schemas.openxmlformats.org/officeDocument/2006/relationships/hyperlink" Target="https://ofac.treasury.gov/recent-actions/20240612" TargetMode="External" Id="rId2515"/><Relationship Type="http://schemas.openxmlformats.org/officeDocument/2006/relationships/hyperlink" Target="https://home.treasury.gov/news/press-releases/jy2404" TargetMode="External" Id="rId2516"/><Relationship Type="http://schemas.openxmlformats.org/officeDocument/2006/relationships/hyperlink" Target="https://ofac.treasury.gov/recent-actions/20240612" TargetMode="External" Id="rId2517"/><Relationship Type="http://schemas.openxmlformats.org/officeDocument/2006/relationships/hyperlink" Target="https://home.treasury.gov/news/press-releases/jy2404" TargetMode="External" Id="rId2518"/><Relationship Type="http://schemas.openxmlformats.org/officeDocument/2006/relationships/hyperlink" Target="https://ofac.treasury.gov/recent-actions/20240612" TargetMode="External" Id="rId2519"/><Relationship Type="http://schemas.openxmlformats.org/officeDocument/2006/relationships/hyperlink" Target="https://home.treasury.gov/news/press-releases/jy2404" TargetMode="External" Id="rId2520"/><Relationship Type="http://schemas.openxmlformats.org/officeDocument/2006/relationships/hyperlink" Target="https://ofac.treasury.gov/recent-actions/20240612" TargetMode="External" Id="rId2521"/><Relationship Type="http://schemas.openxmlformats.org/officeDocument/2006/relationships/hyperlink" Target="https://home.treasury.gov/news/press-releases/jy2404" TargetMode="External" Id="rId2522"/><Relationship Type="http://schemas.openxmlformats.org/officeDocument/2006/relationships/hyperlink" Target="https://ofac.treasury.gov/recent-actions/20240612" TargetMode="External" Id="rId2523"/><Relationship Type="http://schemas.openxmlformats.org/officeDocument/2006/relationships/hyperlink" Target="https://home.treasury.gov/news/press-releases/jy2404" TargetMode="External" Id="rId2524"/><Relationship Type="http://schemas.openxmlformats.org/officeDocument/2006/relationships/hyperlink" Target="https://ofac.treasury.gov/recent-actions/20240612" TargetMode="External" Id="rId2525"/><Relationship Type="http://schemas.openxmlformats.org/officeDocument/2006/relationships/hyperlink" Target="https://2021-2025.state.gov/taking-additional-measures-to-degrade-russias-wartime-economy/" TargetMode="External" Id="rId2526"/><Relationship Type="http://schemas.openxmlformats.org/officeDocument/2006/relationships/hyperlink" Target="https://ofac.treasury.gov/recent-actions/20240612" TargetMode="External" Id="rId2527"/><Relationship Type="http://schemas.openxmlformats.org/officeDocument/2006/relationships/hyperlink" Target="https://2021-2025.state.gov/taking-additional-measures-to-degrade-russias-wartime-economy/" TargetMode="External" Id="rId2528"/><Relationship Type="http://schemas.openxmlformats.org/officeDocument/2006/relationships/hyperlink" Target="https://ofac.treasury.gov/recent-actions/20240612" TargetMode="External" Id="rId2529"/><Relationship Type="http://schemas.openxmlformats.org/officeDocument/2006/relationships/hyperlink" Target="https://home.treasury.gov/news/press-releases/jy2404" TargetMode="External" Id="rId2530"/><Relationship Type="http://schemas.openxmlformats.org/officeDocument/2006/relationships/hyperlink" Target="https://ofac.treasury.gov/recent-actions/20240612" TargetMode="External" Id="rId2531"/><Relationship Type="http://schemas.openxmlformats.org/officeDocument/2006/relationships/hyperlink" Target="https://home.treasury.gov/news/press-releases/jy2404" TargetMode="External" Id="rId2532"/><Relationship Type="http://schemas.openxmlformats.org/officeDocument/2006/relationships/hyperlink" Target="https://ofac.treasury.gov/recent-actions/20240612" TargetMode="External" Id="rId2533"/><Relationship Type="http://schemas.openxmlformats.org/officeDocument/2006/relationships/hyperlink" Target="https://home.treasury.gov/news/press-releases/jy2404" TargetMode="External" Id="rId2534"/><Relationship Type="http://schemas.openxmlformats.org/officeDocument/2006/relationships/hyperlink" Target="https://ofac.treasury.gov/recent-actions/20240612" TargetMode="External" Id="rId2535"/><Relationship Type="http://schemas.openxmlformats.org/officeDocument/2006/relationships/hyperlink" Target="https://home.treasury.gov/news/press-releases/jy2404" TargetMode="External" Id="rId2536"/><Relationship Type="http://schemas.openxmlformats.org/officeDocument/2006/relationships/hyperlink" Target="https://ofac.treasury.gov/recent-actions/20240612" TargetMode="External" Id="rId2537"/><Relationship Type="http://schemas.openxmlformats.org/officeDocument/2006/relationships/hyperlink" Target="https://2021-2025.state.gov/taking-additional-measures-to-degrade-russias-wartime-economy/" TargetMode="External" Id="rId2538"/><Relationship Type="http://schemas.openxmlformats.org/officeDocument/2006/relationships/hyperlink" Target="https://ofac.treasury.gov/recent-actions/20240612" TargetMode="External" Id="rId2539"/><Relationship Type="http://schemas.openxmlformats.org/officeDocument/2006/relationships/hyperlink" Target="https://2021-2025.state.gov/taking-additional-measures-to-degrade-russias-wartime-economy/" TargetMode="External" Id="rId2540"/><Relationship Type="http://schemas.openxmlformats.org/officeDocument/2006/relationships/hyperlink" Target="https://ofac.treasury.gov/recent-actions/20240612" TargetMode="External" Id="rId2541"/><Relationship Type="http://schemas.openxmlformats.org/officeDocument/2006/relationships/hyperlink" Target="https://2021-2025.state.gov/taking-additional-measures-to-degrade-russias-wartime-economy/" TargetMode="External" Id="rId2542"/><Relationship Type="http://schemas.openxmlformats.org/officeDocument/2006/relationships/hyperlink" Target="https://ofac.treasury.gov/recent-actions/20240612" TargetMode="External" Id="rId2543"/><Relationship Type="http://schemas.openxmlformats.org/officeDocument/2006/relationships/hyperlink" Target="https://home.treasury.gov/news/press-releases/jy2404" TargetMode="External" Id="rId2544"/><Relationship Type="http://schemas.openxmlformats.org/officeDocument/2006/relationships/hyperlink" Target="https://ofac.treasury.gov/recent-actions/20240612" TargetMode="External" Id="rId2545"/><Relationship Type="http://schemas.openxmlformats.org/officeDocument/2006/relationships/hyperlink" Target="https://home.treasury.gov/news/press-releases/jy2404" TargetMode="External" Id="rId2546"/><Relationship Type="http://schemas.openxmlformats.org/officeDocument/2006/relationships/hyperlink" Target="https://ofac.treasury.gov/recent-actions/20240612" TargetMode="External" Id="rId2547"/><Relationship Type="http://schemas.openxmlformats.org/officeDocument/2006/relationships/hyperlink" Target="https://2021-2025.state.gov/taking-additional-measures-to-degrade-russias-wartime-economy/" TargetMode="External" Id="rId2548"/><Relationship Type="http://schemas.openxmlformats.org/officeDocument/2006/relationships/hyperlink" Target="https://ofac.treasury.gov/recent-actions/20240612" TargetMode="External" Id="rId2549"/><Relationship Type="http://schemas.openxmlformats.org/officeDocument/2006/relationships/hyperlink" Target="https://home.treasury.gov/news/press-releases/jy2404" TargetMode="External" Id="rId2550"/><Relationship Type="http://schemas.openxmlformats.org/officeDocument/2006/relationships/hyperlink" Target="https://ofac.treasury.gov/recent-actions/20240612" TargetMode="External" Id="rId2551"/><Relationship Type="http://schemas.openxmlformats.org/officeDocument/2006/relationships/hyperlink" Target="https://2021-2025.state.gov/taking-additional-measures-to-degrade-russias-wartime-economy/" TargetMode="External" Id="rId2552"/><Relationship Type="http://schemas.openxmlformats.org/officeDocument/2006/relationships/hyperlink" Target="https://ofac.treasury.gov/recent-actions/20240612" TargetMode="External" Id="rId2553"/><Relationship Type="http://schemas.openxmlformats.org/officeDocument/2006/relationships/hyperlink" Target="https://2021-2025.state.gov/taking-additional-measures-to-degrade-russias-wartime-economy/" TargetMode="External" Id="rId2554"/><Relationship Type="http://schemas.openxmlformats.org/officeDocument/2006/relationships/hyperlink" Target="https://ofac.treasury.gov/recent-actions/20240612" TargetMode="External" Id="rId2555"/><Relationship Type="http://schemas.openxmlformats.org/officeDocument/2006/relationships/hyperlink" Target="https://2021-2025.state.gov/taking-additional-measures-to-degrade-russias-wartime-economy/" TargetMode="External" Id="rId2556"/><Relationship Type="http://schemas.openxmlformats.org/officeDocument/2006/relationships/hyperlink" Target="https://ofac.treasury.gov/recent-actions/20240612" TargetMode="External" Id="rId2557"/><Relationship Type="http://schemas.openxmlformats.org/officeDocument/2006/relationships/hyperlink" Target="https://home.treasury.gov/news/press-releases/jy2404" TargetMode="External" Id="rId2558"/><Relationship Type="http://schemas.openxmlformats.org/officeDocument/2006/relationships/hyperlink" Target="https://ofac.treasury.gov/recent-actions/20240612" TargetMode="External" Id="rId2559"/><Relationship Type="http://schemas.openxmlformats.org/officeDocument/2006/relationships/hyperlink" Target="https://home.treasury.gov/news/press-releases/jy2404" TargetMode="External" Id="rId2560"/><Relationship Type="http://schemas.openxmlformats.org/officeDocument/2006/relationships/hyperlink" Target="https://ofac.treasury.gov/recent-actions/20240612" TargetMode="External" Id="rId2561"/><Relationship Type="http://schemas.openxmlformats.org/officeDocument/2006/relationships/hyperlink" Target="https://home.treasury.gov/news/press-releases/jy2404" TargetMode="External" Id="rId2562"/><Relationship Type="http://schemas.openxmlformats.org/officeDocument/2006/relationships/hyperlink" Target="https://ofac.treasury.gov/recent-actions/20240612" TargetMode="External" Id="rId2563"/><Relationship Type="http://schemas.openxmlformats.org/officeDocument/2006/relationships/hyperlink" Target="https://2021-2025.state.gov/taking-additional-measures-to-degrade-russias-wartime-economy/" TargetMode="External" Id="rId2564"/><Relationship Type="http://schemas.openxmlformats.org/officeDocument/2006/relationships/hyperlink" Target="https://ofac.treasury.gov/recent-actions/20240612" TargetMode="External" Id="rId2565"/><Relationship Type="http://schemas.openxmlformats.org/officeDocument/2006/relationships/hyperlink" Target="https://home.treasury.gov/news/press-releases/jy2404" TargetMode="External" Id="rId2566"/><Relationship Type="http://schemas.openxmlformats.org/officeDocument/2006/relationships/hyperlink" Target="https://ofac.treasury.gov/recent-actions/20240612" TargetMode="External" Id="rId2567"/><Relationship Type="http://schemas.openxmlformats.org/officeDocument/2006/relationships/hyperlink" Target="https://home.treasury.gov/news/press-releases/jy2404" TargetMode="External" Id="rId2568"/><Relationship Type="http://schemas.openxmlformats.org/officeDocument/2006/relationships/hyperlink" Target="https://ofac.treasury.gov/recent-actions/20240612" TargetMode="External" Id="rId2569"/><Relationship Type="http://schemas.openxmlformats.org/officeDocument/2006/relationships/hyperlink" Target="https://2021-2025.state.gov/taking-additional-measures-to-degrade-russias-wartime-economy/" TargetMode="External" Id="rId2570"/><Relationship Type="http://schemas.openxmlformats.org/officeDocument/2006/relationships/hyperlink" Target="https://ofac.treasury.gov/recent-actions/20240612" TargetMode="External" Id="rId2571"/><Relationship Type="http://schemas.openxmlformats.org/officeDocument/2006/relationships/hyperlink" Target="https://home.treasury.gov/news/press-releases/jy2404" TargetMode="External" Id="rId2572"/><Relationship Type="http://schemas.openxmlformats.org/officeDocument/2006/relationships/hyperlink" Target="https://ofac.treasury.gov/recent-actions/20240612" TargetMode="External" Id="rId2573"/><Relationship Type="http://schemas.openxmlformats.org/officeDocument/2006/relationships/hyperlink" Target="https://home.treasury.gov/news/press-releases/jy2404" TargetMode="External" Id="rId2574"/><Relationship Type="http://schemas.openxmlformats.org/officeDocument/2006/relationships/hyperlink" Target="https://ofac.treasury.gov/recent-actions/20240612" TargetMode="External" Id="rId2575"/><Relationship Type="http://schemas.openxmlformats.org/officeDocument/2006/relationships/hyperlink" Target="https://home.treasury.gov/news/press-releases/jy2404" TargetMode="External" Id="rId2576"/><Relationship Type="http://schemas.openxmlformats.org/officeDocument/2006/relationships/hyperlink" Target="https://ofac.treasury.gov/recent-actions/20240612" TargetMode="External" Id="rId2577"/><Relationship Type="http://schemas.openxmlformats.org/officeDocument/2006/relationships/hyperlink" Target="https://home.treasury.gov/news/press-releases/jy2404" TargetMode="External" Id="rId2578"/><Relationship Type="http://schemas.openxmlformats.org/officeDocument/2006/relationships/hyperlink" Target="https://ofac.treasury.gov/recent-actions/20240612" TargetMode="External" Id="rId2579"/><Relationship Type="http://schemas.openxmlformats.org/officeDocument/2006/relationships/hyperlink" Target="https://2021-2025.state.gov/taking-additional-measures-to-degrade-russias-wartime-economy/" TargetMode="External" Id="rId2580"/><Relationship Type="http://schemas.openxmlformats.org/officeDocument/2006/relationships/hyperlink" Target="https://ofac.treasury.gov/recent-actions/20240612" TargetMode="External" Id="rId2581"/><Relationship Type="http://schemas.openxmlformats.org/officeDocument/2006/relationships/hyperlink" Target="https://home.treasury.gov/news/press-releases/jy2404" TargetMode="External" Id="rId2582"/><Relationship Type="http://schemas.openxmlformats.org/officeDocument/2006/relationships/hyperlink" Target="https://ofac.treasury.gov/recent-actions/20240612" TargetMode="External" Id="rId2583"/><Relationship Type="http://schemas.openxmlformats.org/officeDocument/2006/relationships/hyperlink" Target="https://home.treasury.gov/news/press-releases/jy2404" TargetMode="External" Id="rId2584"/><Relationship Type="http://schemas.openxmlformats.org/officeDocument/2006/relationships/hyperlink" Target="https://ofac.treasury.gov/recent-actions/20240612" TargetMode="External" Id="rId2585"/><Relationship Type="http://schemas.openxmlformats.org/officeDocument/2006/relationships/hyperlink" Target="https://home.treasury.gov/news/press-releases/jy2404" TargetMode="External" Id="rId2586"/><Relationship Type="http://schemas.openxmlformats.org/officeDocument/2006/relationships/hyperlink" Target="https://ofac.treasury.gov/recent-actions/20240612" TargetMode="External" Id="rId2587"/><Relationship Type="http://schemas.openxmlformats.org/officeDocument/2006/relationships/hyperlink" Target="https://home.treasury.gov/news/press-releases/jy2404" TargetMode="External" Id="rId2588"/><Relationship Type="http://schemas.openxmlformats.org/officeDocument/2006/relationships/hyperlink" Target="https://ofac.treasury.gov/recent-actions/20240612" TargetMode="External" Id="rId2589"/><Relationship Type="http://schemas.openxmlformats.org/officeDocument/2006/relationships/hyperlink" Target="https://home.treasury.gov/news/press-releases/jy2404" TargetMode="External" Id="rId2590"/><Relationship Type="http://schemas.openxmlformats.org/officeDocument/2006/relationships/hyperlink" Target="https://ofac.treasury.gov/recent-actions/20240612" TargetMode="External" Id="rId2591"/><Relationship Type="http://schemas.openxmlformats.org/officeDocument/2006/relationships/hyperlink" Target="https://2021-2025.state.gov/taking-additional-measures-to-degrade-russias-wartime-economy/" TargetMode="External" Id="rId2592"/><Relationship Type="http://schemas.openxmlformats.org/officeDocument/2006/relationships/hyperlink" Target="https://ofac.treasury.gov/recent-actions/20240612" TargetMode="External" Id="rId2593"/><Relationship Type="http://schemas.openxmlformats.org/officeDocument/2006/relationships/hyperlink" Target="https://home.treasury.gov/news/press-releases/jy2404" TargetMode="External" Id="rId2594"/><Relationship Type="http://schemas.openxmlformats.org/officeDocument/2006/relationships/hyperlink" Target="https://ofac.treasury.gov/recent-actions/20240612" TargetMode="External" Id="rId2595"/><Relationship Type="http://schemas.openxmlformats.org/officeDocument/2006/relationships/hyperlink" Target="https://home.treasury.gov/news/press-releases/jy2404" TargetMode="External" Id="rId2596"/><Relationship Type="http://schemas.openxmlformats.org/officeDocument/2006/relationships/hyperlink" Target="https://ofac.treasury.gov/recent-actions/20240612" TargetMode="External" Id="rId2597"/><Relationship Type="http://schemas.openxmlformats.org/officeDocument/2006/relationships/hyperlink" Target="https://home.treasury.gov/news/press-releases/jy2404" TargetMode="External" Id="rId2598"/><Relationship Type="http://schemas.openxmlformats.org/officeDocument/2006/relationships/hyperlink" Target="https://ofac.treasury.gov/recent-actions/20240612" TargetMode="External" Id="rId2599"/><Relationship Type="http://schemas.openxmlformats.org/officeDocument/2006/relationships/hyperlink" Target="https://2021-2025.state.gov/taking-additional-measures-to-degrade-russias-wartime-economy/" TargetMode="External" Id="rId2600"/><Relationship Type="http://schemas.openxmlformats.org/officeDocument/2006/relationships/hyperlink" Target="https://ofac.treasury.gov/recent-actions/20240612" TargetMode="External" Id="rId2601"/><Relationship Type="http://schemas.openxmlformats.org/officeDocument/2006/relationships/hyperlink" Target="https://home.treasury.gov/news/press-releases/jy2404" TargetMode="External" Id="rId2602"/><Relationship Type="http://schemas.openxmlformats.org/officeDocument/2006/relationships/hyperlink" Target="https://ofac.treasury.gov/recent-actions/20240612" TargetMode="External" Id="rId2603"/><Relationship Type="http://schemas.openxmlformats.org/officeDocument/2006/relationships/hyperlink" Target="https://home.treasury.gov/news/press-releases/jy2404" TargetMode="External" Id="rId2604"/><Relationship Type="http://schemas.openxmlformats.org/officeDocument/2006/relationships/hyperlink" Target="https://ofac.treasury.gov/recent-actions/20240612" TargetMode="External" Id="rId2605"/><Relationship Type="http://schemas.openxmlformats.org/officeDocument/2006/relationships/hyperlink" Target="https://home.treasury.gov/news/press-releases/jy2404" TargetMode="External" Id="rId2606"/><Relationship Type="http://schemas.openxmlformats.org/officeDocument/2006/relationships/hyperlink" Target="https://ofac.treasury.gov/recent-actions/20240612" TargetMode="External" Id="rId2607"/><Relationship Type="http://schemas.openxmlformats.org/officeDocument/2006/relationships/hyperlink" Target="https://home.treasury.gov/news/press-releases/jy2404" TargetMode="External" Id="rId2608"/><Relationship Type="http://schemas.openxmlformats.org/officeDocument/2006/relationships/hyperlink" Target="https://ofac.treasury.gov/recent-actions/20240612" TargetMode="External" Id="rId2609"/><Relationship Type="http://schemas.openxmlformats.org/officeDocument/2006/relationships/hyperlink" Target="https://home.treasury.gov/news/press-releases/jy2404" TargetMode="External" Id="rId2610"/><Relationship Type="http://schemas.openxmlformats.org/officeDocument/2006/relationships/hyperlink" Target="https://ofac.treasury.gov/recent-actions/20240612" TargetMode="External" Id="rId2611"/><Relationship Type="http://schemas.openxmlformats.org/officeDocument/2006/relationships/hyperlink" Target="https://2021-2025.state.gov/taking-additional-measures-to-degrade-russias-wartime-economy/" TargetMode="External" Id="rId2612"/><Relationship Type="http://schemas.openxmlformats.org/officeDocument/2006/relationships/hyperlink" Target="https://ofac.treasury.gov/recent-actions/20240612" TargetMode="External" Id="rId2613"/><Relationship Type="http://schemas.openxmlformats.org/officeDocument/2006/relationships/hyperlink" Target="https://2021-2025.state.gov/taking-additional-measures-to-degrade-russias-wartime-economy/" TargetMode="External" Id="rId2614"/><Relationship Type="http://schemas.openxmlformats.org/officeDocument/2006/relationships/hyperlink" Target="https://ofac.treasury.gov/recent-actions/20240612" TargetMode="External" Id="rId2615"/><Relationship Type="http://schemas.openxmlformats.org/officeDocument/2006/relationships/hyperlink" Target="https://2021-2025.state.gov/taking-additional-measures-to-degrade-russias-wartime-economy/" TargetMode="External" Id="rId2616"/><Relationship Type="http://schemas.openxmlformats.org/officeDocument/2006/relationships/hyperlink" Target="https://ofac.treasury.gov/recent-actions/20240612" TargetMode="External" Id="rId2617"/><Relationship Type="http://schemas.openxmlformats.org/officeDocument/2006/relationships/hyperlink" Target="https://home.treasury.gov/news/press-releases/jy2404" TargetMode="External" Id="rId2618"/><Relationship Type="http://schemas.openxmlformats.org/officeDocument/2006/relationships/hyperlink" Target="https://ofac.treasury.gov/recent-actions/20240612" TargetMode="External" Id="rId2619"/><Relationship Type="http://schemas.openxmlformats.org/officeDocument/2006/relationships/hyperlink" Target="https://home.treasury.gov/news/press-releases/jy2404" TargetMode="External" Id="rId2620"/><Relationship Type="http://schemas.openxmlformats.org/officeDocument/2006/relationships/hyperlink" Target="https://ofac.treasury.gov/recent-actions/20240612" TargetMode="External" Id="rId2621"/><Relationship Type="http://schemas.openxmlformats.org/officeDocument/2006/relationships/hyperlink" Target="https://2021-2025.state.gov/taking-additional-measures-to-degrade-russias-wartime-economy/" TargetMode="External" Id="rId2622"/><Relationship Type="http://schemas.openxmlformats.org/officeDocument/2006/relationships/hyperlink" Target="https://ofac.treasury.gov/recent-actions/20240612" TargetMode="External" Id="rId2623"/><Relationship Type="http://schemas.openxmlformats.org/officeDocument/2006/relationships/hyperlink" Target="https://2021-2025.state.gov/taking-additional-measures-to-degrade-russias-wartime-economy/" TargetMode="External" Id="rId2624"/><Relationship Type="http://schemas.openxmlformats.org/officeDocument/2006/relationships/hyperlink" Target="https://ofac.treasury.gov/recent-actions/20240612" TargetMode="External" Id="rId2625"/><Relationship Type="http://schemas.openxmlformats.org/officeDocument/2006/relationships/hyperlink" Target="https://2021-2025.state.gov/taking-additional-measures-to-degrade-russias-wartime-economy/" TargetMode="External" Id="rId2626"/><Relationship Type="http://schemas.openxmlformats.org/officeDocument/2006/relationships/hyperlink" Target="https://ofac.treasury.gov/recent-actions/20240612" TargetMode="External" Id="rId2627"/><Relationship Type="http://schemas.openxmlformats.org/officeDocument/2006/relationships/hyperlink" Target="https://2021-2025.state.gov/taking-additional-measures-to-degrade-russias-wartime-economy/" TargetMode="External" Id="rId2628"/><Relationship Type="http://schemas.openxmlformats.org/officeDocument/2006/relationships/hyperlink" Target="https://ofac.treasury.gov/recent-actions/20240610" TargetMode="External" Id="rId2629"/><Relationship Type="http://schemas.openxmlformats.org/officeDocument/2006/relationships/hyperlink" Target="https://home.treasury.gov/news/press-releases/jy2399" TargetMode="External" Id="rId2630"/><Relationship Type="http://schemas.openxmlformats.org/officeDocument/2006/relationships/hyperlink" Target="https://ofac.treasury.gov/recent-actions/20240610" TargetMode="External" Id="rId2631"/><Relationship Type="http://schemas.openxmlformats.org/officeDocument/2006/relationships/hyperlink" Target="https://home.treasury.gov/news/press-releases/jy2399" TargetMode="External" Id="rId2632"/><Relationship Type="http://schemas.openxmlformats.org/officeDocument/2006/relationships/hyperlink" Target="https://ofac.treasury.gov/recent-actions/20240610" TargetMode="External" Id="rId2633"/><Relationship Type="http://schemas.openxmlformats.org/officeDocument/2006/relationships/hyperlink" Target="https://home.treasury.gov/news/press-releases/jy2399" TargetMode="External" Id="rId2634"/><Relationship Type="http://schemas.openxmlformats.org/officeDocument/2006/relationships/hyperlink" Target="https://ofac.treasury.gov/recent-actions/20240501" TargetMode="External" Id="rId2635"/><Relationship Type="http://schemas.openxmlformats.org/officeDocument/2006/relationships/hyperlink" Target="https://home.treasury.gov/news/press-releases/jy2318" TargetMode="External" Id="rId2636"/><Relationship Type="http://schemas.openxmlformats.org/officeDocument/2006/relationships/hyperlink" Target="https://ofac.treasury.gov/recent-actions/20240501" TargetMode="External" Id="rId2637"/><Relationship Type="http://schemas.openxmlformats.org/officeDocument/2006/relationships/hyperlink" Target="https://2021-2025.state.gov/imposing-new-measures-on-russia-for-its-full-scale-war-and-use-of-chemical-weapons-against-ukraine-2/" TargetMode="External" Id="rId2638"/><Relationship Type="http://schemas.openxmlformats.org/officeDocument/2006/relationships/hyperlink" Target="https://ofac.treasury.gov/recent-actions/20240501" TargetMode="External" Id="rId2639"/><Relationship Type="http://schemas.openxmlformats.org/officeDocument/2006/relationships/hyperlink" Target="https://home.treasury.gov/news/press-releases/jy2318" TargetMode="External" Id="rId2640"/><Relationship Type="http://schemas.openxmlformats.org/officeDocument/2006/relationships/hyperlink" Target="https://ofac.treasury.gov/recent-actions/20240501" TargetMode="External" Id="rId2641"/><Relationship Type="http://schemas.openxmlformats.org/officeDocument/2006/relationships/hyperlink" Target="https://home.treasury.gov/news/press-releases/jy2318" TargetMode="External" Id="rId2642"/><Relationship Type="http://schemas.openxmlformats.org/officeDocument/2006/relationships/hyperlink" Target="https://ofac.treasury.gov/recent-actions/20240501" TargetMode="External" Id="rId2643"/><Relationship Type="http://schemas.openxmlformats.org/officeDocument/2006/relationships/hyperlink" Target="https://2021-2025.state.gov/imposing-new-measures-on-russia-for-its-full-scale-war-and-use-of-chemical-weapons-against-ukraine-2/" TargetMode="External" Id="rId2644"/><Relationship Type="http://schemas.openxmlformats.org/officeDocument/2006/relationships/hyperlink" Target="https://ofac.treasury.gov/recent-actions/20240501" TargetMode="External" Id="rId2645"/><Relationship Type="http://schemas.openxmlformats.org/officeDocument/2006/relationships/hyperlink" Target="https://home.treasury.gov/news/press-releases/jy2318" TargetMode="External" Id="rId2646"/><Relationship Type="http://schemas.openxmlformats.org/officeDocument/2006/relationships/hyperlink" Target="https://ofac.treasury.gov/recent-actions/20240501" TargetMode="External" Id="rId2647"/><Relationship Type="http://schemas.openxmlformats.org/officeDocument/2006/relationships/hyperlink" Target="https://2021-2025.state.gov/imposing-new-measures-on-russia-for-its-full-scale-war-and-use-of-chemical-weapons-against-ukraine-2/" TargetMode="External" Id="rId2648"/><Relationship Type="http://schemas.openxmlformats.org/officeDocument/2006/relationships/hyperlink" Target="https://ofac.treasury.gov/recent-actions/20240501" TargetMode="External" Id="rId2649"/><Relationship Type="http://schemas.openxmlformats.org/officeDocument/2006/relationships/hyperlink" Target="https://home.treasury.gov/news/press-releases/jy2318" TargetMode="External" Id="rId2650"/><Relationship Type="http://schemas.openxmlformats.org/officeDocument/2006/relationships/hyperlink" Target="https://ofac.treasury.gov/recent-actions/20240501" TargetMode="External" Id="rId2651"/><Relationship Type="http://schemas.openxmlformats.org/officeDocument/2006/relationships/hyperlink" Target="https://home.treasury.gov/news/press-releases/jy2318" TargetMode="External" Id="rId2652"/><Relationship Type="http://schemas.openxmlformats.org/officeDocument/2006/relationships/hyperlink" Target="https://ofac.treasury.gov/recent-actions/20240501" TargetMode="External" Id="rId2653"/><Relationship Type="http://schemas.openxmlformats.org/officeDocument/2006/relationships/hyperlink" Target="https://home.treasury.gov/news/press-releases/jy2318" TargetMode="External" Id="rId2654"/><Relationship Type="http://schemas.openxmlformats.org/officeDocument/2006/relationships/hyperlink" Target="https://ofac.treasury.gov/recent-actions/20240501" TargetMode="External" Id="rId2655"/><Relationship Type="http://schemas.openxmlformats.org/officeDocument/2006/relationships/hyperlink" Target="https://home.treasury.gov/news/press-releases/jy2318" TargetMode="External" Id="rId2656"/><Relationship Type="http://schemas.openxmlformats.org/officeDocument/2006/relationships/hyperlink" Target="https://ofac.treasury.gov/recent-actions/20240501" TargetMode="External" Id="rId2657"/><Relationship Type="http://schemas.openxmlformats.org/officeDocument/2006/relationships/hyperlink" Target="https://2021-2025.state.gov/imposing-new-measures-on-russia-for-its-full-scale-war-and-use-of-chemical-weapons-against-ukraine-2/" TargetMode="External" Id="rId2658"/><Relationship Type="http://schemas.openxmlformats.org/officeDocument/2006/relationships/hyperlink" Target="https://ofac.treasury.gov/recent-actions/20240501" TargetMode="External" Id="rId2659"/><Relationship Type="http://schemas.openxmlformats.org/officeDocument/2006/relationships/hyperlink" Target="https://2021-2025.state.gov/imposing-new-measures-on-russia-for-its-full-scale-war-and-use-of-chemical-weapons-against-ukraine-2/" TargetMode="External" Id="rId2660"/><Relationship Type="http://schemas.openxmlformats.org/officeDocument/2006/relationships/hyperlink" Target="https://ofac.treasury.gov/recent-actions/20240501" TargetMode="External" Id="rId2661"/><Relationship Type="http://schemas.openxmlformats.org/officeDocument/2006/relationships/hyperlink" Target="https://2021-2025.state.gov/imposing-new-measures-on-russia-for-its-full-scale-war-and-use-of-chemical-weapons-against-ukraine-2/" TargetMode="External" Id="rId2662"/><Relationship Type="http://schemas.openxmlformats.org/officeDocument/2006/relationships/hyperlink" Target="https://ofac.treasury.gov/recent-actions/20240501" TargetMode="External" Id="rId2663"/><Relationship Type="http://schemas.openxmlformats.org/officeDocument/2006/relationships/hyperlink" Target="https://home.treasury.gov/news/press-releases/jy2318" TargetMode="External" Id="rId2664"/><Relationship Type="http://schemas.openxmlformats.org/officeDocument/2006/relationships/hyperlink" Target="https://ofac.treasury.gov/recent-actions/20240501" TargetMode="External" Id="rId2665"/><Relationship Type="http://schemas.openxmlformats.org/officeDocument/2006/relationships/hyperlink" Target="https://2021-2025.state.gov/imposing-new-measures-on-russia-for-its-full-scale-war-and-use-of-chemical-weapons-against-ukraine-2/" TargetMode="External" Id="rId2666"/><Relationship Type="http://schemas.openxmlformats.org/officeDocument/2006/relationships/hyperlink" Target="https://ofac.treasury.gov/recent-actions/20240501" TargetMode="External" Id="rId2667"/><Relationship Type="http://schemas.openxmlformats.org/officeDocument/2006/relationships/hyperlink" Target="https://2021-2025.state.gov/imposing-new-measures-on-russia-for-its-full-scale-war-and-use-of-chemical-weapons-against-ukraine-2/" TargetMode="External" Id="rId2668"/><Relationship Type="http://schemas.openxmlformats.org/officeDocument/2006/relationships/hyperlink" Target="https://ofac.treasury.gov/recent-actions/20240501" TargetMode="External" Id="rId2669"/><Relationship Type="http://schemas.openxmlformats.org/officeDocument/2006/relationships/hyperlink" Target="https://home.treasury.gov/news/press-releases/jy2318" TargetMode="External" Id="rId2670"/><Relationship Type="http://schemas.openxmlformats.org/officeDocument/2006/relationships/hyperlink" Target="https://ofac.treasury.gov/recent-actions/20240501" TargetMode="External" Id="rId2671"/><Relationship Type="http://schemas.openxmlformats.org/officeDocument/2006/relationships/hyperlink" Target="https://home.treasury.gov/news/press-releases/jy2318" TargetMode="External" Id="rId2672"/><Relationship Type="http://schemas.openxmlformats.org/officeDocument/2006/relationships/hyperlink" Target="https://ofac.treasury.gov/recent-actions/20240501" TargetMode="External" Id="rId2673"/><Relationship Type="http://schemas.openxmlformats.org/officeDocument/2006/relationships/hyperlink" Target="https://home.treasury.gov/news/press-releases/jy2318" TargetMode="External" Id="rId2674"/><Relationship Type="http://schemas.openxmlformats.org/officeDocument/2006/relationships/hyperlink" Target="https://ofac.treasury.gov/recent-actions/20240501" TargetMode="External" Id="rId2675"/><Relationship Type="http://schemas.openxmlformats.org/officeDocument/2006/relationships/hyperlink" Target="https://home.treasury.gov/news/press-releases/jy2318" TargetMode="External" Id="rId2676"/><Relationship Type="http://schemas.openxmlformats.org/officeDocument/2006/relationships/hyperlink" Target="https://ofac.treasury.gov/recent-actions/20240501" TargetMode="External" Id="rId2677"/><Relationship Type="http://schemas.openxmlformats.org/officeDocument/2006/relationships/hyperlink" Target="https://home.treasury.gov/news/press-releases/jy2318" TargetMode="External" Id="rId2678"/><Relationship Type="http://schemas.openxmlformats.org/officeDocument/2006/relationships/hyperlink" Target="https://ofac.treasury.gov/recent-actions/20240501" TargetMode="External" Id="rId2679"/><Relationship Type="http://schemas.openxmlformats.org/officeDocument/2006/relationships/hyperlink" Target="https://home.treasury.gov/news/press-releases/jy2318" TargetMode="External" Id="rId2680"/><Relationship Type="http://schemas.openxmlformats.org/officeDocument/2006/relationships/hyperlink" Target="https://ofac.treasury.gov/recent-actions/20240501" TargetMode="External" Id="rId2681"/><Relationship Type="http://schemas.openxmlformats.org/officeDocument/2006/relationships/hyperlink" Target="https://2021-2025.state.gov/imposing-new-measures-on-russia-for-its-full-scale-war-and-use-of-chemical-weapons-against-ukraine-2/" TargetMode="External" Id="rId2682"/><Relationship Type="http://schemas.openxmlformats.org/officeDocument/2006/relationships/hyperlink" Target="https://ofac.treasury.gov/recent-actions/20240501" TargetMode="External" Id="rId2683"/><Relationship Type="http://schemas.openxmlformats.org/officeDocument/2006/relationships/hyperlink" Target="https://home.treasury.gov/news/press-releases/jy2318" TargetMode="External" Id="rId2684"/><Relationship Type="http://schemas.openxmlformats.org/officeDocument/2006/relationships/hyperlink" Target="https://ofac.treasury.gov/recent-actions/20240501" TargetMode="External" Id="rId2685"/><Relationship Type="http://schemas.openxmlformats.org/officeDocument/2006/relationships/hyperlink" Target="https://home.treasury.gov/news/press-releases/jy2318" TargetMode="External" Id="rId2686"/><Relationship Type="http://schemas.openxmlformats.org/officeDocument/2006/relationships/hyperlink" Target="https://ofac.treasury.gov/recent-actions/20240501" TargetMode="External" Id="rId2687"/><Relationship Type="http://schemas.openxmlformats.org/officeDocument/2006/relationships/hyperlink" Target="https://home.treasury.gov/news/press-releases/jy2318" TargetMode="External" Id="rId2688"/><Relationship Type="http://schemas.openxmlformats.org/officeDocument/2006/relationships/hyperlink" Target="https://ofac.treasury.gov/recent-actions/20240501" TargetMode="External" Id="rId2689"/><Relationship Type="http://schemas.openxmlformats.org/officeDocument/2006/relationships/hyperlink" Target="https://home.treasury.gov/news/press-releases/jy2318" TargetMode="External" Id="rId2690"/><Relationship Type="http://schemas.openxmlformats.org/officeDocument/2006/relationships/hyperlink" Target="https://ofac.treasury.gov/recent-actions/20240501" TargetMode="External" Id="rId2691"/><Relationship Type="http://schemas.openxmlformats.org/officeDocument/2006/relationships/hyperlink" Target="https://home.treasury.gov/news/press-releases/jy2318" TargetMode="External" Id="rId2692"/><Relationship Type="http://schemas.openxmlformats.org/officeDocument/2006/relationships/hyperlink" Target="https://ofac.treasury.gov/recent-actions/20240501" TargetMode="External" Id="rId2693"/><Relationship Type="http://schemas.openxmlformats.org/officeDocument/2006/relationships/hyperlink" Target="https://2021-2025.state.gov/imposing-new-measures-on-russia-for-its-full-scale-war-and-use-of-chemical-weapons-against-ukraine-2/" TargetMode="External" Id="rId2694"/><Relationship Type="http://schemas.openxmlformats.org/officeDocument/2006/relationships/hyperlink" Target="https://ofac.treasury.gov/recent-actions/20240501" TargetMode="External" Id="rId2695"/><Relationship Type="http://schemas.openxmlformats.org/officeDocument/2006/relationships/hyperlink" Target="https://home.treasury.gov/news/press-releases/jy2318" TargetMode="External" Id="rId2696"/><Relationship Type="http://schemas.openxmlformats.org/officeDocument/2006/relationships/hyperlink" Target="https://ofac.treasury.gov/recent-actions/20240501" TargetMode="External" Id="rId2697"/><Relationship Type="http://schemas.openxmlformats.org/officeDocument/2006/relationships/hyperlink" Target="https://2021-2025.state.gov/imposing-new-measures-on-russia-for-its-full-scale-war-and-use-of-chemical-weapons-against-ukraine-2/" TargetMode="External" Id="rId2698"/><Relationship Type="http://schemas.openxmlformats.org/officeDocument/2006/relationships/hyperlink" Target="https://ofac.treasury.gov/recent-actions/20240501" TargetMode="External" Id="rId2699"/><Relationship Type="http://schemas.openxmlformats.org/officeDocument/2006/relationships/hyperlink" Target="https://2021-2025.state.gov/imposing-new-measures-on-russia-for-its-full-scale-war-and-use-of-chemical-weapons-against-ukraine-2/" TargetMode="External" Id="rId2700"/><Relationship Type="http://schemas.openxmlformats.org/officeDocument/2006/relationships/hyperlink" Target="https://ofac.treasury.gov/recent-actions/20240501" TargetMode="External" Id="rId2701"/><Relationship Type="http://schemas.openxmlformats.org/officeDocument/2006/relationships/hyperlink" Target="https://2021-2025.state.gov/imposing-new-measures-on-russia-for-its-full-scale-war-and-use-of-chemical-weapons-against-ukraine-2/" TargetMode="External" Id="rId2702"/><Relationship Type="http://schemas.openxmlformats.org/officeDocument/2006/relationships/hyperlink" Target="https://ofac.treasury.gov/recent-actions/20240501" TargetMode="External" Id="rId2703"/><Relationship Type="http://schemas.openxmlformats.org/officeDocument/2006/relationships/hyperlink" Target="https://2021-2025.state.gov/imposing-new-measures-on-russia-for-its-full-scale-war-and-use-of-chemical-weapons-against-ukraine-2/" TargetMode="External" Id="rId2704"/><Relationship Type="http://schemas.openxmlformats.org/officeDocument/2006/relationships/hyperlink" Target="https://ofac.treasury.gov/recent-actions/20240501" TargetMode="External" Id="rId2705"/><Relationship Type="http://schemas.openxmlformats.org/officeDocument/2006/relationships/hyperlink" Target="https://2021-2025.state.gov/imposing-new-measures-on-russia-for-its-full-scale-war-and-use-of-chemical-weapons-against-ukraine-2/" TargetMode="External" Id="rId2706"/><Relationship Type="http://schemas.openxmlformats.org/officeDocument/2006/relationships/hyperlink" Target="https://ofac.treasury.gov/recent-actions/20240501" TargetMode="External" Id="rId2707"/><Relationship Type="http://schemas.openxmlformats.org/officeDocument/2006/relationships/hyperlink" Target="https://home.treasury.gov/news/press-releases/jy2318" TargetMode="External" Id="rId2708"/><Relationship Type="http://schemas.openxmlformats.org/officeDocument/2006/relationships/hyperlink" Target="https://ofac.treasury.gov/recent-actions/20240501" TargetMode="External" Id="rId2709"/><Relationship Type="http://schemas.openxmlformats.org/officeDocument/2006/relationships/hyperlink" Target="https://home.treasury.gov/news/press-releases/jy2318" TargetMode="External" Id="rId2710"/><Relationship Type="http://schemas.openxmlformats.org/officeDocument/2006/relationships/hyperlink" Target="https://ofac.treasury.gov/recent-actions/20240501" TargetMode="External" Id="rId2711"/><Relationship Type="http://schemas.openxmlformats.org/officeDocument/2006/relationships/hyperlink" Target="https://home.treasury.gov/news/press-releases/jy2318" TargetMode="External" Id="rId2712"/><Relationship Type="http://schemas.openxmlformats.org/officeDocument/2006/relationships/hyperlink" Target="https://ofac.treasury.gov/recent-actions/20240425" TargetMode="External" Id="rId2713"/><Relationship Type="http://schemas.openxmlformats.org/officeDocument/2006/relationships/hyperlink" Target="https://home.treasury.gov/news/press-releases/jy2295" TargetMode="External" Id="rId2714"/><Relationship Type="http://schemas.openxmlformats.org/officeDocument/2006/relationships/hyperlink" Target="https://ofac.treasury.gov/recent-actions/20240425" TargetMode="External" Id="rId2715"/><Relationship Type="http://schemas.openxmlformats.org/officeDocument/2006/relationships/hyperlink" Target="https://home.treasury.gov/news/press-releases/jy2295" TargetMode="External" Id="rId2716"/><Relationship Type="http://schemas.openxmlformats.org/officeDocument/2006/relationships/hyperlink" Target="https://ofac.treasury.gov/recent-actions/20240425" TargetMode="External" Id="rId2717"/><Relationship Type="http://schemas.openxmlformats.org/officeDocument/2006/relationships/hyperlink" Target="https://home.treasury.gov/news/press-releases/jy2295" TargetMode="External" Id="rId2718"/><Relationship Type="http://schemas.openxmlformats.org/officeDocument/2006/relationships/hyperlink" Target="https://ofac.treasury.gov/recent-actions/20240425" TargetMode="External" Id="rId2719"/><Relationship Type="http://schemas.openxmlformats.org/officeDocument/2006/relationships/hyperlink" Target="https://home.treasury.gov/news/press-releases/jy2295" TargetMode="External" Id="rId2720"/><Relationship Type="http://schemas.openxmlformats.org/officeDocument/2006/relationships/hyperlink" Target="https://ofac.treasury.gov/recent-actions/20240425" TargetMode="External" Id="rId2721"/><Relationship Type="http://schemas.openxmlformats.org/officeDocument/2006/relationships/hyperlink" Target="https://home.treasury.gov/news/press-releases/jy2295" TargetMode="External" Id="rId2722"/><Relationship Type="http://schemas.openxmlformats.org/officeDocument/2006/relationships/hyperlink" Target="https://ofac.treasury.gov/recent-actions/20240418" TargetMode="External" Id="rId2723"/><Relationship Type="http://schemas.openxmlformats.org/officeDocument/2006/relationships/hyperlink" Target="https://home.treasury.gov/news/press-releases/jy2270" TargetMode="External" Id="rId2724"/><Relationship Type="http://schemas.openxmlformats.org/officeDocument/2006/relationships/hyperlink" Target="https://ofac.treasury.gov/recent-actions/20240418" TargetMode="External" Id="rId2725"/><Relationship Type="http://schemas.openxmlformats.org/officeDocument/2006/relationships/hyperlink" Target="https://home.treasury.gov/news/press-releases/jy2270" TargetMode="External" Id="rId2726"/><Relationship Type="http://schemas.openxmlformats.org/officeDocument/2006/relationships/hyperlink" Target="https://ofac.treasury.gov/recent-actions/20240418" TargetMode="External" Id="rId2727"/><Relationship Type="http://schemas.openxmlformats.org/officeDocument/2006/relationships/hyperlink" Target="https://home.treasury.gov/news/press-releases/jy2270" TargetMode="External" Id="rId2728"/><Relationship Type="http://schemas.openxmlformats.org/officeDocument/2006/relationships/hyperlink" Target="https://ofac.treasury.gov/recent-actions/20240404" TargetMode="External" Id="rId2729"/><Relationship Type="http://schemas.openxmlformats.org/officeDocument/2006/relationships/hyperlink" Target="https://home.treasury.gov/news/press-releases/jy2220" TargetMode="External" Id="rId2730"/><Relationship Type="http://schemas.openxmlformats.org/officeDocument/2006/relationships/hyperlink" Target="https://ofac.treasury.gov/recent-actions/20240325" TargetMode="External" Id="rId2731"/><Relationship Type="http://schemas.openxmlformats.org/officeDocument/2006/relationships/hyperlink" Target="https://home.treasury.gov/news/press-releases/jy2204" TargetMode="External" Id="rId2732"/><Relationship Type="http://schemas.openxmlformats.org/officeDocument/2006/relationships/hyperlink" Target="https://ofac.treasury.gov/recent-actions/20240325" TargetMode="External" Id="rId2733"/><Relationship Type="http://schemas.openxmlformats.org/officeDocument/2006/relationships/hyperlink" Target="https://home.treasury.gov/news/press-releases/jy2204" TargetMode="External" Id="rId2734"/><Relationship Type="http://schemas.openxmlformats.org/officeDocument/2006/relationships/hyperlink" Target="https://ofac.treasury.gov/recent-actions/20240320" TargetMode="External" Id="rId2735"/><Relationship Type="http://schemas.openxmlformats.org/officeDocument/2006/relationships/hyperlink" Target="https://home.treasury.gov/news/press-releases/jy2194" TargetMode="External" Id="rId2736"/><Relationship Type="http://schemas.openxmlformats.org/officeDocument/2006/relationships/hyperlink" Target="https://ofac.treasury.gov/recent-actions/20240320" TargetMode="External" Id="rId2737"/><Relationship Type="http://schemas.openxmlformats.org/officeDocument/2006/relationships/hyperlink" Target="https://home.treasury.gov/news/press-releases/jy2194" TargetMode="External" Id="rId2738"/><Relationship Type="http://schemas.openxmlformats.org/officeDocument/2006/relationships/hyperlink" Target="https://ofac.treasury.gov/recent-actions/20240320" TargetMode="External" Id="rId2739"/><Relationship Type="http://schemas.openxmlformats.org/officeDocument/2006/relationships/hyperlink" Target="https://home.treasury.gov/news/press-releases/jy2194" TargetMode="External" Id="rId2740"/><Relationship Type="http://schemas.openxmlformats.org/officeDocument/2006/relationships/hyperlink" Target="https://ofac.treasury.gov/recent-actions/20240320" TargetMode="External" Id="rId2741"/><Relationship Type="http://schemas.openxmlformats.org/officeDocument/2006/relationships/hyperlink" Target="https://home.treasury.gov/news/press-releases/jy2194" TargetMode="External" Id="rId2742"/><Relationship Type="http://schemas.openxmlformats.org/officeDocument/2006/relationships/hyperlink" Target="https://ofac.treasury.gov/recent-actions/20240320" TargetMode="External" Id="rId2743"/><Relationship Type="http://schemas.openxmlformats.org/officeDocument/2006/relationships/hyperlink" Target="https://home.treasury.gov/news/press-releases/jy2194" TargetMode="External" Id="rId2744"/><Relationship Type="http://schemas.openxmlformats.org/officeDocument/2006/relationships/hyperlink" Target="https://ofac.treasury.gov/recent-actions/20240320" TargetMode="External" Id="rId2745"/><Relationship Type="http://schemas.openxmlformats.org/officeDocument/2006/relationships/hyperlink" Target="https://home.treasury.gov/news/press-releases/jy2194" TargetMode="External" Id="rId2746"/><Relationship Type="http://schemas.openxmlformats.org/officeDocument/2006/relationships/hyperlink" Target="https://ofac.treasury.gov/recent-actions/20240227" TargetMode="External" Id="rId2747"/><Relationship Type="http://schemas.openxmlformats.org/officeDocument/2006/relationships/hyperlink" Target="https://home.treasury.gov/news/press-releases/jy2127" TargetMode="External" Id="rId2748"/><Relationship Type="http://schemas.openxmlformats.org/officeDocument/2006/relationships/hyperlink" Target="https://ofac.treasury.gov/recent-actions/20240227" TargetMode="External" Id="rId2749"/><Relationship Type="http://schemas.openxmlformats.org/officeDocument/2006/relationships/hyperlink" Target="https://home.treasury.gov/news/press-releases/jy2127" TargetMode="External" Id="rId2750"/><Relationship Type="http://schemas.openxmlformats.org/officeDocument/2006/relationships/hyperlink" Target="https://ofac.treasury.gov/recent-actions/20240223" TargetMode="External" Id="rId2751"/><Relationship Type="http://schemas.openxmlformats.org/officeDocument/2006/relationships/hyperlink" Target="https://2021-2025.state.gov/responding-to-two-years-of-russias-full-scale-war-on-ukraine-and-navalnys-death/" TargetMode="External" Id="rId2752"/><Relationship Type="http://schemas.openxmlformats.org/officeDocument/2006/relationships/hyperlink" Target="https://ofac.treasury.gov/recent-actions/20240223" TargetMode="External" Id="rId2753"/><Relationship Type="http://schemas.openxmlformats.org/officeDocument/2006/relationships/hyperlink" Target="https://home.treasury.gov/news/press-releases/jy2117" TargetMode="External" Id="rId2754"/><Relationship Type="http://schemas.openxmlformats.org/officeDocument/2006/relationships/hyperlink" Target="https://ofac.treasury.gov/recent-actions/20240223" TargetMode="External" Id="rId2755"/><Relationship Type="http://schemas.openxmlformats.org/officeDocument/2006/relationships/hyperlink" Target="https://home.treasury.gov/news/press-releases/jy2117" TargetMode="External" Id="rId2756"/><Relationship Type="http://schemas.openxmlformats.org/officeDocument/2006/relationships/hyperlink" Target="https://ofac.treasury.gov/recent-actions/20240223" TargetMode="External" Id="rId2757"/><Relationship Type="http://schemas.openxmlformats.org/officeDocument/2006/relationships/hyperlink" Target="https://2021-2025.state.gov/responding-to-two-years-of-russias-full-scale-war-on-ukraine-and-navalnys-death/" TargetMode="External" Id="rId2758"/><Relationship Type="http://schemas.openxmlformats.org/officeDocument/2006/relationships/hyperlink" Target="https://ofac.treasury.gov/recent-actions/20240223" TargetMode="External" Id="rId2759"/><Relationship Type="http://schemas.openxmlformats.org/officeDocument/2006/relationships/hyperlink" Target="https://2021-2025.state.gov/responding-to-two-years-of-russias-full-scale-war-on-ukraine-and-navalnys-death/" TargetMode="External" Id="rId2760"/><Relationship Type="http://schemas.openxmlformats.org/officeDocument/2006/relationships/hyperlink" Target="https://ofac.treasury.gov/recent-actions/20240223" TargetMode="External" Id="rId2761"/><Relationship Type="http://schemas.openxmlformats.org/officeDocument/2006/relationships/hyperlink" Target="https://home.treasury.gov/news/press-releases/jy2117" TargetMode="External" Id="rId2762"/><Relationship Type="http://schemas.openxmlformats.org/officeDocument/2006/relationships/hyperlink" Target="https://ofac.treasury.gov/recent-actions/20240223" TargetMode="External" Id="rId2763"/><Relationship Type="http://schemas.openxmlformats.org/officeDocument/2006/relationships/hyperlink" Target="https://2021-2025.state.gov/responding-to-two-years-of-russias-full-scale-war-on-ukraine-and-navalnys-death/" TargetMode="External" Id="rId2764"/><Relationship Type="http://schemas.openxmlformats.org/officeDocument/2006/relationships/hyperlink" Target="https://ofac.treasury.gov/recent-actions/20240223" TargetMode="External" Id="rId2765"/><Relationship Type="http://schemas.openxmlformats.org/officeDocument/2006/relationships/hyperlink" Target="https://2021-2025.state.gov/responding-to-two-years-of-russias-full-scale-war-on-ukraine-and-navalnys-death/" TargetMode="External" Id="rId2766"/><Relationship Type="http://schemas.openxmlformats.org/officeDocument/2006/relationships/hyperlink" Target="https://ofac.treasury.gov/recent-actions/20240223" TargetMode="External" Id="rId2767"/><Relationship Type="http://schemas.openxmlformats.org/officeDocument/2006/relationships/hyperlink" Target="https://2021-2025.state.gov/responding-to-two-years-of-russias-full-scale-war-on-ukraine-and-navalnys-death/" TargetMode="External" Id="rId2768"/><Relationship Type="http://schemas.openxmlformats.org/officeDocument/2006/relationships/hyperlink" Target="https://ofac.treasury.gov/recent-actions/20240223" TargetMode="External" Id="rId2769"/><Relationship Type="http://schemas.openxmlformats.org/officeDocument/2006/relationships/hyperlink" Target="https://home.treasury.gov/news/press-releases/jy2117" TargetMode="External" Id="rId2770"/><Relationship Type="http://schemas.openxmlformats.org/officeDocument/2006/relationships/hyperlink" Target="https://ofac.treasury.gov/recent-actions/20240223" TargetMode="External" Id="rId2771"/><Relationship Type="http://schemas.openxmlformats.org/officeDocument/2006/relationships/hyperlink" Target="https://2021-2025.state.gov/responding-to-two-years-of-russias-full-scale-war-on-ukraine-and-navalnys-death/" TargetMode="External" Id="rId2772"/><Relationship Type="http://schemas.openxmlformats.org/officeDocument/2006/relationships/hyperlink" Target="https://ofac.treasury.gov/recent-actions/20240223" TargetMode="External" Id="rId2773"/><Relationship Type="http://schemas.openxmlformats.org/officeDocument/2006/relationships/hyperlink" Target="https://2021-2025.state.gov/responding-to-two-years-of-russias-full-scale-war-on-ukraine-and-navalnys-death/" TargetMode="External" Id="rId2774"/><Relationship Type="http://schemas.openxmlformats.org/officeDocument/2006/relationships/hyperlink" Target="https://ofac.treasury.gov/recent-actions/20240223" TargetMode="External" Id="rId2775"/><Relationship Type="http://schemas.openxmlformats.org/officeDocument/2006/relationships/hyperlink" Target="https://home.treasury.gov/news/press-releases/jy2117" TargetMode="External" Id="rId2776"/><Relationship Type="http://schemas.openxmlformats.org/officeDocument/2006/relationships/hyperlink" Target="https://ofac.treasury.gov/recent-actions/20240223" TargetMode="External" Id="rId2777"/><Relationship Type="http://schemas.openxmlformats.org/officeDocument/2006/relationships/hyperlink" Target="https://home.treasury.gov/news/press-releases/jy2117" TargetMode="External" Id="rId2778"/><Relationship Type="http://schemas.openxmlformats.org/officeDocument/2006/relationships/hyperlink" Target="https://ofac.treasury.gov/recent-actions/20240223" TargetMode="External" Id="rId2779"/><Relationship Type="http://schemas.openxmlformats.org/officeDocument/2006/relationships/hyperlink" Target="https://home.treasury.gov/news/press-releases/jy2117" TargetMode="External" Id="rId2780"/><Relationship Type="http://schemas.openxmlformats.org/officeDocument/2006/relationships/hyperlink" Target="https://ofac.treasury.gov/recent-actions/20240223" TargetMode="External" Id="rId2781"/><Relationship Type="http://schemas.openxmlformats.org/officeDocument/2006/relationships/hyperlink" Target="https://home.treasury.gov/news/press-releases/jy2117" TargetMode="External" Id="rId2782"/><Relationship Type="http://schemas.openxmlformats.org/officeDocument/2006/relationships/hyperlink" Target="https://ofac.treasury.gov/recent-actions/20240223" TargetMode="External" Id="rId2783"/><Relationship Type="http://schemas.openxmlformats.org/officeDocument/2006/relationships/hyperlink" Target="https://home.treasury.gov/news/press-releases/jy2117" TargetMode="External" Id="rId2784"/><Relationship Type="http://schemas.openxmlformats.org/officeDocument/2006/relationships/hyperlink" Target="https://ofac.treasury.gov/recent-actions/20240223" TargetMode="External" Id="rId2785"/><Relationship Type="http://schemas.openxmlformats.org/officeDocument/2006/relationships/hyperlink" Target="https://home.treasury.gov/news/press-releases/jy2117" TargetMode="External" Id="rId2786"/><Relationship Type="http://schemas.openxmlformats.org/officeDocument/2006/relationships/hyperlink" Target="https://ofac.treasury.gov/recent-actions/20240223" TargetMode="External" Id="rId2787"/><Relationship Type="http://schemas.openxmlformats.org/officeDocument/2006/relationships/hyperlink" Target="https://2021-2025.state.gov/responding-to-two-years-of-russias-full-scale-war-on-ukraine-and-navalnys-death/" TargetMode="External" Id="rId2788"/><Relationship Type="http://schemas.openxmlformats.org/officeDocument/2006/relationships/hyperlink" Target="https://ofac.treasury.gov/recent-actions/20240223" TargetMode="External" Id="rId2789"/><Relationship Type="http://schemas.openxmlformats.org/officeDocument/2006/relationships/hyperlink" Target="https://2021-2025.state.gov/responding-to-two-years-of-russias-full-scale-war-on-ukraine-and-navalnys-death/" TargetMode="External" Id="rId2790"/><Relationship Type="http://schemas.openxmlformats.org/officeDocument/2006/relationships/hyperlink" Target="https://ofac.treasury.gov/recent-actions/20240223" TargetMode="External" Id="rId2791"/><Relationship Type="http://schemas.openxmlformats.org/officeDocument/2006/relationships/hyperlink" Target="https://2021-2025.state.gov/responding-to-two-years-of-russias-full-scale-war-on-ukraine-and-navalnys-death/" TargetMode="External" Id="rId2792"/><Relationship Type="http://schemas.openxmlformats.org/officeDocument/2006/relationships/hyperlink" Target="https://ofac.treasury.gov/recent-actions/20240223" TargetMode="External" Id="rId2793"/><Relationship Type="http://schemas.openxmlformats.org/officeDocument/2006/relationships/hyperlink" Target="https://2021-2025.state.gov/responding-to-two-years-of-russias-full-scale-war-on-ukraine-and-navalnys-death/" TargetMode="External" Id="rId2794"/><Relationship Type="http://schemas.openxmlformats.org/officeDocument/2006/relationships/hyperlink" Target="https://eur-lex.europa.eu/eli/reg/2024/745/oj/eng" TargetMode="External" Id="rId2795"/><Relationship Type="http://schemas.openxmlformats.org/officeDocument/2006/relationships/hyperlink" Target="https://eur-lex.europa.eu/eli/reg/2024/745/oj/eng" TargetMode="External" Id="rId2796"/><Relationship Type="http://schemas.openxmlformats.org/officeDocument/2006/relationships/hyperlink" Target="https://eur-lex.europa.eu/eli/reg/2024/745/oj/eng" TargetMode="External" Id="rId2797"/><Relationship Type="http://schemas.openxmlformats.org/officeDocument/2006/relationships/hyperlink" Target="https://eur-lex.europa.eu/eli/reg/2024/745/oj/eng" TargetMode="External" Id="rId2798"/><Relationship Type="http://schemas.openxmlformats.org/officeDocument/2006/relationships/hyperlink" Target="https://eur-lex.europa.eu/eli/reg/2024/745/oj/eng" TargetMode="External" Id="rId2799"/><Relationship Type="http://schemas.openxmlformats.org/officeDocument/2006/relationships/hyperlink" Target="https://eur-lex.europa.eu/eli/reg/2024/745/oj/eng" TargetMode="External" Id="rId2800"/><Relationship Type="http://schemas.openxmlformats.org/officeDocument/2006/relationships/hyperlink" Target="https://search-uk-sanctions-list.service.gov.uk/designations/RUS2111/Entity" TargetMode="External" Id="rId2801"/><Relationship Type="http://schemas.openxmlformats.org/officeDocument/2006/relationships/hyperlink" Target="https://search-uk-sanctions-list.service.gov.uk/designations/RUS2063/Entity" TargetMode="External" Id="rId2802"/><Relationship Type="http://schemas.openxmlformats.org/officeDocument/2006/relationships/hyperlink" Target="https://search-uk-sanctions-list.service.gov.uk/designations/RUS2110/Entity" TargetMode="External" Id="rId2803"/><Relationship Type="http://schemas.openxmlformats.org/officeDocument/2006/relationships/hyperlink" Target="https://search-uk-sanctions-list.service.gov.uk/designations/RUS2061/Entity" TargetMode="External" Id="rId2804"/><Relationship Type="http://schemas.openxmlformats.org/officeDocument/2006/relationships/hyperlink" Target="https://search-uk-sanctions-list.service.gov.uk/designations/RUS2084/Entity" TargetMode="External" Id="rId2805"/><Relationship Type="http://schemas.openxmlformats.org/officeDocument/2006/relationships/hyperlink" Target="https://search-uk-sanctions-list.service.gov.uk/designations/RUS2108/Entity" TargetMode="External" Id="rId2806"/><Relationship Type="http://schemas.openxmlformats.org/officeDocument/2006/relationships/hyperlink" Target="https://ofac.treasury.gov/recent-actions/20240208" TargetMode="External" Id="rId2807"/><Relationship Type="http://schemas.openxmlformats.org/officeDocument/2006/relationships/hyperlink" Target="https://home.treasury.gov/news/press-releases/jy2085" TargetMode="External" Id="rId2808"/><Relationship Type="http://schemas.openxmlformats.org/officeDocument/2006/relationships/hyperlink" Target="https://ofac.treasury.gov/recent-actions/20240208" TargetMode="External" Id="rId2809"/><Relationship Type="http://schemas.openxmlformats.org/officeDocument/2006/relationships/hyperlink" Target="https://home.treasury.gov/news/press-releases/jy2085" TargetMode="External" Id="rId2810"/><Relationship Type="http://schemas.openxmlformats.org/officeDocument/2006/relationships/hyperlink" Target="https://ofac.treasury.gov/recent-actions/20240208" TargetMode="External" Id="rId2811"/><Relationship Type="http://schemas.openxmlformats.org/officeDocument/2006/relationships/hyperlink" Target="https://home.treasury.gov/news/press-releases/jy2085" TargetMode="External" Id="rId2812"/><Relationship Type="http://schemas.openxmlformats.org/officeDocument/2006/relationships/hyperlink" Target="https://ofac.treasury.gov/recent-actions/20240202" TargetMode="External" Id="rId2813"/><Relationship Type="http://schemas.openxmlformats.org/officeDocument/2006/relationships/hyperlink" Target="https://home.treasury.gov/news/press-releases/jy2073" TargetMode="External" Id="rId2814"/><Relationship Type="http://schemas.openxmlformats.org/officeDocument/2006/relationships/hyperlink" Target="https://ofac.treasury.gov/recent-actions/20240202" TargetMode="External" Id="rId2815"/><Relationship Type="http://schemas.openxmlformats.org/officeDocument/2006/relationships/hyperlink" Target="https://home.treasury.gov/news/press-releases/jy2073" TargetMode="External" Id="rId2816"/><Relationship Type="http://schemas.openxmlformats.org/officeDocument/2006/relationships/hyperlink" Target="https://ofac.treasury.gov/recent-actions/20240202" TargetMode="External" Id="rId2817"/><Relationship Type="http://schemas.openxmlformats.org/officeDocument/2006/relationships/hyperlink" Target="https://home.treasury.gov/news/press-releases/jy2073" TargetMode="External" Id="rId2818"/><Relationship Type="http://schemas.openxmlformats.org/officeDocument/2006/relationships/hyperlink" Target="https://ofac.treasury.gov/recent-actions/20240202" TargetMode="External" Id="rId2819"/><Relationship Type="http://schemas.openxmlformats.org/officeDocument/2006/relationships/hyperlink" Target="https://home.treasury.gov/news/press-releases/jy2073" TargetMode="External" Id="rId2820"/><Relationship Type="http://schemas.openxmlformats.org/officeDocument/2006/relationships/hyperlink" Target="https://ofac.treasury.gov/recent-actions/20240129" TargetMode="External" Id="rId2821"/><Relationship Type="http://schemas.openxmlformats.org/officeDocument/2006/relationships/hyperlink" Target="https://home.treasury.gov/news/press-releases/jy2052" TargetMode="External" Id="rId2822"/><Relationship Type="http://schemas.openxmlformats.org/officeDocument/2006/relationships/hyperlink" Target="https://ofac.treasury.gov/recent-actions/20240129" TargetMode="External" Id="rId2823"/><Relationship Type="http://schemas.openxmlformats.org/officeDocument/2006/relationships/hyperlink" Target="https://home.treasury.gov/news/press-releases/jy2052" TargetMode="External" Id="rId2824"/><Relationship Type="http://schemas.openxmlformats.org/officeDocument/2006/relationships/hyperlink" Target="https://ofac.treasury.gov/recent-actions/20240118" TargetMode="External" Id="rId2825"/><Relationship Type="http://schemas.openxmlformats.org/officeDocument/2006/relationships/hyperlink" Target="https://home.treasury.gov/news/press-releases/jy2028" TargetMode="External" Id="rId2826"/></Relationships>
</file>

<file path=xl/worksheets/_rels/sheet4.xml.rels><Relationships xmlns="http://schemas.openxmlformats.org/package/2006/relationships"><Relationship Type="http://schemas.openxmlformats.org/officeDocument/2006/relationships/hyperlink" Target="https://ofac.treasury.gov/recent-actions/20240612" TargetMode="External" Id="rId1"/><Relationship Type="http://schemas.openxmlformats.org/officeDocument/2006/relationships/hyperlink" Target="https://ofac.treasury.gov/recent-actions/20260519" TargetMode="External" Id="rId2"/><Relationship Type="http://schemas.openxmlformats.org/officeDocument/2006/relationships/hyperlink" Target="https://ofac.treasury.gov/recent-actions/20250410" TargetMode="External" Id="rId3"/><Relationship Type="http://schemas.openxmlformats.org/officeDocument/2006/relationships/hyperlink" Target="https://ofac.treasury.gov/recent-actions/20250401" TargetMode="External" Id="rId4"/><Relationship Type="http://schemas.openxmlformats.org/officeDocument/2006/relationships/hyperlink" Target="https://ofac.treasury.gov/recent-actions/20240612" TargetMode="External" Id="rId5"/><Relationship Type="http://schemas.openxmlformats.org/officeDocument/2006/relationships/hyperlink" Target="https://ofac.treasury.gov/recent-actions/20250902" TargetMode="External" Id="rId6"/><Relationship Type="http://schemas.openxmlformats.org/officeDocument/2006/relationships/hyperlink" Target="https://ofac.treasury.gov/recent-actions/20240223" TargetMode="External" Id="rId7"/><Relationship Type="http://schemas.openxmlformats.org/officeDocument/2006/relationships/hyperlink" Target="https://ofac.treasury.gov/recent-actions/20250709" TargetMode="External" Id="rId8"/><Relationship Type="http://schemas.openxmlformats.org/officeDocument/2006/relationships/hyperlink" Target="https://ofac.treasury.gov/recent-actions/20240501" TargetMode="External" Id="rId9"/><Relationship Type="http://schemas.openxmlformats.org/officeDocument/2006/relationships/hyperlink" Target="https://ofac.treasury.gov/recent-actions/20240501" TargetMode="External" Id="rId10"/><Relationship Type="http://schemas.openxmlformats.org/officeDocument/2006/relationships/hyperlink" Target="https://ofac.treasury.gov/recent-actions/20240320" TargetMode="External" Id="rId11"/><Relationship Type="http://schemas.openxmlformats.org/officeDocument/2006/relationships/hyperlink" Target="https://ofac.treasury.gov/recent-actions/20260824" TargetMode="External" Id="rId12"/><Relationship Type="http://schemas.openxmlformats.org/officeDocument/2006/relationships/hyperlink" Target="https://ofac.treasury.gov/recent-actions/20260428" TargetMode="External" Id="rId13"/><Relationship Type="http://schemas.openxmlformats.org/officeDocument/2006/relationships/hyperlink" Target="https://ofac.treasury.gov/recent-actions/20260908" TargetMode="External" Id="rId14"/><Relationship Type="http://schemas.openxmlformats.org/officeDocument/2006/relationships/hyperlink" Target="https://search-uk-sanctions-list.service.gov.uk/designations/RUS3258/Entity" TargetMode="External" Id="rId15"/><Relationship Type="http://schemas.openxmlformats.org/officeDocument/2006/relationships/hyperlink" Target="https://search-uk-sanctions-list.service.gov.uk/designations/RUS3455/Entity" TargetMode="External" Id="rId16"/><Relationship Type="http://schemas.openxmlformats.org/officeDocument/2006/relationships/hyperlink" Target="https://search-uk-sanctions-list.service.gov.uk/designations/RUS3309/Entity" TargetMode="External" Id="rId17"/><Relationship Type="http://schemas.openxmlformats.org/officeDocument/2006/relationships/hyperlink" Target="https://search-uk-sanctions-list.service.gov.uk/designations/RUS3219/Entity" TargetMode="External" Id="rId18"/><Relationship Type="http://schemas.openxmlformats.org/officeDocument/2006/relationships/hyperlink" Target="https://search-uk-sanctions-list.service.gov.uk/designations/RUS2393/Entity" TargetMode="External" Id="rId19"/><Relationship Type="http://schemas.openxmlformats.org/officeDocument/2006/relationships/hyperlink" Target="https://search-uk-sanctions-list.service.gov.uk/designations/RUS2964/Entity" TargetMode="External" Id="rId20"/><Relationship Type="http://schemas.openxmlformats.org/officeDocument/2006/relationships/hyperlink" Target="https://search-uk-sanctions-list.service.gov.uk/designations/RUS3194/Entity" TargetMode="External" Id="rId21"/><Relationship Type="http://schemas.openxmlformats.org/officeDocument/2006/relationships/hyperlink" Target="https://search-uk-sanctions-list.service.gov.uk/designations/RUS3295/Entity" TargetMode="External" Id="rId22"/><Relationship Type="http://schemas.openxmlformats.org/officeDocument/2006/relationships/hyperlink" Target="https://eur-lex.europa.eu/legal-content/EN/TXT/HTML/?uri=OJ:L_202601845" TargetMode="External" Id="rId23"/><Relationship Type="http://schemas.openxmlformats.org/officeDocument/2006/relationships/hyperlink" Target="https://eur-lex.europa.eu/legal-content/EN/TXT/HTML/?uri=OJ:L_202600509" TargetMode="External" Id="rId24"/><Relationship Type="http://schemas.openxmlformats.org/officeDocument/2006/relationships/hyperlink" Target="https://eur-lex.europa.eu/legal-content/EN/TXT/HTML/?uri=OJ:L_202502588" TargetMode="External" Id="rId25"/><Relationship Type="http://schemas.openxmlformats.org/officeDocument/2006/relationships/hyperlink" Target="https://eur-lex.europa.eu/legal-content/EN/TXT/HTML/?uri=OJ:L_202403183" TargetMode="External" Id="rId26"/><Relationship Type="http://schemas.openxmlformats.org/officeDocument/2006/relationships/hyperlink" Target="https://eur-lex.europa.eu/legal-content/EN/TXT/HTML/?uri=OJ:L_202600509" TargetMode="External" Id="rId27"/><Relationship Type="http://schemas.openxmlformats.org/officeDocument/2006/relationships/hyperlink" Target="https://eur-lex.europa.eu/eli/reg/2025/932/oj/eng" TargetMode="External" Id="rId28"/><Relationship Type="http://schemas.openxmlformats.org/officeDocument/2006/relationships/hyperlink" Target="https://eur-lex.europa.eu/eli/reg/2025/2033/oj/eng" TargetMode="External" Id="rId29"/><Relationship Type="http://schemas.openxmlformats.org/officeDocument/2006/relationships/hyperlink" Target="https://eur-lex.europa.eu/eli/reg/2025/1494/oj/eng" TargetMode="External" Id="rId30"/></Relationships>
</file>

<file path=xl/worksheets/_rels/sheet6.xml.rels><Relationships xmlns="http://schemas.openxmlformats.org/package/2006/relationships"><Relationship Type="http://schemas.openxmlformats.org/officeDocument/2006/relationships/hyperlink" Target="https://comtradeapi.un.org/public/v1/preview/C/A/HS?reporterCode=699&amp;period=2025&amp;partnerCode=0,842,826,643,364,40,56,100,191,196,203,208,233,246,251,276,300,348,372,380,428,440,442,470,528,616,620,642,703,705,724,752&amp;flowCode=X&amp;cmdCode=TOTAL&amp;partner2Code=0&amp;customsCode=C00&amp;motCode=0" TargetMode="External" Id="rId1"/><Relationship Type="http://schemas.openxmlformats.org/officeDocument/2006/relationships/hyperlink" Target="https://comtradeapi.un.org/public/v1/preview/C/A/HS?reporterCode=699&amp;period=2025&amp;partnerCode=0,842,826,643,364,40,56,100,191,196,203,208,233,246,251,276,300,348,372,380,428,440,442,470,528,616,620,642,703,705,724,752&amp;flowCode=M&amp;cmdCode=TOTAL&amp;partner2Code=0&amp;customsCode=C00&amp;motCode=0" TargetMode="External" Id="rId2"/><Relationship Type="http://schemas.openxmlformats.org/officeDocument/2006/relationships/hyperlink" Target="https://comtradeapi.un.org/public/v1/preview/C/A/HS?reporterCode=784&amp;period=2023&amp;partnerCode=0,842,826,643,364,40,56,100,191,196,203,208,233,246,251,276,300,348,372,380,428,440,442,470,528,616,620,642,703,705,724,752&amp;flowCode=X&amp;cmdCode=TOTAL&amp;partner2Code=0&amp;customsCode=C00&amp;motCode=0" TargetMode="External" Id="rId3"/><Relationship Type="http://schemas.openxmlformats.org/officeDocument/2006/relationships/hyperlink" Target="https://comtradeapi.un.org/public/v1/preview/C/A/HS?reporterCode=784&amp;period=2023&amp;partnerCode=0,842,826,643,364,40,56,100,191,196,203,208,233,246,251,276,300,348,372,380,428,440,442,470,528,616,620,642,703,705,724,752&amp;flowCode=M&amp;cmdCode=TOTAL&amp;partner2Code=0&amp;customsCode=C00&amp;motCode=0" TargetMode="External" Id="rId4"/><Relationship Type="http://schemas.openxmlformats.org/officeDocument/2006/relationships/hyperlink" Target="https://comtradeapi.un.org/public/v1/preview/C/A/HS?reporterCode=792&amp;period=2025&amp;partnerCode=0,842,826,643,364,40,56,100,191,196,203,208,233,246,251,276,300,348,372,380,428,440,442,470,528,616,620,642,703,705,724,752&amp;flowCode=X&amp;cmdCode=TOTAL&amp;partner2Code=0&amp;customsCode=C00&amp;motCode=0" TargetMode="External" Id="rId5"/><Relationship Type="http://schemas.openxmlformats.org/officeDocument/2006/relationships/hyperlink" Target="https://comtradeapi.un.org/public/v1/preview/C/A/HS?reporterCode=792&amp;period=2025&amp;partnerCode=0,842,826,643,364,40,56,100,191,196,203,208,233,246,251,276,300,348,372,380,428,440,442,470,528,616,620,642,703,705,724,752&amp;flowCode=M&amp;cmdCode=TOTAL&amp;partner2Code=0&amp;customsCode=C00&amp;motCode=0" TargetMode="External" Id="rId6"/><Relationship Type="http://schemas.openxmlformats.org/officeDocument/2006/relationships/hyperlink" Target="https://comtradeapi.un.org/public/v1/preview/C/A/HS?reporterCode=156&amp;period=2025&amp;partnerCode=0,842,826,643,364,40,56,100,191,196,203,208,233,246,251,276,300,348,372,380,428,440,442,470,528,616,620,642,703,705,724,752&amp;flowCode=X&amp;cmdCode=TOTAL&amp;partner2Code=0&amp;customsCode=C00&amp;motCode=0" TargetMode="External" Id="rId7"/><Relationship Type="http://schemas.openxmlformats.org/officeDocument/2006/relationships/hyperlink" Target="https://comtradeapi.un.org/public/v1/preview/C/A/HS?reporterCode=156&amp;period=2025&amp;partnerCode=0,842,826,643,364,40,56,100,191,196,203,208,233,246,251,276,300,348,372,380,428,440,442,470,528,616,620,642,703,705,724,752&amp;flowCode=M&amp;cmdCode=TOTAL&amp;partner2Code=0&amp;customsCode=C00&amp;motCode=0" TargetMode="External" Id="rId8"/><Relationship Type="http://schemas.openxmlformats.org/officeDocument/2006/relationships/hyperlink" Target="https://comtradeapi.un.org/public/v1/preview/C/A/HS?reporterCode=344&amp;period=2025&amp;partnerCode=0,842,826,643,364,40,56,100,191,196,203,208,233,246,251,276,300,348,372,380,428,440,442,470,528,616,620,642,703,705,724,752&amp;flowCode=X&amp;cmdCode=TOTAL&amp;partner2Code=0&amp;customsCode=C00&amp;motCode=0" TargetMode="External" Id="rId9"/><Relationship Type="http://schemas.openxmlformats.org/officeDocument/2006/relationships/hyperlink" Target="https://comtradeapi.un.org/public/v1/preview/C/A/HS?reporterCode=344&amp;period=2025&amp;partnerCode=0,842,826,643,364,40,56,100,191,196,203,208,233,246,251,276,300,348,372,380,428,440,442,470,528,616,620,642,703,705,724,752&amp;flowCode=M&amp;cmdCode=TOTAL&amp;partner2Code=0&amp;customsCode=C00&amp;motCode=0" TargetMode="External" Id="rId10"/><Relationship Type="http://schemas.openxmlformats.org/officeDocument/2006/relationships/hyperlink" Target="https://comtradeapi.un.org/public/v1/preview/C/A/HS?reporterCode=842,826,40,56,100,191,196,203,208,233,246,251,276,300,348,372,380,428,440,442,470,528,616,620,642,703,705,724,752&amp;period=2025&amp;partnerCode=784&amp;flowCode=M&amp;cmdCode=TOTAL&amp;partner2Code=0&amp;customsCode=C00&amp;motCode=0" TargetMode="External" Id="rId11"/></Relationships>
</file>

<file path=xl/worksheets/_rels/sheet8.xml.rels><Relationships xmlns="http://schemas.openxmlformats.org/package/2006/relationships"><Relationship Type="http://schemas.openxmlformats.org/officeDocument/2006/relationships/hyperlink" Target="https://ofac.treasury.gov/recent-actions/20260910" TargetMode="External" Id="rId1"/><Relationship Type="http://schemas.openxmlformats.org/officeDocument/2006/relationships/hyperlink" Target="https://ofac.treasury.gov/recent-actions/20260824" TargetMode="External" Id="rId2"/><Relationship Type="http://schemas.openxmlformats.org/officeDocument/2006/relationships/hyperlink" Target="https://ofac.treasury.gov/recent-actions/20260824" TargetMode="External" Id="rId3"/><Relationship Type="http://schemas.openxmlformats.org/officeDocument/2006/relationships/hyperlink" Target="https://ofac.treasury.gov/recent-actions/20260820" TargetMode="External" Id="rId4"/><Relationship Type="http://schemas.openxmlformats.org/officeDocument/2006/relationships/hyperlink" Target="https://ofac.treasury.gov/recent-actions/20260820" TargetMode="External" Id="rId5"/><Relationship Type="http://schemas.openxmlformats.org/officeDocument/2006/relationships/hyperlink" Target="https://ofac.treasury.gov/recent-actions/20260820" TargetMode="External" Id="rId6"/><Relationship Type="http://schemas.openxmlformats.org/officeDocument/2006/relationships/hyperlink" Target="https://ofac.treasury.gov/recent-actions/20260820" TargetMode="External" Id="rId7"/><Relationship Type="http://schemas.openxmlformats.org/officeDocument/2006/relationships/hyperlink" Target="https://ofac.treasury.gov/recent-actions/20260820" TargetMode="External" Id="rId8"/><Relationship Type="http://schemas.openxmlformats.org/officeDocument/2006/relationships/hyperlink" Target="https://ofac.treasury.gov/recent-actions/20260820" TargetMode="External" Id="rId9"/><Relationship Type="http://schemas.openxmlformats.org/officeDocument/2006/relationships/hyperlink" Target="https://ofac.treasury.gov/recent-actions/20260820" TargetMode="External" Id="rId10"/><Relationship Type="http://schemas.openxmlformats.org/officeDocument/2006/relationships/hyperlink" Target="https://ofac.treasury.gov/recent-actions/20260807" TargetMode="External" Id="rId11"/><Relationship Type="http://schemas.openxmlformats.org/officeDocument/2006/relationships/hyperlink" Target="https://ofac.treasury.gov/recent-actions/20260807" TargetMode="External" Id="rId12"/><Relationship Type="http://schemas.openxmlformats.org/officeDocument/2006/relationships/hyperlink" Target="https://ofac.treasury.gov/recent-actions/20260807" TargetMode="External" Id="rId13"/><Relationship Type="http://schemas.openxmlformats.org/officeDocument/2006/relationships/hyperlink" Target="https://ofac.treasury.gov/recent-actions/20260806" TargetMode="External" Id="rId14"/><Relationship Type="http://schemas.openxmlformats.org/officeDocument/2006/relationships/hyperlink" Target="https://ofac.treasury.gov/recent-actions/20260723" TargetMode="External" Id="rId15"/><Relationship Type="http://schemas.openxmlformats.org/officeDocument/2006/relationships/hyperlink" Target="https://ofac.treasury.gov/recent-actions/20260723" TargetMode="External" Id="rId16"/><Relationship Type="http://schemas.openxmlformats.org/officeDocument/2006/relationships/hyperlink" Target="https://ofac.treasury.gov/recent-actions/20260723" TargetMode="External" Id="rId17"/><Relationship Type="http://schemas.openxmlformats.org/officeDocument/2006/relationships/hyperlink" Target="https://ofac.treasury.gov/recent-actions/20260723" TargetMode="External" Id="rId18"/><Relationship Type="http://schemas.openxmlformats.org/officeDocument/2006/relationships/hyperlink" Target="https://ofac.treasury.gov/recent-actions/20260626" TargetMode="External" Id="rId19"/><Relationship Type="http://schemas.openxmlformats.org/officeDocument/2006/relationships/hyperlink" Target="https://ofac.treasury.gov/recent-actions/20260626" TargetMode="External" Id="rId20"/><Relationship Type="http://schemas.openxmlformats.org/officeDocument/2006/relationships/hyperlink" Target="https://ofac.treasury.gov/recent-actions/20260623" TargetMode="External" Id="rId21"/><Relationship Type="http://schemas.openxmlformats.org/officeDocument/2006/relationships/hyperlink" Target="https://ofac.treasury.gov/recent-actions/20260623" TargetMode="External" Id="rId22"/><Relationship Type="http://schemas.openxmlformats.org/officeDocument/2006/relationships/hyperlink" Target="https://ofac.treasury.gov/recent-actions/20260623" TargetMode="External" Id="rId23"/><Relationship Type="http://schemas.openxmlformats.org/officeDocument/2006/relationships/hyperlink" Target="https://ofac.treasury.gov/recent-actions/20260623" TargetMode="External" Id="rId24"/><Relationship Type="http://schemas.openxmlformats.org/officeDocument/2006/relationships/hyperlink" Target="https://ofac.treasury.gov/recent-actions/20260623" TargetMode="External" Id="rId25"/><Relationship Type="http://schemas.openxmlformats.org/officeDocument/2006/relationships/hyperlink" Target="https://ofac.treasury.gov/recent-actions/20260623" TargetMode="External" Id="rId26"/><Relationship Type="http://schemas.openxmlformats.org/officeDocument/2006/relationships/hyperlink" Target="https://ofac.treasury.gov/recent-actions/20260623" TargetMode="External" Id="rId27"/><Relationship Type="http://schemas.openxmlformats.org/officeDocument/2006/relationships/hyperlink" Target="https://ofac.treasury.gov/recent-actions/20260623" TargetMode="External" Id="rId28"/><Relationship Type="http://schemas.openxmlformats.org/officeDocument/2006/relationships/hyperlink" Target="https://ofac.treasury.gov/recent-actions/20260623" TargetMode="External" Id="rId29"/><Relationship Type="http://schemas.openxmlformats.org/officeDocument/2006/relationships/hyperlink" Target="https://ofac.treasury.gov/recent-actions/20260623" TargetMode="External" Id="rId30"/><Relationship Type="http://schemas.openxmlformats.org/officeDocument/2006/relationships/hyperlink" Target="https://ofac.treasury.gov/recent-actions/20260623" TargetMode="External" Id="rId31"/><Relationship Type="http://schemas.openxmlformats.org/officeDocument/2006/relationships/hyperlink" Target="https://ofac.treasury.gov/recent-actions/20260623" TargetMode="External" Id="rId32"/><Relationship Type="http://schemas.openxmlformats.org/officeDocument/2006/relationships/hyperlink" Target="https://ofac.treasury.gov/recent-actions/20260623" TargetMode="External" Id="rId33"/><Relationship Type="http://schemas.openxmlformats.org/officeDocument/2006/relationships/hyperlink" Target="https://ofac.treasury.gov/recent-actions/20260622" TargetMode="External" Id="rId34"/><Relationship Type="http://schemas.openxmlformats.org/officeDocument/2006/relationships/hyperlink" Target="https://ofac.treasury.gov/recent-actions/20260622" TargetMode="External" Id="rId35"/><Relationship Type="http://schemas.openxmlformats.org/officeDocument/2006/relationships/hyperlink" Target="https://ofac.treasury.gov/recent-actions/20260519" TargetMode="External" Id="rId36"/><Relationship Type="http://schemas.openxmlformats.org/officeDocument/2006/relationships/hyperlink" Target="https://ofac.treasury.gov/recent-actions/20260519" TargetMode="External" Id="rId37"/><Relationship Type="http://schemas.openxmlformats.org/officeDocument/2006/relationships/hyperlink" Target="https://ofac.treasury.gov/recent-actions/20260519" TargetMode="External" Id="rId38"/><Relationship Type="http://schemas.openxmlformats.org/officeDocument/2006/relationships/hyperlink" Target="https://ofac.treasury.gov/recent-actions/20260428" TargetMode="External" Id="rId39"/><Relationship Type="http://schemas.openxmlformats.org/officeDocument/2006/relationships/hyperlink" Target="https://ofac.treasury.gov/recent-actions/20260423" TargetMode="External" Id="rId40"/><Relationship Type="http://schemas.openxmlformats.org/officeDocument/2006/relationships/hyperlink" Target="https://ofac.treasury.gov/recent-actions/20260423" TargetMode="External" Id="rId41"/><Relationship Type="http://schemas.openxmlformats.org/officeDocument/2006/relationships/hyperlink" Target="https://ofac.treasury.gov/recent-actions/20260423" TargetMode="External" Id="rId42"/><Relationship Type="http://schemas.openxmlformats.org/officeDocument/2006/relationships/hyperlink" Target="https://ofac.treasury.gov/recent-actions/20260423" TargetMode="External" Id="rId43"/><Relationship Type="http://schemas.openxmlformats.org/officeDocument/2006/relationships/hyperlink" Target="https://ofac.treasury.gov/recent-actions/20260417" TargetMode="External" Id="rId44"/><Relationship Type="http://schemas.openxmlformats.org/officeDocument/2006/relationships/hyperlink" Target="https://ofac.treasury.gov/recent-actions/20260416" TargetMode="External" Id="rId45"/><Relationship Type="http://schemas.openxmlformats.org/officeDocument/2006/relationships/hyperlink" Target="https://ofac.treasury.gov/recent-actions/20260415" TargetMode="External" Id="rId46"/><Relationship Type="http://schemas.openxmlformats.org/officeDocument/2006/relationships/hyperlink" Target="https://ofac.treasury.gov/recent-actions/20260415" TargetMode="External" Id="rId47"/><Relationship Type="http://schemas.openxmlformats.org/officeDocument/2006/relationships/hyperlink" Target="https://ofac.treasury.gov/recent-actions/20260415" TargetMode="External" Id="rId48"/><Relationship Type="http://schemas.openxmlformats.org/officeDocument/2006/relationships/hyperlink" Target="https://ofac.treasury.gov/recent-actions/20260312" TargetMode="External" Id="rId49"/><Relationship Type="http://schemas.openxmlformats.org/officeDocument/2006/relationships/hyperlink" Target="https://ofac.treasury.gov/recent-actions/20260312" TargetMode="External" Id="rId50"/><Relationship Type="http://schemas.openxmlformats.org/officeDocument/2006/relationships/hyperlink" Target="https://ofac.treasury.gov/recent-actions/20260312" TargetMode="External" Id="rId51"/><Relationship Type="http://schemas.openxmlformats.org/officeDocument/2006/relationships/hyperlink" Target="https://ofac.treasury.gov/recent-actions/20260210" TargetMode="External" Id="rId52"/><Relationship Type="http://schemas.openxmlformats.org/officeDocument/2006/relationships/hyperlink" Target="https://ofac.treasury.gov/recent-actions/20260210" TargetMode="External" Id="rId53"/><Relationship Type="http://schemas.openxmlformats.org/officeDocument/2006/relationships/hyperlink" Target="https://ofac.treasury.gov/recent-actions/20260121" TargetMode="External" Id="rId54"/><Relationship Type="http://schemas.openxmlformats.org/officeDocument/2006/relationships/hyperlink" Target="https://ofac.treasury.gov/recent-actions/20260116" TargetMode="External" Id="rId55"/><Relationship Type="http://schemas.openxmlformats.org/officeDocument/2006/relationships/hyperlink" Target="https://ofac.treasury.gov/recent-actions/20260116" TargetMode="External" Id="rId56"/><Relationship Type="http://schemas.openxmlformats.org/officeDocument/2006/relationships/hyperlink" Target="https://ofac.treasury.gov/recent-actions/20260116" TargetMode="External" Id="rId57"/><Relationship Type="http://schemas.openxmlformats.org/officeDocument/2006/relationships/hyperlink" Target="https://ofac.treasury.gov/recent-actions/20260116" TargetMode="External" Id="rId58"/><Relationship Type="http://schemas.openxmlformats.org/officeDocument/2006/relationships/hyperlink" Target="https://ofac.treasury.gov/recent-actions/20260116" TargetMode="External" Id="rId59"/><Relationship Type="http://schemas.openxmlformats.org/officeDocument/2006/relationships/hyperlink" Target="https://ofac.treasury.gov/recent-actions/20260116" TargetMode="External" Id="rId60"/><Relationship Type="http://schemas.openxmlformats.org/officeDocument/2006/relationships/hyperlink" Target="https://ofac.treasury.gov/recent-actions/20251231" TargetMode="External" Id="rId61"/><Relationship Type="http://schemas.openxmlformats.org/officeDocument/2006/relationships/hyperlink" Target="https://ofac.treasury.gov/recent-actions/20251231" TargetMode="External" Id="rId62"/><Relationship Type="http://schemas.openxmlformats.org/officeDocument/2006/relationships/hyperlink" Target="https://ofac.treasury.gov/recent-actions/20251231" TargetMode="External" Id="rId63"/><Relationship Type="http://schemas.openxmlformats.org/officeDocument/2006/relationships/hyperlink" Target="https://ofac.treasury.gov/recent-actions/20251231" TargetMode="External" Id="rId64"/><Relationship Type="http://schemas.openxmlformats.org/officeDocument/2006/relationships/hyperlink" Target="https://ofac.treasury.gov/recent-actions/20251209" TargetMode="External" Id="rId65"/><Relationship Type="http://schemas.openxmlformats.org/officeDocument/2006/relationships/hyperlink" Target="https://ofac.treasury.gov/recent-actions/20251120" TargetMode="External" Id="rId66"/><Relationship Type="http://schemas.openxmlformats.org/officeDocument/2006/relationships/hyperlink" Target="https://ofac.treasury.gov/recent-actions/20251120" TargetMode="External" Id="rId67"/><Relationship Type="http://schemas.openxmlformats.org/officeDocument/2006/relationships/hyperlink" Target="https://ofac.treasury.gov/recent-actions/20251106" TargetMode="External" Id="rId68"/><Relationship Type="http://schemas.openxmlformats.org/officeDocument/2006/relationships/hyperlink" Target="https://ofac.treasury.gov/recent-actions/20251104" TargetMode="External" Id="rId69"/><Relationship Type="http://schemas.openxmlformats.org/officeDocument/2006/relationships/hyperlink" Target="https://ofac.treasury.gov/recent-actions/20251104" TargetMode="External" Id="rId70"/><Relationship Type="http://schemas.openxmlformats.org/officeDocument/2006/relationships/hyperlink" Target="https://ofac.treasury.gov/recent-actions/20251104" TargetMode="External" Id="rId71"/><Relationship Type="http://schemas.openxmlformats.org/officeDocument/2006/relationships/hyperlink" Target="https://ofac.treasury.gov/recent-actions/20251104" TargetMode="External" Id="rId72"/><Relationship Type="http://schemas.openxmlformats.org/officeDocument/2006/relationships/hyperlink" Target="https://ofac.treasury.gov/recent-actions/20251104" TargetMode="External" Id="rId73"/><Relationship Type="http://schemas.openxmlformats.org/officeDocument/2006/relationships/hyperlink" Target="https://ofac.treasury.gov/recent-actions/20251030" TargetMode="External" Id="rId74"/><Relationship Type="http://schemas.openxmlformats.org/officeDocument/2006/relationships/hyperlink" Target="https://ofac.treasury.gov/recent-actions/20251030" TargetMode="External" Id="rId75"/><Relationship Type="http://schemas.openxmlformats.org/officeDocument/2006/relationships/hyperlink" Target="https://ofac.treasury.gov/recent-actions/20251030" TargetMode="External" Id="rId76"/><Relationship Type="http://schemas.openxmlformats.org/officeDocument/2006/relationships/hyperlink" Target="https://ofac.treasury.gov/recent-actions/20251030" TargetMode="External" Id="rId77"/><Relationship Type="http://schemas.openxmlformats.org/officeDocument/2006/relationships/hyperlink" Target="https://ofac.treasury.gov/recent-actions/20251030" TargetMode="External" Id="rId78"/><Relationship Type="http://schemas.openxmlformats.org/officeDocument/2006/relationships/hyperlink" Target="https://ofac.treasury.gov/recent-actions/20251030" TargetMode="External" Id="rId79"/><Relationship Type="http://schemas.openxmlformats.org/officeDocument/2006/relationships/hyperlink" Target="https://ofac.treasury.gov/recent-actions/20251030" TargetMode="External" Id="rId80"/><Relationship Type="http://schemas.openxmlformats.org/officeDocument/2006/relationships/hyperlink" Target="https://ofac.treasury.gov/recent-actions/20251014" TargetMode="External" Id="rId81"/><Relationship Type="http://schemas.openxmlformats.org/officeDocument/2006/relationships/hyperlink" Target="https://ofac.treasury.gov/recent-actions/20251014" TargetMode="External" Id="rId82"/><Relationship Type="http://schemas.openxmlformats.org/officeDocument/2006/relationships/hyperlink" Target="https://ofac.treasury.gov/recent-actions/20251014" TargetMode="External" Id="rId83"/><Relationship Type="http://schemas.openxmlformats.org/officeDocument/2006/relationships/hyperlink" Target="https://ofac.treasury.gov/recent-actions/20251014" TargetMode="External" Id="rId84"/><Relationship Type="http://schemas.openxmlformats.org/officeDocument/2006/relationships/hyperlink" Target="https://ofac.treasury.gov/recent-actions/20251014" TargetMode="External" Id="rId85"/><Relationship Type="http://schemas.openxmlformats.org/officeDocument/2006/relationships/hyperlink" Target="https://ofac.treasury.gov/recent-actions/20251014" TargetMode="External" Id="rId86"/><Relationship Type="http://schemas.openxmlformats.org/officeDocument/2006/relationships/hyperlink" Target="https://ofac.treasury.gov/recent-actions/20251014" TargetMode="External" Id="rId87"/><Relationship Type="http://schemas.openxmlformats.org/officeDocument/2006/relationships/hyperlink" Target="https://ofac.treasury.gov/recent-actions/20251014" TargetMode="External" Id="rId88"/><Relationship Type="http://schemas.openxmlformats.org/officeDocument/2006/relationships/hyperlink" Target="https://ofac.treasury.gov/recent-actions/20251014" TargetMode="External" Id="rId89"/><Relationship Type="http://schemas.openxmlformats.org/officeDocument/2006/relationships/hyperlink" Target="https://ofac.treasury.gov/recent-actions/20251014" TargetMode="External" Id="rId90"/><Relationship Type="http://schemas.openxmlformats.org/officeDocument/2006/relationships/hyperlink" Target="https://ofac.treasury.gov/recent-actions/20251014" TargetMode="External" Id="rId91"/><Relationship Type="http://schemas.openxmlformats.org/officeDocument/2006/relationships/hyperlink" Target="https://ofac.treasury.gov/recent-actions/20251014" TargetMode="External" Id="rId92"/><Relationship Type="http://schemas.openxmlformats.org/officeDocument/2006/relationships/hyperlink" Target="https://ofac.treasury.gov/recent-actions/20251014" TargetMode="External" Id="rId93"/><Relationship Type="http://schemas.openxmlformats.org/officeDocument/2006/relationships/hyperlink" Target="https://ofac.treasury.gov/recent-actions/20251014" TargetMode="External" Id="rId94"/><Relationship Type="http://schemas.openxmlformats.org/officeDocument/2006/relationships/hyperlink" Target="https://ofac.treasury.gov/recent-actions/20251014" TargetMode="External" Id="rId95"/><Relationship Type="http://schemas.openxmlformats.org/officeDocument/2006/relationships/hyperlink" Target="https://ofac.treasury.gov/recent-actions/20251014" TargetMode="External" Id="rId96"/><Relationship Type="http://schemas.openxmlformats.org/officeDocument/2006/relationships/hyperlink" Target="https://ofac.treasury.gov/recent-actions/20251014" TargetMode="External" Id="rId97"/><Relationship Type="http://schemas.openxmlformats.org/officeDocument/2006/relationships/hyperlink" Target="https://ofac.treasury.gov/recent-actions/20251014" TargetMode="External" Id="rId98"/><Relationship Type="http://schemas.openxmlformats.org/officeDocument/2006/relationships/hyperlink" Target="https://ofac.treasury.gov/recent-actions/20251014" TargetMode="External" Id="rId99"/><Relationship Type="http://schemas.openxmlformats.org/officeDocument/2006/relationships/hyperlink" Target="https://ofac.treasury.gov/recent-actions/20251014" TargetMode="External" Id="rId100"/><Relationship Type="http://schemas.openxmlformats.org/officeDocument/2006/relationships/hyperlink" Target="https://ofac.treasury.gov/recent-actions/20251014" TargetMode="External" Id="rId101"/><Relationship Type="http://schemas.openxmlformats.org/officeDocument/2006/relationships/hyperlink" Target="https://ofac.treasury.gov/recent-actions/20251014" TargetMode="External" Id="rId102"/><Relationship Type="http://schemas.openxmlformats.org/officeDocument/2006/relationships/hyperlink" Target="https://ofac.treasury.gov/recent-actions/20251014" TargetMode="External" Id="rId103"/><Relationship Type="http://schemas.openxmlformats.org/officeDocument/2006/relationships/hyperlink" Target="https://ofac.treasury.gov/recent-actions/20250925" TargetMode="External" Id="rId104"/><Relationship Type="http://schemas.openxmlformats.org/officeDocument/2006/relationships/hyperlink" Target="https://ofac.treasury.gov/recent-actions/20250925" TargetMode="External" Id="rId105"/><Relationship Type="http://schemas.openxmlformats.org/officeDocument/2006/relationships/hyperlink" Target="https://ofac.treasury.gov/recent-actions/20250924" TargetMode="External" Id="rId106"/><Relationship Type="http://schemas.openxmlformats.org/officeDocument/2006/relationships/hyperlink" Target="https://ofac.treasury.gov/recent-actions/20250924" TargetMode="External" Id="rId107"/><Relationship Type="http://schemas.openxmlformats.org/officeDocument/2006/relationships/hyperlink" Target="https://ofac.treasury.gov/recent-actions/20250924" TargetMode="External" Id="rId108"/><Relationship Type="http://schemas.openxmlformats.org/officeDocument/2006/relationships/hyperlink" Target="https://ofac.treasury.gov/recent-actions/20250911" TargetMode="External" Id="rId109"/><Relationship Type="http://schemas.openxmlformats.org/officeDocument/2006/relationships/hyperlink" Target="https://ofac.treasury.gov/recent-actions/20250911" TargetMode="External" Id="rId110"/><Relationship Type="http://schemas.openxmlformats.org/officeDocument/2006/relationships/hyperlink" Target="https://ofac.treasury.gov/recent-actions/20250911" TargetMode="External" Id="rId111"/><Relationship Type="http://schemas.openxmlformats.org/officeDocument/2006/relationships/hyperlink" Target="https://ofac.treasury.gov/recent-actions/20250911" TargetMode="External" Id="rId112"/><Relationship Type="http://schemas.openxmlformats.org/officeDocument/2006/relationships/hyperlink" Target="https://ofac.treasury.gov/recent-actions/20250911" TargetMode="External" Id="rId113"/><Relationship Type="http://schemas.openxmlformats.org/officeDocument/2006/relationships/hyperlink" Target="https://ofac.treasury.gov/recent-actions/20250911" TargetMode="External" Id="rId114"/><Relationship Type="http://schemas.openxmlformats.org/officeDocument/2006/relationships/hyperlink" Target="https://ofac.treasury.gov/recent-actions/20250911" TargetMode="External" Id="rId115"/><Relationship Type="http://schemas.openxmlformats.org/officeDocument/2006/relationships/hyperlink" Target="https://ofac.treasury.gov/recent-actions/20250911" TargetMode="External" Id="rId116"/><Relationship Type="http://schemas.openxmlformats.org/officeDocument/2006/relationships/hyperlink" Target="https://ofac.treasury.gov/recent-actions/20250911" TargetMode="External" Id="rId117"/><Relationship Type="http://schemas.openxmlformats.org/officeDocument/2006/relationships/hyperlink" Target="https://ofac.treasury.gov/recent-actions/20250911" TargetMode="External" Id="rId118"/><Relationship Type="http://schemas.openxmlformats.org/officeDocument/2006/relationships/hyperlink" Target="https://ofac.treasury.gov/recent-actions/20250911" TargetMode="External" Id="rId119"/><Relationship Type="http://schemas.openxmlformats.org/officeDocument/2006/relationships/hyperlink" Target="https://ofac.treasury.gov/recent-actions/20250911" TargetMode="External" Id="rId120"/><Relationship Type="http://schemas.openxmlformats.org/officeDocument/2006/relationships/hyperlink" Target="https://ofac.treasury.gov/recent-actions/20250911" TargetMode="External" Id="rId121"/><Relationship Type="http://schemas.openxmlformats.org/officeDocument/2006/relationships/hyperlink" Target="https://ofac.treasury.gov/recent-actions/20250911" TargetMode="External" Id="rId122"/><Relationship Type="http://schemas.openxmlformats.org/officeDocument/2006/relationships/hyperlink" Target="https://ofac.treasury.gov/recent-actions/20250903" TargetMode="External" Id="rId123"/><Relationship Type="http://schemas.openxmlformats.org/officeDocument/2006/relationships/hyperlink" Target="https://ofac.treasury.gov/recent-actions/20250903" TargetMode="External" Id="rId124"/><Relationship Type="http://schemas.openxmlformats.org/officeDocument/2006/relationships/hyperlink" Target="https://ofac.treasury.gov/recent-actions/20250903" TargetMode="External" Id="rId125"/><Relationship Type="http://schemas.openxmlformats.org/officeDocument/2006/relationships/hyperlink" Target="https://ofac.treasury.gov/recent-actions/20250827" TargetMode="External" Id="rId126"/><Relationship Type="http://schemas.openxmlformats.org/officeDocument/2006/relationships/hyperlink" Target="https://ofac.treasury.gov/recent-actions/20250812" TargetMode="External" Id="rId127"/><Relationship Type="http://schemas.openxmlformats.org/officeDocument/2006/relationships/hyperlink" Target="https://ofac.treasury.gov/recent-actions/20250812" TargetMode="External" Id="rId128"/><Relationship Type="http://schemas.openxmlformats.org/officeDocument/2006/relationships/hyperlink" Target="https://ofac.treasury.gov/recent-actions/20250724" TargetMode="External" Id="rId129"/><Relationship Type="http://schemas.openxmlformats.org/officeDocument/2006/relationships/hyperlink" Target="https://ofac.treasury.gov/recent-actions/20250722" TargetMode="External" Id="rId130"/><Relationship Type="http://schemas.openxmlformats.org/officeDocument/2006/relationships/hyperlink" Target="https://ofac.treasury.gov/recent-actions/20250722" TargetMode="External" Id="rId131"/><Relationship Type="http://schemas.openxmlformats.org/officeDocument/2006/relationships/hyperlink" Target="https://ofac.treasury.gov/recent-actions/20250708_33" TargetMode="External" Id="rId132"/><Relationship Type="http://schemas.openxmlformats.org/officeDocument/2006/relationships/hyperlink" Target="https://ofac.treasury.gov/recent-actions/20250703" TargetMode="External" Id="rId133"/><Relationship Type="http://schemas.openxmlformats.org/officeDocument/2006/relationships/hyperlink" Target="https://ofac.treasury.gov/recent-actions/20250610" TargetMode="External" Id="rId134"/><Relationship Type="http://schemas.openxmlformats.org/officeDocument/2006/relationships/hyperlink" Target="https://ofac.treasury.gov/recent-actions/20250610" TargetMode="External" Id="rId135"/><Relationship Type="http://schemas.openxmlformats.org/officeDocument/2006/relationships/hyperlink" Target="https://ofac.treasury.gov/recent-actions/20250529" TargetMode="External" Id="rId136"/><Relationship Type="http://schemas.openxmlformats.org/officeDocument/2006/relationships/hyperlink" Target="https://ofac.treasury.gov/recent-actions/20250529" TargetMode="External" Id="rId137"/><Relationship Type="http://schemas.openxmlformats.org/officeDocument/2006/relationships/hyperlink" Target="https://ofac.treasury.gov/recent-actions/20250402" TargetMode="External" Id="rId138"/><Relationship Type="http://schemas.openxmlformats.org/officeDocument/2006/relationships/hyperlink" Target="https://ofac.treasury.gov/recent-actions/20250402" TargetMode="External" Id="rId139"/><Relationship Type="http://schemas.openxmlformats.org/officeDocument/2006/relationships/hyperlink" Target="https://ofac.treasury.gov/recent-actions/20250328" TargetMode="External" Id="rId140"/><Relationship Type="http://schemas.openxmlformats.org/officeDocument/2006/relationships/hyperlink" Target="https://ofac.treasury.gov/recent-actions/20250328" TargetMode="External" Id="rId141"/><Relationship Type="http://schemas.openxmlformats.org/officeDocument/2006/relationships/hyperlink" Target="https://ofac.treasury.gov/recent-actions/20250305" TargetMode="External" Id="rId142"/><Relationship Type="http://schemas.openxmlformats.org/officeDocument/2006/relationships/hyperlink" Target="https://ofac.treasury.gov/recent-actions/20250305" TargetMode="External" Id="rId143"/><Relationship Type="http://schemas.openxmlformats.org/officeDocument/2006/relationships/hyperlink" Target="https://ofac.treasury.gov/recent-actions/20250206" TargetMode="External" Id="rId144"/><Relationship Type="http://schemas.openxmlformats.org/officeDocument/2006/relationships/hyperlink" Target="https://ofac.treasury.gov/recent-actions/20250206" TargetMode="External" Id="rId145"/><Relationship Type="http://schemas.openxmlformats.org/officeDocument/2006/relationships/hyperlink" Target="https://ofac.treasury.gov/recent-actions/20250206" TargetMode="External" Id="rId146"/><Relationship Type="http://schemas.openxmlformats.org/officeDocument/2006/relationships/hyperlink" Target="https://ofac.treasury.gov/recent-actions/20250206" TargetMode="External" Id="rId147"/><Relationship Type="http://schemas.openxmlformats.org/officeDocument/2006/relationships/hyperlink" Target="https://ofac.treasury.gov/recent-actions/20250117" TargetMode="External" Id="rId148"/><Relationship Type="http://schemas.openxmlformats.org/officeDocument/2006/relationships/hyperlink" Target="https://ofac.treasury.gov/recent-actions/20250117" TargetMode="External" Id="rId149"/><Relationship Type="http://schemas.openxmlformats.org/officeDocument/2006/relationships/hyperlink" Target="https://ofac.treasury.gov/recent-actions/20250116" TargetMode="External" Id="rId150"/><Relationship Type="http://schemas.openxmlformats.org/officeDocument/2006/relationships/hyperlink" Target="https://ofac.treasury.gov/recent-actions/20250116" TargetMode="External" Id="rId151"/><Relationship Type="http://schemas.openxmlformats.org/officeDocument/2006/relationships/hyperlink" Target="https://ofac.treasury.gov/recent-actions/20250116" TargetMode="External" Id="rId152"/><Relationship Type="http://schemas.openxmlformats.org/officeDocument/2006/relationships/hyperlink" Target="https://ofac.treasury.gov/recent-actions/20250116" TargetMode="External" Id="rId153"/><Relationship Type="http://schemas.openxmlformats.org/officeDocument/2006/relationships/hyperlink" Target="https://ofac.treasury.gov/recent-actions/20250107" TargetMode="External" Id="rId154"/><Relationship Type="http://schemas.openxmlformats.org/officeDocument/2006/relationships/hyperlink" Target="https://ofac.treasury.gov/recent-actions/20250103" TargetMode="External" Id="rId155"/><Relationship Type="http://schemas.openxmlformats.org/officeDocument/2006/relationships/hyperlink" Target="https://ofac.treasury.gov/recent-actions/20241219" TargetMode="External" Id="rId156"/><Relationship Type="http://schemas.openxmlformats.org/officeDocument/2006/relationships/hyperlink" Target="https://ofac.treasury.gov/recent-actions/20241217" TargetMode="External" Id="rId157"/><Relationship Type="http://schemas.openxmlformats.org/officeDocument/2006/relationships/hyperlink" Target="https://ofac.treasury.gov/recent-actions/20241217" TargetMode="External" Id="rId158"/><Relationship Type="http://schemas.openxmlformats.org/officeDocument/2006/relationships/hyperlink" Target="https://ofac.treasury.gov/recent-actions/20241217" TargetMode="External" Id="rId159"/><Relationship Type="http://schemas.openxmlformats.org/officeDocument/2006/relationships/hyperlink" Target="https://ofac.treasury.gov/recent-actions/20241216" TargetMode="External" Id="rId160"/><Relationship Type="http://schemas.openxmlformats.org/officeDocument/2006/relationships/hyperlink" Target="https://ofac.treasury.gov/recent-actions/20241216" TargetMode="External" Id="rId161"/><Relationship Type="http://schemas.openxmlformats.org/officeDocument/2006/relationships/hyperlink" Target="https://ofac.treasury.gov/recent-actions/20241216" TargetMode="External" Id="rId162"/><Relationship Type="http://schemas.openxmlformats.org/officeDocument/2006/relationships/hyperlink" Target="https://ofac.treasury.gov/recent-actions/20241216" TargetMode="External" Id="rId163"/><Relationship Type="http://schemas.openxmlformats.org/officeDocument/2006/relationships/hyperlink" Target="https://ofac.treasury.gov/recent-actions/20241210" TargetMode="External" Id="rId164"/><Relationship Type="http://schemas.openxmlformats.org/officeDocument/2006/relationships/hyperlink" Target="https://ofac.treasury.gov/recent-actions/20241210" TargetMode="External" Id="rId165"/><Relationship Type="http://schemas.openxmlformats.org/officeDocument/2006/relationships/hyperlink" Target="https://ofac.treasury.gov/recent-actions/20241209" TargetMode="External" Id="rId166"/><Relationship Type="http://schemas.openxmlformats.org/officeDocument/2006/relationships/hyperlink" Target="https://ofac.treasury.gov/recent-actions/20241209" TargetMode="External" Id="rId167"/><Relationship Type="http://schemas.openxmlformats.org/officeDocument/2006/relationships/hyperlink" Target="https://ofac.treasury.gov/recent-actions/20241209" TargetMode="External" Id="rId168"/><Relationship Type="http://schemas.openxmlformats.org/officeDocument/2006/relationships/hyperlink" Target="https://ofac.treasury.gov/recent-actions/20241209" TargetMode="External" Id="rId169"/><Relationship Type="http://schemas.openxmlformats.org/officeDocument/2006/relationships/hyperlink" Target="https://ofac.treasury.gov/recent-actions/20241209" TargetMode="External" Id="rId170"/><Relationship Type="http://schemas.openxmlformats.org/officeDocument/2006/relationships/hyperlink" Target="https://ofac.treasury.gov/recent-actions/20241209" TargetMode="External" Id="rId171"/><Relationship Type="http://schemas.openxmlformats.org/officeDocument/2006/relationships/hyperlink" Target="https://ofac.treasury.gov/recent-actions/20241209" TargetMode="External" Id="rId172"/><Relationship Type="http://schemas.openxmlformats.org/officeDocument/2006/relationships/hyperlink" Target="https://ofac.treasury.gov/recent-actions/20241209" TargetMode="External" Id="rId173"/><Relationship Type="http://schemas.openxmlformats.org/officeDocument/2006/relationships/hyperlink" Target="https://ofac.treasury.gov/recent-actions/20241209" TargetMode="External" Id="rId174"/><Relationship Type="http://schemas.openxmlformats.org/officeDocument/2006/relationships/hyperlink" Target="https://ofac.treasury.gov/recent-actions/20241209" TargetMode="External" Id="rId175"/><Relationship Type="http://schemas.openxmlformats.org/officeDocument/2006/relationships/hyperlink" Target="https://ofac.treasury.gov/recent-actions/20241209" TargetMode="External" Id="rId176"/><Relationship Type="http://schemas.openxmlformats.org/officeDocument/2006/relationships/hyperlink" Target="https://ofac.treasury.gov/recent-actions/20241209" TargetMode="External" Id="rId177"/><Relationship Type="http://schemas.openxmlformats.org/officeDocument/2006/relationships/hyperlink" Target="https://ofac.treasury.gov/recent-actions/20241209" TargetMode="External" Id="rId178"/><Relationship Type="http://schemas.openxmlformats.org/officeDocument/2006/relationships/hyperlink" Target="https://ofac.treasury.gov/recent-actions/20241209" TargetMode="External" Id="rId179"/><Relationship Type="http://schemas.openxmlformats.org/officeDocument/2006/relationships/hyperlink" Target="https://ofac.treasury.gov/recent-actions/20241209" TargetMode="External" Id="rId180"/><Relationship Type="http://schemas.openxmlformats.org/officeDocument/2006/relationships/hyperlink" Target="https://ofac.treasury.gov/recent-actions/20241119" TargetMode="External" Id="rId181"/><Relationship Type="http://schemas.openxmlformats.org/officeDocument/2006/relationships/hyperlink" Target="https://ofac.treasury.gov/recent-actions/20241119" TargetMode="External" Id="rId182"/><Relationship Type="http://schemas.openxmlformats.org/officeDocument/2006/relationships/hyperlink" Target="https://ofac.treasury.gov/recent-actions/20241119" TargetMode="External" Id="rId183"/><Relationship Type="http://schemas.openxmlformats.org/officeDocument/2006/relationships/hyperlink" Target="https://ofac.treasury.gov/recent-actions/20241114" TargetMode="External" Id="rId184"/><Relationship Type="http://schemas.openxmlformats.org/officeDocument/2006/relationships/hyperlink" Target="https://ofac.treasury.gov/recent-actions/20241114" TargetMode="External" Id="rId185"/><Relationship Type="http://schemas.openxmlformats.org/officeDocument/2006/relationships/hyperlink" Target="https://ofac.treasury.gov/recent-actions/20241017" TargetMode="External" Id="rId186"/><Relationship Type="http://schemas.openxmlformats.org/officeDocument/2006/relationships/hyperlink" Target="https://ofac.treasury.gov/recent-actions/20241017" TargetMode="External" Id="rId187"/><Relationship Type="http://schemas.openxmlformats.org/officeDocument/2006/relationships/hyperlink" Target="https://ofac.treasury.gov/recent-actions/20241017" TargetMode="External" Id="rId188"/><Relationship Type="http://schemas.openxmlformats.org/officeDocument/2006/relationships/hyperlink" Target="https://ofac.treasury.gov/recent-actions/20241017" TargetMode="External" Id="rId189"/><Relationship Type="http://schemas.openxmlformats.org/officeDocument/2006/relationships/hyperlink" Target="https://ofac.treasury.gov/recent-actions/20241017" TargetMode="External" Id="rId190"/><Relationship Type="http://schemas.openxmlformats.org/officeDocument/2006/relationships/hyperlink" Target="https://ofac.treasury.gov/recent-actions/20241017" TargetMode="External" Id="rId191"/><Relationship Type="http://schemas.openxmlformats.org/officeDocument/2006/relationships/hyperlink" Target="https://ofac.treasury.gov/recent-actions/20241008" TargetMode="External" Id="rId192"/><Relationship Type="http://schemas.openxmlformats.org/officeDocument/2006/relationships/hyperlink" Target="https://ofac.treasury.gov/recent-actions/20241007" TargetMode="External" Id="rId193"/><Relationship Type="http://schemas.openxmlformats.org/officeDocument/2006/relationships/hyperlink" Target="https://ofac.treasury.gov/recent-actions/20241007" TargetMode="External" Id="rId194"/><Relationship Type="http://schemas.openxmlformats.org/officeDocument/2006/relationships/hyperlink" Target="https://ofac.treasury.gov/recent-actions/20241007" TargetMode="External" Id="rId195"/><Relationship Type="http://schemas.openxmlformats.org/officeDocument/2006/relationships/hyperlink" Target="https://ofac.treasury.gov/recent-actions/20241007" TargetMode="External" Id="rId196"/><Relationship Type="http://schemas.openxmlformats.org/officeDocument/2006/relationships/hyperlink" Target="https://ofac.treasury.gov/recent-actions/20241002" TargetMode="External" Id="rId197"/><Relationship Type="http://schemas.openxmlformats.org/officeDocument/2006/relationships/hyperlink" Target="https://ofac.treasury.gov/recent-actions/20241002" TargetMode="External" Id="rId198"/><Relationship Type="http://schemas.openxmlformats.org/officeDocument/2006/relationships/hyperlink" Target="https://ofac.treasury.gov/recent-actions/20240925" TargetMode="External" Id="rId199"/><Relationship Type="http://schemas.openxmlformats.org/officeDocument/2006/relationships/hyperlink" Target="https://ofac.treasury.gov/recent-actions/20240925" TargetMode="External" Id="rId200"/><Relationship Type="http://schemas.openxmlformats.org/officeDocument/2006/relationships/hyperlink" Target="https://ofac.treasury.gov/recent-actions/20240925" TargetMode="External" Id="rId201"/><Relationship Type="http://schemas.openxmlformats.org/officeDocument/2006/relationships/hyperlink" Target="https://ofac.treasury.gov/recent-actions/20240912" TargetMode="External" Id="rId202"/><Relationship Type="http://schemas.openxmlformats.org/officeDocument/2006/relationships/hyperlink" Target="https://ofac.treasury.gov/recent-actions/20240815" TargetMode="External" Id="rId203"/><Relationship Type="http://schemas.openxmlformats.org/officeDocument/2006/relationships/hyperlink" Target="https://ofac.treasury.gov/recent-actions/20240815" TargetMode="External" Id="rId204"/><Relationship Type="http://schemas.openxmlformats.org/officeDocument/2006/relationships/hyperlink" Target="https://ofac.treasury.gov/recent-actions/20240815" TargetMode="External" Id="rId205"/><Relationship Type="http://schemas.openxmlformats.org/officeDocument/2006/relationships/hyperlink" Target="https://ofac.treasury.gov/recent-actions/20240815" TargetMode="External" Id="rId206"/><Relationship Type="http://schemas.openxmlformats.org/officeDocument/2006/relationships/hyperlink" Target="https://ofac.treasury.gov/recent-actions/20240731" TargetMode="External" Id="rId207"/><Relationship Type="http://schemas.openxmlformats.org/officeDocument/2006/relationships/hyperlink" Target="https://ofac.treasury.gov/recent-actions/20240731" TargetMode="External" Id="rId208"/><Relationship Type="http://schemas.openxmlformats.org/officeDocument/2006/relationships/hyperlink" Target="https://ofac.treasury.gov/recent-actions/20240731" TargetMode="External" Id="rId209"/><Relationship Type="http://schemas.openxmlformats.org/officeDocument/2006/relationships/hyperlink" Target="https://ofac.treasury.gov/recent-actions/20240730" TargetMode="External" Id="rId210"/><Relationship Type="http://schemas.openxmlformats.org/officeDocument/2006/relationships/hyperlink" Target="https://ofac.treasury.gov/recent-actions/20240724" TargetMode="External" Id="rId211"/><Relationship Type="http://schemas.openxmlformats.org/officeDocument/2006/relationships/hyperlink" Target="https://ofac.treasury.gov/recent-actions/20240724" TargetMode="External" Id="rId212"/><Relationship Type="http://schemas.openxmlformats.org/officeDocument/2006/relationships/hyperlink" Target="https://ofac.treasury.gov/recent-actions/20240724" TargetMode="External" Id="rId213"/><Relationship Type="http://schemas.openxmlformats.org/officeDocument/2006/relationships/hyperlink" Target="https://ofac.treasury.gov/recent-actions/20240724" TargetMode="External" Id="rId214"/><Relationship Type="http://schemas.openxmlformats.org/officeDocument/2006/relationships/hyperlink" Target="https://ofac.treasury.gov/recent-actions/20240724" TargetMode="External" Id="rId215"/><Relationship Type="http://schemas.openxmlformats.org/officeDocument/2006/relationships/hyperlink" Target="https://ofac.treasury.gov/recent-actions/20240724" TargetMode="External" Id="rId216"/><Relationship Type="http://schemas.openxmlformats.org/officeDocument/2006/relationships/hyperlink" Target="https://ofac.treasury.gov/recent-actions/20240724" TargetMode="External" Id="rId217"/><Relationship Type="http://schemas.openxmlformats.org/officeDocument/2006/relationships/hyperlink" Target="https://ofac.treasury.gov/recent-actions/20240724" TargetMode="External" Id="rId218"/><Relationship Type="http://schemas.openxmlformats.org/officeDocument/2006/relationships/hyperlink" Target="https://ofac.treasury.gov/recent-actions/20240724" TargetMode="External" Id="rId219"/><Relationship Type="http://schemas.openxmlformats.org/officeDocument/2006/relationships/hyperlink" Target="https://ofac.treasury.gov/recent-actions/20240724" TargetMode="External" Id="rId220"/><Relationship Type="http://schemas.openxmlformats.org/officeDocument/2006/relationships/hyperlink" Target="https://ofac.treasury.gov/recent-actions/20240724" TargetMode="External" Id="rId221"/><Relationship Type="http://schemas.openxmlformats.org/officeDocument/2006/relationships/hyperlink" Target="https://ofac.treasury.gov/recent-actions/20240718" TargetMode="External" Id="rId222"/><Relationship Type="http://schemas.openxmlformats.org/officeDocument/2006/relationships/hyperlink" Target="https://ofac.treasury.gov/recent-actions/20240718" TargetMode="External" Id="rId223"/><Relationship Type="http://schemas.openxmlformats.org/officeDocument/2006/relationships/hyperlink" Target="https://ofac.treasury.gov/recent-actions/20240718" TargetMode="External" Id="rId224"/><Relationship Type="http://schemas.openxmlformats.org/officeDocument/2006/relationships/hyperlink" Target="https://ofac.treasury.gov/recent-actions/20240718" TargetMode="External" Id="rId225"/><Relationship Type="http://schemas.openxmlformats.org/officeDocument/2006/relationships/hyperlink" Target="https://ofac.treasury.gov/recent-actions/20240701" TargetMode="External" Id="rId226"/><Relationship Type="http://schemas.openxmlformats.org/officeDocument/2006/relationships/hyperlink" Target="https://ofac.treasury.gov/recent-actions/20240701" TargetMode="External" Id="rId227"/><Relationship Type="http://schemas.openxmlformats.org/officeDocument/2006/relationships/hyperlink" Target="https://ofac.treasury.gov/recent-actions/20240617" TargetMode="External" Id="rId228"/><Relationship Type="http://schemas.openxmlformats.org/officeDocument/2006/relationships/hyperlink" Target="https://ofac.treasury.gov/recent-actions/20240617" TargetMode="External" Id="rId229"/><Relationship Type="http://schemas.openxmlformats.org/officeDocument/2006/relationships/hyperlink" Target="https://ofac.treasury.gov/recent-actions/20240617" TargetMode="External" Id="rId230"/><Relationship Type="http://schemas.openxmlformats.org/officeDocument/2006/relationships/hyperlink" Target="https://ofac.treasury.gov/recent-actions/20240617" TargetMode="External" Id="rId231"/><Relationship Type="http://schemas.openxmlformats.org/officeDocument/2006/relationships/hyperlink" Target="https://ofac.treasury.gov/recent-actions/20240617" TargetMode="External" Id="rId232"/><Relationship Type="http://schemas.openxmlformats.org/officeDocument/2006/relationships/hyperlink" Target="https://ofac.treasury.gov/recent-actions/20240617" TargetMode="External" Id="rId233"/><Relationship Type="http://schemas.openxmlformats.org/officeDocument/2006/relationships/hyperlink" Target="https://ofac.treasury.gov/recent-actions/20240614" TargetMode="External" Id="rId234"/><Relationship Type="http://schemas.openxmlformats.org/officeDocument/2006/relationships/hyperlink" Target="https://ofac.treasury.gov/recent-actions/20240614" TargetMode="External" Id="rId235"/><Relationship Type="http://schemas.openxmlformats.org/officeDocument/2006/relationships/hyperlink" Target="https://ofac.treasury.gov/recent-actions/20240614" TargetMode="External" Id="rId236"/><Relationship Type="http://schemas.openxmlformats.org/officeDocument/2006/relationships/hyperlink" Target="https://ofac.treasury.gov/recent-actions/20240610" TargetMode="External" Id="rId237"/><Relationship Type="http://schemas.openxmlformats.org/officeDocument/2006/relationships/hyperlink" Target="https://ofac.treasury.gov/recent-actions/20240610" TargetMode="External" Id="rId238"/><Relationship Type="http://schemas.openxmlformats.org/officeDocument/2006/relationships/hyperlink" Target="https://ofac.treasury.gov/recent-actions/20240610" TargetMode="External" Id="rId239"/><Relationship Type="http://schemas.openxmlformats.org/officeDocument/2006/relationships/hyperlink" Target="https://ofac.treasury.gov/recent-actions/20240610" TargetMode="External" Id="rId240"/><Relationship Type="http://schemas.openxmlformats.org/officeDocument/2006/relationships/hyperlink" Target="https://ofac.treasury.gov/recent-actions/20240606" TargetMode="External" Id="rId241"/><Relationship Type="http://schemas.openxmlformats.org/officeDocument/2006/relationships/hyperlink" Target="https://ofac.treasury.gov/recent-actions/20240606" TargetMode="External" Id="rId242"/><Relationship Type="http://schemas.openxmlformats.org/officeDocument/2006/relationships/hyperlink" Target="https://ofac.treasury.gov/recent-actions/20240606" TargetMode="External" Id="rId243"/><Relationship Type="http://schemas.openxmlformats.org/officeDocument/2006/relationships/hyperlink" Target="https://ofac.treasury.gov/recent-actions/20240606" TargetMode="External" Id="rId244"/><Relationship Type="http://schemas.openxmlformats.org/officeDocument/2006/relationships/hyperlink" Target="https://ofac.treasury.gov/recent-actions/20240606" TargetMode="External" Id="rId245"/><Relationship Type="http://schemas.openxmlformats.org/officeDocument/2006/relationships/hyperlink" Target="https://ofac.treasury.gov/recent-actions/20240606" TargetMode="External" Id="rId246"/><Relationship Type="http://schemas.openxmlformats.org/officeDocument/2006/relationships/hyperlink" Target="https://ofac.treasury.gov/recent-actions/20240606" TargetMode="External" Id="rId247"/><Relationship Type="http://schemas.openxmlformats.org/officeDocument/2006/relationships/hyperlink" Target="https://ofac.treasury.gov/recent-actions/20240528_33" TargetMode="External" Id="rId248"/><Relationship Type="http://schemas.openxmlformats.org/officeDocument/2006/relationships/hyperlink" Target="https://ofac.treasury.gov/recent-actions/20240502" TargetMode="External" Id="rId249"/><Relationship Type="http://schemas.openxmlformats.org/officeDocument/2006/relationships/hyperlink" Target="https://ofac.treasury.gov/recent-actions/20240502" TargetMode="External" Id="rId250"/><Relationship Type="http://schemas.openxmlformats.org/officeDocument/2006/relationships/hyperlink" Target="https://ofac.treasury.gov/recent-actions/20240425" TargetMode="External" Id="rId251"/><Relationship Type="http://schemas.openxmlformats.org/officeDocument/2006/relationships/hyperlink" Target="https://ofac.treasury.gov/recent-actions/20240419" TargetMode="External" Id="rId252"/><Relationship Type="http://schemas.openxmlformats.org/officeDocument/2006/relationships/hyperlink" Target="https://ofac.treasury.gov/recent-actions/20240419" TargetMode="External" Id="rId253"/><Relationship Type="http://schemas.openxmlformats.org/officeDocument/2006/relationships/hyperlink" Target="https://ofac.treasury.gov/recent-actions/20240419" TargetMode="External" Id="rId254"/><Relationship Type="http://schemas.openxmlformats.org/officeDocument/2006/relationships/hyperlink" Target="https://ofac.treasury.gov/recent-actions/20240415" TargetMode="External" Id="rId255"/><Relationship Type="http://schemas.openxmlformats.org/officeDocument/2006/relationships/hyperlink" Target="https://ofac.treasury.gov/recent-actions/20240415" TargetMode="External" Id="rId256"/><Relationship Type="http://schemas.openxmlformats.org/officeDocument/2006/relationships/hyperlink" Target="https://ofac.treasury.gov/recent-actions/20240415" TargetMode="External" Id="rId257"/><Relationship Type="http://schemas.openxmlformats.org/officeDocument/2006/relationships/hyperlink" Target="https://ofac.treasury.gov/recent-actions/20240327_33" TargetMode="External" Id="rId258"/><Relationship Type="http://schemas.openxmlformats.org/officeDocument/2006/relationships/hyperlink" Target="https://ofac.treasury.gov/recent-actions/20240327_33" TargetMode="External" Id="rId259"/><Relationship Type="http://schemas.openxmlformats.org/officeDocument/2006/relationships/hyperlink" Target="https://ofac.treasury.gov/recent-actions/20240327_33" TargetMode="External" Id="rId260"/><Relationship Type="http://schemas.openxmlformats.org/officeDocument/2006/relationships/hyperlink" Target="https://ofac.treasury.gov/recent-actions/20240327_33" TargetMode="External" Id="rId261"/><Relationship Type="http://schemas.openxmlformats.org/officeDocument/2006/relationships/hyperlink" Target="https://ofac.treasury.gov/recent-actions/20240326" TargetMode="External" Id="rId262"/><Relationship Type="http://schemas.openxmlformats.org/officeDocument/2006/relationships/hyperlink" Target="https://ofac.treasury.gov/recent-actions/20240326" TargetMode="External" Id="rId263"/><Relationship Type="http://schemas.openxmlformats.org/officeDocument/2006/relationships/hyperlink" Target="https://ofac.treasury.gov/recent-actions/20240326" TargetMode="External" Id="rId264"/><Relationship Type="http://schemas.openxmlformats.org/officeDocument/2006/relationships/hyperlink" Target="https://ofac.treasury.gov/recent-actions/20240326" TargetMode="External" Id="rId265"/><Relationship Type="http://schemas.openxmlformats.org/officeDocument/2006/relationships/hyperlink" Target="https://ofac.treasury.gov/recent-actions/20240326" TargetMode="External" Id="rId266"/><Relationship Type="http://schemas.openxmlformats.org/officeDocument/2006/relationships/hyperlink" Target="https://ofac.treasury.gov/recent-actions/20240325" TargetMode="External" Id="rId267"/><Relationship Type="http://schemas.openxmlformats.org/officeDocument/2006/relationships/hyperlink" Target="https://ofac.treasury.gov/recent-actions/20240325" TargetMode="External" Id="rId268"/><Relationship Type="http://schemas.openxmlformats.org/officeDocument/2006/relationships/hyperlink" Target="https://ofac.treasury.gov/recent-actions/20240325" TargetMode="External" Id="rId269"/><Relationship Type="http://schemas.openxmlformats.org/officeDocument/2006/relationships/hyperlink" Target="https://ofac.treasury.gov/recent-actions/20240320" TargetMode="External" Id="rId270"/><Relationship Type="http://schemas.openxmlformats.org/officeDocument/2006/relationships/hyperlink" Target="https://ofac.treasury.gov/recent-actions/20240315" TargetMode="External" Id="rId271"/><Relationship Type="http://schemas.openxmlformats.org/officeDocument/2006/relationships/hyperlink" Target="https://ofac.treasury.gov/recent-actions/20240311" TargetMode="External" Id="rId272"/><Relationship Type="http://schemas.openxmlformats.org/officeDocument/2006/relationships/hyperlink" Target="https://ofac.treasury.gov/recent-actions/20240311" TargetMode="External" Id="rId273"/><Relationship Type="http://schemas.openxmlformats.org/officeDocument/2006/relationships/hyperlink" Target="https://ofac.treasury.gov/recent-actions/20240311" TargetMode="External" Id="rId274"/><Relationship Type="http://schemas.openxmlformats.org/officeDocument/2006/relationships/hyperlink" Target="https://ofac.treasury.gov/recent-actions/20240311" TargetMode="External" Id="rId275"/><Relationship Type="http://schemas.openxmlformats.org/officeDocument/2006/relationships/hyperlink" Target="https://ofac.treasury.gov/recent-actions/20240306" TargetMode="External" Id="rId276"/><Relationship Type="http://schemas.openxmlformats.org/officeDocument/2006/relationships/hyperlink" Target="https://ofac.treasury.gov/recent-actions/20240227" TargetMode="External" Id="rId277"/><Relationship Type="http://schemas.openxmlformats.org/officeDocument/2006/relationships/hyperlink" Target="https://ofac.treasury.gov/recent-actions/20240227" TargetMode="External" Id="rId278"/><Relationship Type="http://schemas.openxmlformats.org/officeDocument/2006/relationships/hyperlink" Target="https://ofac.treasury.gov/recent-actions/20240214" TargetMode="External" Id="rId279"/><Relationship Type="http://schemas.openxmlformats.org/officeDocument/2006/relationships/hyperlink" Target="https://ofac.treasury.gov/recent-actions/20240214" TargetMode="External" Id="rId280"/><Relationship Type="http://schemas.openxmlformats.org/officeDocument/2006/relationships/hyperlink" Target="https://ofac.treasury.gov/recent-actions/20240214" TargetMode="External" Id="rId281"/><Relationship Type="http://schemas.openxmlformats.org/officeDocument/2006/relationships/hyperlink" Target="https://ofac.treasury.gov/recent-actions/20240214" TargetMode="External" Id="rId282"/><Relationship Type="http://schemas.openxmlformats.org/officeDocument/2006/relationships/hyperlink" Target="https://ofac.treasury.gov/recent-actions/20240131" TargetMode="External" Id="rId283"/><Relationship Type="http://schemas.openxmlformats.org/officeDocument/2006/relationships/hyperlink" Target="https://ofac.treasury.gov/recent-actions/20240131" TargetMode="External" Id="rId284"/><Relationship Type="http://schemas.openxmlformats.org/officeDocument/2006/relationships/hyperlink" Target="https://ofac.treasury.gov/recent-actions/20240130" TargetMode="External" Id="rId285"/><Relationship Type="http://schemas.openxmlformats.org/officeDocument/2006/relationships/hyperlink" Target="https://ofac.treasury.gov/recent-actions/20240122" TargetMode="External" Id="rId286"/><Relationship Type="http://schemas.openxmlformats.org/officeDocument/2006/relationships/hyperlink" Target="https://ofac.treasury.gov/recent-actions/20240122" TargetMode="External" Id="rId287"/><Relationship Type="http://schemas.openxmlformats.org/officeDocument/2006/relationships/hyperlink" Target="https://ofac.treasury.gov/recent-actions/20240122" TargetMode="External" Id="rId288"/><Relationship Type="http://schemas.openxmlformats.org/officeDocument/2006/relationships/hyperlink" Target="https://ofac.treasury.gov/recent-actions/20240112" TargetMode="External" Id="rId289"/><Relationship Type="http://schemas.openxmlformats.org/officeDocument/2006/relationships/hyperlink" Target="https://ofac.treasury.gov/recent-actions/20240112" TargetMode="External" Id="rId290"/></Relationships>
</file>

<file path=xl/worksheets/_rels/sheet9.xml.rels><Relationships xmlns="http://schemas.openxmlformats.org/package/2006/relationships"><Relationship Type="http://schemas.openxmlformats.org/officeDocument/2006/relationships/hyperlink" Target="https://ofac.treasury.gov/recent-actions/20241030" TargetMode="External" Id="rId1"/><Relationship Type="http://schemas.openxmlformats.org/officeDocument/2006/relationships/hyperlink" Target="https://ofac.treasury.gov/recent-actions/20260916" TargetMode="External" Id="rId2"/><Relationship Type="http://schemas.openxmlformats.org/officeDocument/2006/relationships/hyperlink" Target="https://ofac.treasury.gov/recent-actions/20241030" TargetMode="External" Id="rId3"/><Relationship Type="http://schemas.openxmlformats.org/officeDocument/2006/relationships/hyperlink" Target="https://ofac.treasury.gov/recent-actions/20260630" TargetMode="External" Id="rId4"/><Relationship Type="http://schemas.openxmlformats.org/officeDocument/2006/relationships/hyperlink" Target="https://ofac.treasury.gov/recent-actions/20241030" TargetMode="External" Id="rId5"/><Relationship Type="http://schemas.openxmlformats.org/officeDocument/2006/relationships/hyperlink" Target="https://ofac.treasury.gov/recent-actions/20260630" TargetMode="External" Id="rId6"/><Relationship Type="http://schemas.openxmlformats.org/officeDocument/2006/relationships/hyperlink" Target="https://ofac.treasury.gov/recent-actions/20241030" TargetMode="External" Id="rId7"/><Relationship Type="http://schemas.openxmlformats.org/officeDocument/2006/relationships/hyperlink" Target="https://ofac.treasury.gov/recent-actions/20260630" TargetMode="External" Id="rId8"/><Relationship Type="http://schemas.openxmlformats.org/officeDocument/2006/relationships/hyperlink" Target="https://ofac.treasury.gov/recent-actions/20241030" TargetMode="External" Id="rId9"/><Relationship Type="http://schemas.openxmlformats.org/officeDocument/2006/relationships/hyperlink" Target="https://ofac.treasury.gov/recent-actions/20260630" TargetMode="External" Id="rId10"/><Relationship Type="http://schemas.openxmlformats.org/officeDocument/2006/relationships/hyperlink" Target="https://ofac.treasury.gov/recent-actions/20240612" TargetMode="External" Id="rId11"/><Relationship Type="http://schemas.openxmlformats.org/officeDocument/2006/relationships/hyperlink" Target="https://ofac.treasury.gov/recent-actions/20260629" TargetMode="External" Id="rId12"/><Relationship Type="http://schemas.openxmlformats.org/officeDocument/2006/relationships/hyperlink" Target="https://ofac.treasury.gov/recent-actions/20240612" TargetMode="External" Id="rId13"/><Relationship Type="http://schemas.openxmlformats.org/officeDocument/2006/relationships/hyperlink" Target="https://ofac.treasury.gov/recent-actions/20260629" TargetMode="External" Id="rId14"/><Relationship Type="http://schemas.openxmlformats.org/officeDocument/2006/relationships/hyperlink" Target="https://ofac.treasury.gov/recent-actions/20240823" TargetMode="External" Id="rId15"/><Relationship Type="http://schemas.openxmlformats.org/officeDocument/2006/relationships/hyperlink" Target="https://ofac.treasury.gov/recent-actions/20260629" TargetMode="External" Id="rId16"/><Relationship Type="http://schemas.openxmlformats.org/officeDocument/2006/relationships/hyperlink" Target="https://ofac.treasury.gov/recent-actions/20241030" TargetMode="External" Id="rId17"/><Relationship Type="http://schemas.openxmlformats.org/officeDocument/2006/relationships/hyperlink" Target="https://ofac.treasury.gov/recent-actions/20260629" TargetMode="External" Id="rId18"/><Relationship Type="http://schemas.openxmlformats.org/officeDocument/2006/relationships/hyperlink" Target="https://ofac.treasury.gov/recent-actions/20241030" TargetMode="External" Id="rId19"/><Relationship Type="http://schemas.openxmlformats.org/officeDocument/2006/relationships/hyperlink" Target="https://ofac.treasury.gov/recent-actions/20260629" TargetMode="External" Id="rId20"/><Relationship Type="http://schemas.openxmlformats.org/officeDocument/2006/relationships/hyperlink" Target="https://ofac.treasury.gov/recent-actions/20241030" TargetMode="External" Id="rId21"/><Relationship Type="http://schemas.openxmlformats.org/officeDocument/2006/relationships/hyperlink" Target="https://ofac.treasury.gov/recent-actions/20260629" TargetMode="External" Id="rId22"/><Relationship Type="http://schemas.openxmlformats.org/officeDocument/2006/relationships/hyperlink" Target="https://ofac.treasury.gov/recent-actions/20240501" TargetMode="External" Id="rId23"/><Relationship Type="http://schemas.openxmlformats.org/officeDocument/2006/relationships/hyperlink" Target="https://ofac.treasury.gov/recent-actions/20260624" TargetMode="External" Id="rId24"/><Relationship Type="http://schemas.openxmlformats.org/officeDocument/2006/relationships/hyperlink" Target="https://ofac.treasury.gov/recent-actions/20240823" TargetMode="External" Id="rId25"/><Relationship Type="http://schemas.openxmlformats.org/officeDocument/2006/relationships/hyperlink" Target="https://ofac.treasury.gov/recent-actions/20260624" TargetMode="External" Id="rId26"/><Relationship Type="http://schemas.openxmlformats.org/officeDocument/2006/relationships/hyperlink" Target="https://ofac.treasury.gov/recent-actions/20240501" TargetMode="External" Id="rId27"/><Relationship Type="http://schemas.openxmlformats.org/officeDocument/2006/relationships/hyperlink" Target="https://ofac.treasury.gov/recent-actions/20251218" TargetMode="External" Id="rId28"/><Relationship Type="http://schemas.openxmlformats.org/officeDocument/2006/relationships/hyperlink" Target="https://ofac.treasury.gov/recent-actions/20240612" TargetMode="External" Id="rId29"/><Relationship Type="http://schemas.openxmlformats.org/officeDocument/2006/relationships/hyperlink" Target="https://ofac.treasury.gov/recent-actions/20251218" TargetMode="External" Id="rId30"/><Relationship Type="http://schemas.openxmlformats.org/officeDocument/2006/relationships/hyperlink" Target="https://ofac.treasury.gov/recent-actions/20250115" TargetMode="External" Id="rId31"/><Relationship Type="http://schemas.openxmlformats.org/officeDocument/2006/relationships/hyperlink" Target="https://ofac.treasury.gov/recent-actions/20251009" TargetMode="External" Id="rId32"/></Relationships>
</file>

<file path=xl/worksheets/_rels/sheet10.xml.rels><Relationships xmlns="http://schemas.openxmlformats.org/package/2006/relationships"><Relationship Type="http://schemas.openxmlformats.org/officeDocument/2006/relationships/hyperlink" Target="https://eur-lex.europa.eu/legal-content/EN/TXT/?uri=CELEX:32026R2184" TargetMode="External" Id="rId1"/><Relationship Type="http://schemas.openxmlformats.org/officeDocument/2006/relationships/hyperlink" Target="https://eur-lex.europa.eu/legal-content/EN/TXT/?uri=CELEX:32026R2193" TargetMode="External" Id="rId2"/><Relationship Type="http://schemas.openxmlformats.org/officeDocument/2006/relationships/hyperlink" Target="https://eur-lex.europa.eu/legal-content/EN/TXT/?uri=CELEX:32026R2165" TargetMode="External" Id="rId3"/><Relationship Type="http://schemas.openxmlformats.org/officeDocument/2006/relationships/hyperlink" Target="https://eur-lex.europa.eu/legal-content/EN/TXT/?uri=CELEX:32026R1940" TargetMode="External" Id="rId4"/><Relationship Type="http://schemas.openxmlformats.org/officeDocument/2006/relationships/hyperlink" Target="https://eur-lex.europa.eu/legal-content/EN/TXT/?uri=CELEX:32026R1883" TargetMode="External" Id="rId5"/><Relationship Type="http://schemas.openxmlformats.org/officeDocument/2006/relationships/hyperlink" Target="https://eur-lex.europa.eu/legal-content/EN/TXT/?uri=CELEX:32026R1851" TargetMode="External" Id="rId6"/><Relationship Type="http://schemas.openxmlformats.org/officeDocument/2006/relationships/hyperlink" Target="https://eur-lex.europa.eu/legal-content/EN/TXT/?uri=CELEX:32026R1843" TargetMode="External" Id="rId7"/><Relationship Type="http://schemas.openxmlformats.org/officeDocument/2006/relationships/hyperlink" Target="https://eur-lex.europa.eu/legal-content/EN/TXT/?uri=CELEX:32026R1779" TargetMode="External" Id="rId8"/><Relationship Type="http://schemas.openxmlformats.org/officeDocument/2006/relationships/hyperlink" Target="https://eur-lex.europa.eu/legal-content/EN/TXT/?uri=CELEX:32026R1708" TargetMode="External" Id="rId9"/><Relationship Type="http://schemas.openxmlformats.org/officeDocument/2006/relationships/hyperlink" Target="https://eur-lex.europa.eu/legal-content/EN/TXT/?uri=CELEX:32026R1710" TargetMode="External" Id="rId10"/><Relationship Type="http://schemas.openxmlformats.org/officeDocument/2006/relationships/hyperlink" Target="https://eur-lex.europa.eu/legal-content/EN/TXT/?uri=CELEX:32026R1361" TargetMode="External" Id="rId11"/><Relationship Type="http://schemas.openxmlformats.org/officeDocument/2006/relationships/hyperlink" Target="https://eur-lex.europa.eu/legal-content/EN/TXT/?uri=CELEX:32026R1362" TargetMode="External" Id="rId12"/><Relationship Type="http://schemas.openxmlformats.org/officeDocument/2006/relationships/hyperlink" Target="https://eur-lex.europa.eu/legal-content/EN/TXT/?uri=CELEX:32026R1356" TargetMode="External" Id="rId13"/><Relationship Type="http://schemas.openxmlformats.org/officeDocument/2006/relationships/hyperlink" Target="https://eur-lex.europa.eu/legal-content/EN/TXT/?uri=CELEX:32026R1055" TargetMode="External" Id="rId14"/><Relationship Type="http://schemas.openxmlformats.org/officeDocument/2006/relationships/hyperlink" Target="https://eur-lex.europa.eu/legal-content/EN/TXT/?uri=CELEX:32026R0509" TargetMode="External" Id="rId15"/><Relationship Type="http://schemas.openxmlformats.org/officeDocument/2006/relationships/hyperlink" Target="https://eur-lex.europa.eu/legal-content/EN/TXT/?uri=CELEX:32026R0885" TargetMode="External" Id="rId16"/><Relationship Type="http://schemas.openxmlformats.org/officeDocument/2006/relationships/hyperlink" Target="https://eur-lex.europa.eu/legal-content/EN/TXT/?uri=CELEX:32026R0613" TargetMode="External" Id="rId17"/><Relationship Type="http://schemas.openxmlformats.org/officeDocument/2006/relationships/hyperlink" Target="https://eur-lex.europa.eu/legal-content/EN/TXT/?uri=CELEX:32026R0647" TargetMode="External" Id="rId18"/><Relationship Type="http://schemas.openxmlformats.org/officeDocument/2006/relationships/hyperlink" Target="https://eur-lex.europa.eu/legal-content/EN/TXT/?uri=CELEX:32026R0648" TargetMode="External" Id="rId19"/><Relationship Type="http://schemas.openxmlformats.org/officeDocument/2006/relationships/hyperlink" Target="https://eur-lex.europa.eu/legal-content/EN/TXT/?uri=CELEX:32026R0431" TargetMode="External" Id="rId20"/><Relationship Type="http://schemas.openxmlformats.org/officeDocument/2006/relationships/hyperlink" Target="https://eur-lex.europa.eu/legal-content/EN/TXT/?uri=CELEX:32026R0259" TargetMode="External" Id="rId21"/><Relationship Type="http://schemas.openxmlformats.org/officeDocument/2006/relationships/hyperlink" Target="https://eur-lex.europa.eu/legal-content/EN/TXT/?uri=CELEX:32026R0267" TargetMode="External" Id="rId22"/><Relationship Type="http://schemas.openxmlformats.org/officeDocument/2006/relationships/hyperlink" Target="https://eur-lex.europa.eu/legal-content/EN/TXT/?uri=CELEX:32025R2638" TargetMode="External" Id="rId23"/><Relationship Type="http://schemas.openxmlformats.org/officeDocument/2006/relationships/hyperlink" Target="https://eur-lex.europa.eu/legal-content/EN/TXT/?uri=CELEX:32025R2588" TargetMode="External" Id="rId24"/><Relationship Type="http://schemas.openxmlformats.org/officeDocument/2006/relationships/hyperlink" Target="https://eur-lex.europa.eu/legal-content/EN/TXT/?uri=CELEX:32025R2568" TargetMode="External" Id="rId25"/><Relationship Type="http://schemas.openxmlformats.org/officeDocument/2006/relationships/hyperlink" Target="https://eur-lex.europa.eu/legal-content/EN/TXT/?uri=CELEX:32025R2356" TargetMode="External" Id="rId26"/><Relationship Type="http://schemas.openxmlformats.org/officeDocument/2006/relationships/hyperlink" Target="https://eur-lex.europa.eu/legal-content/EN/TXT/?uri=CELEX:32025R2035" TargetMode="External" Id="rId27"/><Relationship Type="http://schemas.openxmlformats.org/officeDocument/2006/relationships/hyperlink" Target="https://eur-lex.europa.eu/legal-content/EN/TXT/?uri=CELEX:32025R1980" TargetMode="External" Id="rId28"/><Relationship Type="http://schemas.openxmlformats.org/officeDocument/2006/relationships/hyperlink" Target="https://eur-lex.europa.eu/legal-content/EN/TXT/?uri=CELEX:32025R1982" TargetMode="External" Id="rId29"/><Relationship Type="http://schemas.openxmlformats.org/officeDocument/2006/relationships/hyperlink" Target="https://eur-lex.europa.eu/legal-content/EN/TXT/?uri=CELEX:32025R1476" TargetMode="External" Id="rId30"/><Relationship Type="http://schemas.openxmlformats.org/officeDocument/2006/relationships/hyperlink" Target="https://eur-lex.europa.eu/legal-content/EN/TXT/?uri=CELEX:32025R1438" TargetMode="External" Id="rId31"/><Relationship Type="http://schemas.openxmlformats.org/officeDocument/2006/relationships/hyperlink" Target="https://eur-lex.europa.eu/legal-content/EN/TXT/?uri=CELEX:32025R1444" TargetMode="External" Id="rId32"/><Relationship Type="http://schemas.openxmlformats.org/officeDocument/2006/relationships/hyperlink" Target="https://eur-lex.europa.eu/legal-content/EN/TXT/?uri=CELEX:32025R1278" TargetMode="External" Id="rId33"/><Relationship Type="http://schemas.openxmlformats.org/officeDocument/2006/relationships/hyperlink" Target="https://eur-lex.europa.eu/legal-content/EN/TXT/?uri=CELEX:32025R0933" TargetMode="External" Id="rId34"/><Relationship Type="http://schemas.openxmlformats.org/officeDocument/2006/relationships/hyperlink" Target="https://eur-lex.europa.eu/legal-content/EN/TXT/?uri=CELEX:32025R0958" TargetMode="External" Id="rId35"/><Relationship Type="http://schemas.openxmlformats.org/officeDocument/2006/relationships/hyperlink" Target="https://eur-lex.europa.eu/legal-content/EN/TXT/?uri=CELEX:32025R0965" TargetMode="External" Id="rId36"/><Relationship Type="http://schemas.openxmlformats.org/officeDocument/2006/relationships/hyperlink" Target="https://eur-lex.europa.eu/legal-content/EN/TXT/?uri=CELEX:32025R0776" TargetMode="External" Id="rId37"/><Relationship Type="http://schemas.openxmlformats.org/officeDocument/2006/relationships/hyperlink" Target="https://eur-lex.europa.eu/legal-content/EN/TXT/?uri=CELEX:32025R0389" TargetMode="External" Id="rId38"/><Relationship Type="http://schemas.openxmlformats.org/officeDocument/2006/relationships/hyperlink" Target="https://eur-lex.europa.eu/legal-content/EN/TXT/?uri=CELEX:32024R3183" TargetMode="External" Id="rId39"/><Relationship Type="http://schemas.openxmlformats.org/officeDocument/2006/relationships/hyperlink" Target="https://eur-lex.europa.eu/legal-content/EN/TXT/?uri=CELEX:32024R3188" TargetMode="External" Id="rId40"/><Relationship Type="http://schemas.openxmlformats.org/officeDocument/2006/relationships/hyperlink" Target="https://eur-lex.europa.eu/legal-content/EN/TXT/?uri=CELEX:32024R1842" TargetMode="External" Id="rId41"/><Relationship Type="http://schemas.openxmlformats.org/officeDocument/2006/relationships/hyperlink" Target="https://eur-lex.europa.eu/legal-content/EN/TXT/?uri=CELEX:32024R1746" TargetMode="External" Id="rId42"/><Relationship Type="http://schemas.openxmlformats.org/officeDocument/2006/relationships/hyperlink" Target="https://eur-lex.europa.eu/legal-content/EN/TXT/?uri=CELEX:32024R1493" TargetMode="External" Id="rId43"/><Relationship Type="http://schemas.openxmlformats.org/officeDocument/2006/relationships/hyperlink" Target="https://eur-lex.europa.eu/legal-content/EN/TXT/?uri=CELEX:32024R1488" TargetMode="External" Id="rId44"/><Relationship Type="http://schemas.openxmlformats.org/officeDocument/2006/relationships/hyperlink" Target="https://eur-lex.europa.eu/legal-content/EN/TXT/?uri=CELEX:32024R0753" TargetMode="External" Id="rId45"/><Relationship Type="http://schemas.openxmlformats.org/officeDocument/2006/relationships/hyperlink" Target="https://eur-lex.europa.eu/legal-content/EN/TXT/?uri=CELEX:32024R0196" TargetMode="External" Id="rId46"/></Relationships>
</file>

<file path=xl/worksheets/_rels/sheet11.xml.rels><Relationships xmlns="http://schemas.openxmlformats.org/package/2006/relationships"><Relationship Type="http://schemas.openxmlformats.org/officeDocument/2006/relationships/hyperlink" Target="https://comtradeapi.un.org/public/v1/preview/C/A/HS?reporterCode=344&amp;period=2025&amp;partnerCode=643&amp;flowCode=M&amp;cmdCode=TOTAL,7108,7110,7106&amp;partner2Code=0&amp;customsCode=C00&amp;motCode=0" TargetMode="External" Id="rId1"/><Relationship Type="http://schemas.openxmlformats.org/officeDocument/2006/relationships/hyperlink" Target="https://comtradeapi.un.org/public/v1/preview/C/A/HS?reporterCode=344&amp;period=2025&amp;partnerCode=643&amp;flowCode=M&amp;cmdCode=TOTAL,7108,7110,7106&amp;partner2Code=0&amp;customsCode=C00&amp;motCode=0" TargetMode="External" Id="rId2"/><Relationship Type="http://schemas.openxmlformats.org/officeDocument/2006/relationships/hyperlink" Target="https://comtradeapi.un.org/public/v1/preview/C/A/HS?reporterCode=344&amp;period=2025&amp;partnerCode=643&amp;flowCode=M&amp;cmdCode=TOTAL,7108,7110,7106&amp;partner2Code=0&amp;customsCode=C00&amp;motCode=0" TargetMode="External" Id="rId3"/><Relationship Type="http://schemas.openxmlformats.org/officeDocument/2006/relationships/hyperlink" Target="https://comtradeapi.un.org/public/v1/preview/C/A/HS?reporterCode=344&amp;period=2025&amp;partnerCode=643&amp;flowCode=M&amp;cmdCode=TOTAL,7108,7110,7106&amp;partner2Code=0&amp;customsCode=C00&amp;motCode=0" TargetMode="External" Id="rId4"/><Relationship Type="http://schemas.openxmlformats.org/officeDocument/2006/relationships/hyperlink" Target="https://comtradeapi.un.org/public/v1/preview/C/A/HS?reporterCode=344&amp;period=2025&amp;partnerCode=0&amp;flowCode=X&amp;cmdCode=TOTAL,7108&amp;partner2Code=0&amp;customsCode=C00&amp;motCode=0" TargetMode="External" Id="rId5"/><Relationship Type="http://schemas.openxmlformats.org/officeDocument/2006/relationships/hyperlink" Target="https://comtradeapi.un.org/public/v1/preview/C/A/HS?reporterCode=344&amp;period=2025&amp;partnerCode=0&amp;flowCode=X&amp;cmdCode=TOTAL,7108&amp;partner2Code=0&amp;customsCode=C00&amp;motCode=0" TargetMode="External" Id="rId6"/><Relationship Type="http://schemas.openxmlformats.org/officeDocument/2006/relationships/hyperlink" Target="https://comtradeapi.un.org/public/v1/preview/C/A/HS?reporterCode=784&amp;period=2023&amp;partnerCode=0,842,643,364&amp;flowCode=X,RX&amp;cmdCode=TOTAL&amp;partner2Code=0&amp;customsCode=C00&amp;motCode=0" TargetMode="External" Id="rId7"/><Relationship Type="http://schemas.openxmlformats.org/officeDocument/2006/relationships/hyperlink" Target="https://comtradeapi.un.org/public/v1/preview/C/A/HS?reporterCode=784&amp;period=2023&amp;partnerCode=0,842,643,364&amp;flowCode=X,RX&amp;cmdCode=TOTAL&amp;partner2Code=0&amp;customsCode=C00&amp;motCode=0" TargetMode="External" Id="rId8"/><Relationship Type="http://schemas.openxmlformats.org/officeDocument/2006/relationships/hyperlink" Target="https://comtradeapi.un.org/public/v1/preview/C/A/HS?reporterCode=784&amp;period=2023&amp;partnerCode=0,842,643,364&amp;flowCode=X,RX&amp;cmdCode=TOTAL&amp;partner2Code=0&amp;customsCode=C00&amp;motCode=0" TargetMode="External" Id="rId9"/><Relationship Type="http://schemas.openxmlformats.org/officeDocument/2006/relationships/hyperlink" Target="https://comtradeapi.un.org/public/v1/preview/C/A/HS?reporterCode=784&amp;period=2023&amp;partnerCode=0,842,643,364&amp;flowCode=X,RX&amp;cmdCode=TOTAL&amp;partner2Code=0&amp;customsCode=C00&amp;motCode=0" TargetMode="External" Id="rId10"/><Relationship Type="http://schemas.openxmlformats.org/officeDocument/2006/relationships/hyperlink" Target="https://comtradeapi.un.org/public/v1/preview/C/A/HS?reporterCode=784&amp;period=2023&amp;partnerCode=0,842,643,364&amp;flowCode=X,RX&amp;cmdCode=TOTAL&amp;partner2Code=0&amp;customsCode=C00&amp;motCode=0" TargetMode="External" Id="rId11"/><Relationship Type="http://schemas.openxmlformats.org/officeDocument/2006/relationships/hyperlink" Target="https://comtradeapi.un.org/public/v1/preview/C/A/HS?reporterCode=784&amp;period=2023&amp;partnerCode=0,842,643,364&amp;flowCode=X,RX&amp;cmdCode=TOTAL&amp;partner2Code=0&amp;customsCode=C00&amp;motCode=0" TargetMode="External" Id="rId12"/><Relationship Type="http://schemas.openxmlformats.org/officeDocument/2006/relationships/hyperlink" Target="https://comtradeapi.un.org/public/v1/preview/C/A/HS?reporterCode=784&amp;period=2023&amp;partnerCode=0,842,643,364&amp;flowCode=X,RX&amp;cmdCode=TOTAL&amp;partner2Code=0&amp;customsCode=C00&amp;motCode=0" TargetMode="External" Id="rId13"/><Relationship Type="http://schemas.openxmlformats.org/officeDocument/2006/relationships/hyperlink" Target="https://comtradeapi.un.org/public/v1/preview/C/A/HS?reporterCode=784&amp;period=2023&amp;partnerCode=0,842,643,364&amp;flowCode=X,RX&amp;cmdCode=TOTAL&amp;partner2Code=0&amp;customsCode=C00&amp;motCode=0" TargetMode="External" Id="rId14"/><Relationship Type="http://schemas.openxmlformats.org/officeDocument/2006/relationships/hyperlink" Target="https://comtradeapi.un.org/public/v1/preview/C/A/HS?reporterCode=842,826,40,56,100,191,196,203,208,233,246,251,276,300,348,372,380,428,440,442,470,528,616,620,642,703,705,724,752&amp;period=2023&amp;partnerCode=784&amp;flowCode=M&amp;cmdCode=TOTAL&amp;partner2Code=0&amp;customsCode=C00&amp;motCode=0" TargetMode="External" Id="rId15"/><Relationship Type="http://schemas.openxmlformats.org/officeDocument/2006/relationships/hyperlink" Target="https://comtradeapi.un.org/public/v1/preview/C/A/HS?reporterCode=842,826,40,56,100,191,196,203,208,233,246,251,276,300,348,372,380,428,440,442,470,528,616,620,642,703,705,724,752&amp;period=2023&amp;partnerCode=784&amp;flowCode=M&amp;cmdCode=TOTAL&amp;partner2Code=0&amp;customsCode=C00&amp;motCode=0" TargetMode="External" Id="rId16"/><Relationship Type="http://schemas.openxmlformats.org/officeDocument/2006/relationships/hyperlink" Target="https://comtradeapi.un.org/public/v1/preview/C/A/HS?reporterCode=842,826,40,56,100,191,196,203,208,233,246,251,276,300,348,372,380,428,440,442,470,528,616,620,642,703,705,724,752&amp;period=2023&amp;partnerCode=784&amp;flowCode=M&amp;cmdCode=TOTAL&amp;partner2Code=0&amp;customsCode=C00&amp;motCode=0" TargetMode="External" Id="rId17"/></Relationships>
</file>

<file path=xl/worksheets/_rels/sheet12.xml.rels><Relationships xmlns="http://schemas.openxmlformats.org/package/2006/relationships"><Relationship Type="http://schemas.openxmlformats.org/officeDocument/2006/relationships/hyperlink" Target="https://sanctionslistservice.ofac.treas.gov/api/PublicationPreview/exports/SDN_ADVANCED.XML" TargetMode="External" Id="rId1"/><Relationship Type="http://schemas.openxmlformats.org/officeDocument/2006/relationships/hyperlink" Target="https://ofac.treasury.gov/recent-actions" TargetMode="External" Id="rId2"/><Relationship Type="http://schemas.openxmlformats.org/officeDocument/2006/relationships/hyperlink" Target="https://www.gov.uk/government/publications/the-uk-sanctions-list" TargetMode="External" Id="rId3"/><Relationship Type="http://schemas.openxmlformats.org/officeDocument/2006/relationships/hyperlink" Target="https://search-uk-sanctions-list.service.gov.uk/" TargetMode="External" Id="rId4"/><Relationship Type="http://schemas.openxmlformats.org/officeDocument/2006/relationships/hyperlink" Target="https://webgate.ec.europa.eu/fsd/fsf/public/files/xmlFullSanctionsList_1_1/content?token=dG9rZW4tMjAxNw" TargetMode="External" Id="rId5"/><Relationship Type="http://schemas.openxmlformats.org/officeDocument/2006/relationships/hyperlink" Target="https://eur-lex.europa.eu/legal-content/EN/TXT/?uri=CELEX:02014R0833-20260724" TargetMode="External" Id="rId6"/><Relationship Type="http://schemas.openxmlformats.org/officeDocument/2006/relationships/hyperlink" Target="https://eur-lex.europa.eu/legal-content/EN/ALL/?uri=CELEX:32014R0269" TargetMode="External" Id="rId7"/><Relationship Type="http://schemas.openxmlformats.org/officeDocument/2006/relationships/hyperlink" Target="https://eur-lex.europa.eu/eli/reg_impl/2026/1361/oj/eng" TargetMode="External" Id="rId8"/><Relationship Type="http://schemas.openxmlformats.org/officeDocument/2006/relationships/hyperlink" Target="https://home.treasury.gov/news/press-releases" TargetMode="External" Id="rId9"/><Relationship Type="http://schemas.openxmlformats.org/officeDocument/2006/relationships/hyperlink" Target="https://comtradeplus.un.org/" TargetMode="External" Id="rId10"/></Relationships>
</file>

<file path=xl/worksheets/sheet1.xml><?xml version="1.0" encoding="utf-8"?>
<worksheet xmlns="http://schemas.openxmlformats.org/spreadsheetml/2006/main">
  <sheetPr>
    <outlinePr summaryBelow="1" summaryRight="1"/>
    <pageSetUpPr/>
  </sheetPr>
  <dimension ref="A1:A23"/>
  <sheetViews>
    <sheetView workbookViewId="0">
      <selection activeCell="A1" sqref="A1"/>
    </sheetView>
  </sheetViews>
  <sheetFormatPr baseColWidth="8" defaultRowHeight="15"/>
  <cols>
    <col width="130" customWidth="1" min="1" max="1"/>
  </cols>
  <sheetData>
    <row r="1">
      <c r="A1" s="1" t="inlineStr">
        <is>
          <t>Third-Country Sanctions Monitor: measures database, version 1</t>
        </is>
      </c>
    </row>
    <row r="2">
      <c r="A2" s="2" t="inlineStr">
        <is>
          <t>Built 8 October 2026 for The Geopolitical Economist. Not legal advice.</t>
        </is>
      </c>
    </row>
    <row r="3">
      <c r="A3" s="2" t="inlineStr"/>
    </row>
    <row r="4">
      <c r="A4" s="3" t="inlineStr">
        <is>
          <t>What this is</t>
        </is>
      </c>
    </row>
    <row r="5">
      <c r="A5" s="2" t="inlineStr">
        <is>
          <t>Every US, EU and UK listing under the Russia and Iran programmes, dated 1 January 2024 or later, of a firm or person with an address in India, the UAE, Türkiye, China or Hong Kong.</t>
        </is>
      </c>
    </row>
    <row r="6">
      <c r="A6" s="2" t="inlineStr">
        <is>
          <t>One record is one measure against one target in a third country. A third country is any country other than Russia, Iran and the one imposing the measure.</t>
        </is>
      </c>
    </row>
    <row r="7">
      <c r="A7" s="2" t="inlineStr">
        <is>
          <t>A target with no address counts where the authority states its place of registration, company number or principal place of business (address_precision "registration only").</t>
        </is>
      </c>
    </row>
    <row r="8">
      <c r="A8" s="2" t="inlineStr"/>
    </row>
    <row r="9">
      <c r="A9" s="3" t="inlineStr">
        <is>
          <t>Coding rules (from the plan)</t>
        </is>
      </c>
    </row>
    <row r="10">
      <c r="A10" s="2" t="inlineStr">
        <is>
          <t>1. Record what the authority says, never what you infer. Programme and type come from the authority's own tags, regime or act.</t>
        </is>
      </c>
    </row>
    <row r="11">
      <c r="A11" s="2" t="inlineStr">
        <is>
          <t>2. Check every record a second time before it goes live, and keep a public log of corrections. Every record here has been checked a second time (see Second checks).</t>
        </is>
      </c>
    </row>
    <row r="12">
      <c r="A12" s="2" t="inlineStr">
        <is>
          <t>3. Say "listed by", never "evader". Every record links to its official source.</t>
        </is>
      </c>
    </row>
    <row r="13">
      <c r="A13" s="2" t="inlineStr"/>
    </row>
    <row r="14">
      <c r="A14" s="3" t="inlineStr">
        <is>
          <t>Data versions</t>
        </is>
      </c>
    </row>
    <row r="15">
      <c r="A15" s="2" t="inlineStr">
        <is>
          <t>US: OFAC SDN List (advanced XML) issued 5 October 2026; OFAC Recent Actions read to 5 October 2026.</t>
        </is>
      </c>
    </row>
    <row r="16">
      <c r="A16" s="2" t="inlineStr">
        <is>
          <t>UK: UK Sanctions List, report date 6 October 2026.</t>
        </is>
      </c>
    </row>
    <row r="17">
      <c r="A17" s="2" t="inlineStr">
        <is>
          <t>EU asset freezes: EU consolidated financial sanctions list, generated 22 September 2026, checked against every EU listing act since January 2024. The file lacks 10 acts adopted between March and August 2026 and 3 adopted after it; all 13 were read on EUR-Lex, and one (Implementing Regulation 2026/1361 of 15 June 2026) lists 12 firms in the tracked countries (EU-ACT records). See EU act coverage.</t>
        </is>
      </c>
    </row>
    <row r="18">
      <c r="A18" s="2" t="inlineStr">
        <is>
          <t>EU Annex IV (Regulation 833/2014): EUR-Lex consolidated text of 24 July 2026; no later act has amended the Regulation.</t>
        </is>
      </c>
    </row>
    <row r="19">
      <c r="A19" s="2" t="inlineStr"/>
    </row>
    <row r="20">
      <c r="A20" s="3" t="inlineStr">
        <is>
          <t>How to use this workbook</t>
        </is>
      </c>
    </row>
    <row r="21">
      <c r="A21" s="2" t="inlineStr">
        <is>
          <t>Measures holds the database. Columns with a gold header are the ones to edit: sector, reason_given, status, notes and the check columns.</t>
        </is>
      </c>
    </row>
    <row r="22">
      <c r="A22" s="2" t="inlineStr">
        <is>
          <t>Summary counts update by formula when records are added. Record IDs must stay unique.</t>
        </is>
      </c>
    </row>
    <row r="23">
      <c r="A23" s="2" t="inlineStr">
        <is>
          <t>Example of a complete record: see the first row of Measures (newest first).</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AE1675"/>
  <sheetViews>
    <sheetView workbookViewId="0">
      <pane xSplit="2" ySplit="1" topLeftCell="C2" activePane="bottomRight" state="frozen"/>
      <selection pane="topRight"/>
      <selection pane="bottomLeft"/>
      <selection pane="bottomRight" activeCell="A1" sqref="A1"/>
    </sheetView>
  </sheetViews>
  <sheetFormatPr baseColWidth="8" defaultRowHeight="15"/>
  <cols>
    <col width="22" customWidth="1" min="1" max="1"/>
    <col width="11" customWidth="1" min="2" max="2"/>
    <col width="9" customWidth="1" min="3" max="3"/>
    <col width="28" customWidth="1" min="4" max="4"/>
    <col width="40" customWidth="1" min="5" max="5"/>
    <col width="13" customWidth="1" min="6" max="6"/>
    <col width="14" customWidth="1" min="7" max="7"/>
    <col width="40" customWidth="1" min="8" max="8"/>
    <col width="44" customWidth="1" min="9" max="9"/>
    <col width="11" customWidth="1" min="10" max="10"/>
    <col width="8" customWidth="1" min="11" max="11"/>
    <col width="20" customWidth="1" min="12" max="12"/>
    <col width="10" customWidth="1" min="13" max="13"/>
    <col width="14" customWidth="1" min="14" max="14"/>
    <col width="14" customWidth="1" min="15" max="15"/>
    <col width="10" customWidth="1" min="16" max="16"/>
    <col width="16" customWidth="1" min="17" max="17"/>
    <col width="50" customWidth="1" min="18" max="18"/>
    <col width="30" customWidth="1" min="19" max="19"/>
    <col width="40" customWidth="1" min="20" max="20"/>
    <col width="45" customWidth="1" min="21" max="21"/>
    <col width="40" customWidth="1" min="22" max="22"/>
    <col width="40" customWidth="1" min="23" max="23"/>
    <col width="30" customWidth="1" min="24" max="24"/>
    <col width="10" customWidth="1" min="25" max="25"/>
    <col width="34" customWidth="1" min="26" max="26"/>
    <col width="26" customWidth="1" min="27" max="27"/>
    <col width="50" customWidth="1" min="28" max="28"/>
    <col width="11" customWidth="1" min="29" max="29"/>
    <col width="30" customWidth="1" min="30" max="30"/>
    <col width="40" customWidth="1" min="31" max="31"/>
  </cols>
  <sheetData>
    <row r="1">
      <c r="A1" s="4" t="inlineStr">
        <is>
          <t>record_id</t>
        </is>
      </c>
      <c r="B1" s="4" t="inlineStr">
        <is>
          <t>date</t>
        </is>
      </c>
      <c r="C1" s="4" t="inlineStr">
        <is>
          <t>authority</t>
        </is>
      </c>
      <c r="D1" s="4" t="inlineStr">
        <is>
          <t>acting_body</t>
        </is>
      </c>
      <c r="E1" s="4" t="inlineStr">
        <is>
          <t>legal_basis</t>
        </is>
      </c>
      <c r="F1" s="4" t="inlineStr">
        <is>
          <t>programme</t>
        </is>
      </c>
      <c r="G1" s="4" t="inlineStr">
        <is>
          <t>measure_type</t>
        </is>
      </c>
      <c r="H1" s="4" t="inlineStr">
        <is>
          <t>measure_detail</t>
        </is>
      </c>
      <c r="I1" s="4" t="inlineStr">
        <is>
          <t>target_name</t>
        </is>
      </c>
      <c r="J1" s="4" t="inlineStr">
        <is>
          <t>target_type</t>
        </is>
      </c>
      <c r="K1" s="4" t="inlineStr">
        <is>
          <t>country</t>
        </is>
      </c>
      <c r="L1" s="4" t="inlineStr">
        <is>
          <t>country_name</t>
        </is>
      </c>
      <c r="M1" s="4" t="inlineStr">
        <is>
          <t>also_in_tracked</t>
        </is>
      </c>
      <c r="N1" s="4" t="inlineStr">
        <is>
          <t>other_address_countries</t>
        </is>
      </c>
      <c r="O1" s="4" t="inlineStr">
        <is>
          <t>address_precision</t>
        </is>
      </c>
      <c r="P1" s="4" t="inlineStr">
        <is>
          <t>also_listed_by</t>
        </is>
      </c>
      <c r="Q1" s="5" t="inlineStr">
        <is>
          <t>sector</t>
        </is>
      </c>
      <c r="R1" s="5" t="inlineStr">
        <is>
          <t>reason_given</t>
        </is>
      </c>
      <c r="S1" s="4" t="inlineStr">
        <is>
          <t>reason_source</t>
        </is>
      </c>
      <c r="T1" s="4" t="inlineStr">
        <is>
          <t>source_title</t>
        </is>
      </c>
      <c r="U1" s="4" t="inlineStr">
        <is>
          <t>source_url</t>
        </is>
      </c>
      <c r="V1" s="4" t="inlineStr">
        <is>
          <t>press_release_title</t>
        </is>
      </c>
      <c r="W1" s="4" t="inlineStr">
        <is>
          <t>press_release_url</t>
        </is>
      </c>
      <c r="X1" s="4" t="inlineStr">
        <is>
          <t>press_release_note</t>
        </is>
      </c>
      <c r="Y1" s="5" t="inlineStr">
        <is>
          <t>status</t>
        </is>
      </c>
      <c r="Z1" s="4" t="inlineStr">
        <is>
          <t>list_version</t>
        </is>
      </c>
      <c r="AA1" s="4" t="inlineStr">
        <is>
          <t>official_id</t>
        </is>
      </c>
      <c r="AB1" s="5" t="inlineStr">
        <is>
          <t>check_status</t>
        </is>
      </c>
      <c r="AC1" s="5" t="inlineStr">
        <is>
          <t>checked_on</t>
        </is>
      </c>
      <c r="AD1" s="5" t="inlineStr">
        <is>
          <t>checked_by</t>
        </is>
      </c>
      <c r="AE1" s="5" t="inlineStr">
        <is>
          <t>notes</t>
        </is>
      </c>
    </row>
    <row r="2">
      <c r="A2" s="6" t="inlineStr">
        <is>
          <t>US-OFAC-58786</t>
        </is>
      </c>
      <c r="B2" s="7" t="n">
        <v>46296</v>
      </c>
      <c r="C2" s="6" t="inlineStr">
        <is>
          <t>US</t>
        </is>
      </c>
      <c r="D2" s="6" t="inlineStr">
        <is>
          <t>US Treasury, Office of Foreign Assets Control (OFAC)</t>
        </is>
      </c>
      <c r="E2" s="6" t="inlineStr">
        <is>
          <t>Executive Order 13902 (Iran)</t>
        </is>
      </c>
      <c r="F2" s="6" t="inlineStr">
        <is>
          <t>Iran</t>
        </is>
      </c>
      <c r="G2" s="6" t="inlineStr">
        <is>
          <t>listing</t>
        </is>
      </c>
      <c r="H2" s="6" t="inlineStr">
        <is>
          <t>Added to the Specially Designated Nationals (SDN) List: property blocked; US persons barred from dealing. Programme tags at listing: IRAN-EO13902</t>
        </is>
      </c>
      <c r="I2" s="6" t="inlineStr">
        <is>
          <t>Troy Trading Arac Parcalari Sanayi Ve Ticaret Limited Sirketi</t>
        </is>
      </c>
      <c r="J2" s="6" t="inlineStr">
        <is>
          <t>Entity</t>
        </is>
      </c>
      <c r="K2" s="6" t="inlineStr">
        <is>
          <t>TR</t>
        </is>
      </c>
      <c r="L2" s="6" t="inlineStr">
        <is>
          <t>Türkiye</t>
        </is>
      </c>
      <c r="M2" s="6" t="inlineStr"/>
      <c r="N2" s="6" t="inlineStr"/>
      <c r="O2" s="6" t="inlineStr">
        <is>
          <t>street</t>
        </is>
      </c>
      <c r="P2" s="6" t="inlineStr"/>
      <c r="Q2" s="6" t="inlineStr"/>
      <c r="R2" s="6" t="inlineStr">
        <is>
          <t>Turkiye-based Troy Trading Arac Parcalari Sanayi Ve Ticaret Limited Sirketi has sent truck parts to Bahman Diesel Co., a subsidiary of sanctioned Iranian auto manufacturer Bahman Group, who produces heavy trucks and other work vehicles for the Iranian armed forces, including the IRGC and its unmanned aerial vehicle (UAV) and missile divisions.</t>
        </is>
      </c>
      <c r="S2" s="6" t="inlineStr">
        <is>
          <t>Sentence naming the target in the linked press release</t>
        </is>
      </c>
      <c r="T2" s="6" t="inlineStr">
        <is>
          <t>OFAC Recent Actions, 2026-10-01: Iran-related Designations and Designations Updates; Transnational Criminal Organizations Designation; Publication of Iran-related Determination; Publication of Amended Iran-related Frequently Asked Question</t>
        </is>
      </c>
      <c r="U2" s="8" t="inlineStr">
        <is>
          <t>https://ofac.treasury.gov/recent-actions/20261001</t>
        </is>
      </c>
      <c r="V2" s="6" t="inlineStr">
        <is>
          <t>Operation Economic Outcast Targets Iran’s Remaining Industrial Lifelines</t>
        </is>
      </c>
      <c r="W2" s="8" t="inlineStr">
        <is>
          <t>https://home.treasury.gov/news/press-releases/sb0643/</t>
        </is>
      </c>
      <c r="X2" s="6" t="inlineStr">
        <is>
          <t>The release names this target.</t>
        </is>
      </c>
      <c r="Y2" s="6" t="inlineStr">
        <is>
          <t>in force</t>
        </is>
      </c>
      <c r="Z2" s="6" t="inlineStr">
        <is>
          <t>OFAC SDN List (advanced XML) issued 5 October 2026</t>
        </is>
      </c>
      <c r="AA2" s="6" t="inlineStr">
        <is>
          <t>OFAC UID 58786</t>
        </is>
      </c>
      <c r="AB2" s="6" t="inlineStr">
        <is>
          <t>second check passed: name found on the OFAC action page</t>
        </is>
      </c>
      <c r="AC2" s="6" t="inlineStr">
        <is>
          <t>2026-10-06</t>
        </is>
      </c>
      <c r="AD2" s="6" t="inlineStr">
        <is>
          <t>script (OFAC action page match)</t>
        </is>
      </c>
      <c r="AE2" s="6" t="inlineStr"/>
    </row>
    <row r="3">
      <c r="A3" s="6" t="inlineStr">
        <is>
          <t>US-OFAC-58776</t>
        </is>
      </c>
      <c r="B3" s="7" t="n">
        <v>46296</v>
      </c>
      <c r="C3" s="6" t="inlineStr">
        <is>
          <t>US</t>
        </is>
      </c>
      <c r="D3" s="6" t="inlineStr">
        <is>
          <t>US Treasury, Office of Foreign Assets Control (OFAC)</t>
        </is>
      </c>
      <c r="E3" s="6" t="inlineStr">
        <is>
          <t>Executive Order 13871 (Iran)</t>
        </is>
      </c>
      <c r="F3" s="6" t="inlineStr">
        <is>
          <t>Iran</t>
        </is>
      </c>
      <c r="G3" s="6" t="inlineStr">
        <is>
          <t>listing</t>
        </is>
      </c>
      <c r="H3" s="6" t="inlineStr">
        <is>
          <t>Added to the Specially Designated Nationals (SDN) List: property blocked; US persons barred from dealing. Programme tags at listing: IRAN-EO13871</t>
        </is>
      </c>
      <c r="I3" s="6" t="inlineStr">
        <is>
          <t>Traco International FZE</t>
        </is>
      </c>
      <c r="J3" s="6" t="inlineStr">
        <is>
          <t>Entity</t>
        </is>
      </c>
      <c r="K3" s="6" t="inlineStr">
        <is>
          <t>AE</t>
        </is>
      </c>
      <c r="L3" s="6" t="inlineStr">
        <is>
          <t>United Arab Emirates</t>
        </is>
      </c>
      <c r="M3" s="6" t="inlineStr"/>
      <c r="N3" s="6" t="inlineStr"/>
      <c r="O3" s="6" t="inlineStr">
        <is>
          <t>city</t>
        </is>
      </c>
      <c r="P3" s="6" t="inlineStr"/>
      <c r="Q3" s="6" t="inlineStr"/>
      <c r="R3" s="6" t="inlineStr">
        <is>
          <t>Traco International FZE is being designated pursuant to E.O. 13871 for operating in the iron, steel, aluminum, or copper sector of Iran, or being a person that owns, controls, or operates an entity that is part of the iron, steel, aluminum, or copper sector of Iran.</t>
        </is>
      </c>
      <c r="S3" s="6" t="inlineStr">
        <is>
          <t>Sentence naming the target in the linked press release</t>
        </is>
      </c>
      <c r="T3" s="6" t="inlineStr">
        <is>
          <t>OFAC Recent Actions, 2026-10-01: Iran-related Designations and Designations Updates; Transnational Criminal Organizations Designation; Publication of Iran-related Determination; Publication of Amended Iran-related Frequently Asked Question</t>
        </is>
      </c>
      <c r="U3" s="8" t="inlineStr">
        <is>
          <t>https://ofac.treasury.gov/recent-actions/20261001</t>
        </is>
      </c>
      <c r="V3" s="6" t="inlineStr">
        <is>
          <t>Operation Economic Outcast Targets Iran’s Remaining Industrial Lifelines</t>
        </is>
      </c>
      <c r="W3" s="8" t="inlineStr">
        <is>
          <t>https://home.treasury.gov/news/press-releases/sb0643/</t>
        </is>
      </c>
      <c r="X3" s="6" t="inlineStr">
        <is>
          <t>The release names this target.</t>
        </is>
      </c>
      <c r="Y3" s="6" t="inlineStr">
        <is>
          <t>in force</t>
        </is>
      </c>
      <c r="Z3" s="6" t="inlineStr">
        <is>
          <t>OFAC SDN List (advanced XML) issued 5 October 2026</t>
        </is>
      </c>
      <c r="AA3" s="6" t="inlineStr">
        <is>
          <t>OFAC UID 58776</t>
        </is>
      </c>
      <c r="AB3" s="6" t="inlineStr">
        <is>
          <t>second check passed: name found on the OFAC action page</t>
        </is>
      </c>
      <c r="AC3" s="6" t="inlineStr">
        <is>
          <t>2026-10-06</t>
        </is>
      </c>
      <c r="AD3" s="6" t="inlineStr">
        <is>
          <t>script (OFAC action page match)</t>
        </is>
      </c>
      <c r="AE3" s="6" t="inlineStr"/>
    </row>
    <row r="4">
      <c r="A4" s="6" t="inlineStr">
        <is>
          <t>US-OFAC-58788</t>
        </is>
      </c>
      <c r="B4" s="7" t="n">
        <v>46296</v>
      </c>
      <c r="C4" s="6" t="inlineStr">
        <is>
          <t>US</t>
        </is>
      </c>
      <c r="D4" s="6" t="inlineStr">
        <is>
          <t>US Treasury, Office of Foreign Assets Control (OFAC)</t>
        </is>
      </c>
      <c r="E4" s="6" t="inlineStr">
        <is>
          <t>Executive Order 13902 (Iran)</t>
        </is>
      </c>
      <c r="F4" s="6" t="inlineStr">
        <is>
          <t>Iran</t>
        </is>
      </c>
      <c r="G4" s="6" t="inlineStr">
        <is>
          <t>listing</t>
        </is>
      </c>
      <c r="H4" s="6" t="inlineStr">
        <is>
          <t>Added to the Specially Designated Nationals (SDN) List: property blocked; US persons barred from dealing. Programme tags at listing: IRAN-EO13902</t>
        </is>
      </c>
      <c r="I4" s="6" t="inlineStr">
        <is>
          <t>Tanex Global Trading Hong Kong Limited</t>
        </is>
      </c>
      <c r="J4" s="6" t="inlineStr">
        <is>
          <t>Entity</t>
        </is>
      </c>
      <c r="K4" s="6" t="inlineStr">
        <is>
          <t>HK</t>
        </is>
      </c>
      <c r="L4" s="6" t="inlineStr">
        <is>
          <t>Hong Kong</t>
        </is>
      </c>
      <c r="M4" s="6" t="inlineStr"/>
      <c r="N4" s="6" t="inlineStr"/>
      <c r="O4" s="6" t="inlineStr">
        <is>
          <t>street</t>
        </is>
      </c>
      <c r="P4" s="6" t="inlineStr"/>
      <c r="Q4" s="6" t="inlineStr"/>
      <c r="R4" s="6" t="inlineStr">
        <is>
          <t>Hong Kong-based Hessenberg Co., Limited, also known as Jedburgh Co., Limited, and Tanex Global Trading Hong Kong Limited have supplied Iran’s largest auto manufacturers, including IKCO and SAIPA, with auto parts.</t>
        </is>
      </c>
      <c r="S4" s="6" t="inlineStr">
        <is>
          <t>Sentence naming the target in the linked press release</t>
        </is>
      </c>
      <c r="T4" s="6" t="inlineStr">
        <is>
          <t>OFAC Recent Actions, 2026-10-01: Iran-related Designations and Designations Updates; Transnational Criminal Organizations Designation; Publication of Iran-related Determination; Publication of Amended Iran-related Frequently Asked Question</t>
        </is>
      </c>
      <c r="U4" s="8" t="inlineStr">
        <is>
          <t>https://ofac.treasury.gov/recent-actions/20261001</t>
        </is>
      </c>
      <c r="V4" s="6" t="inlineStr">
        <is>
          <t>Operation Economic Outcast Targets Iran’s Remaining Industrial Lifelines</t>
        </is>
      </c>
      <c r="W4" s="8" t="inlineStr">
        <is>
          <t>https://home.treasury.gov/news/press-releases/sb0643/</t>
        </is>
      </c>
      <c r="X4" s="6" t="inlineStr">
        <is>
          <t>The release names this target.</t>
        </is>
      </c>
      <c r="Y4" s="6" t="inlineStr">
        <is>
          <t>in force</t>
        </is>
      </c>
      <c r="Z4" s="6" t="inlineStr">
        <is>
          <t>OFAC SDN List (advanced XML) issued 5 October 2026</t>
        </is>
      </c>
      <c r="AA4" s="6" t="inlineStr">
        <is>
          <t>OFAC UID 58788</t>
        </is>
      </c>
      <c r="AB4" s="6" t="inlineStr">
        <is>
          <t>second check passed: name found on the OFAC action page</t>
        </is>
      </c>
      <c r="AC4" s="6" t="inlineStr">
        <is>
          <t>2026-10-06</t>
        </is>
      </c>
      <c r="AD4" s="6" t="inlineStr">
        <is>
          <t>script (OFAC action page match)</t>
        </is>
      </c>
      <c r="AE4" s="6" t="inlineStr">
        <is>
          <t>Coded Hong Kong: OFAC files the address under China; the address names Hong Kong</t>
        </is>
      </c>
    </row>
    <row r="5">
      <c r="A5" s="6" t="inlineStr">
        <is>
          <t>US-OFAC-58772</t>
        </is>
      </c>
      <c r="B5" s="7" t="n">
        <v>46296</v>
      </c>
      <c r="C5" s="6" t="inlineStr">
        <is>
          <t>US</t>
        </is>
      </c>
      <c r="D5" s="6" t="inlineStr">
        <is>
          <t>US Treasury, Office of Foreign Assets Control (OFAC)</t>
        </is>
      </c>
      <c r="E5" s="6" t="inlineStr">
        <is>
          <t>Executive Order 13871 (Iran)</t>
        </is>
      </c>
      <c r="F5" s="6" t="inlineStr">
        <is>
          <t>Iran</t>
        </is>
      </c>
      <c r="G5" s="6" t="inlineStr">
        <is>
          <t>listing</t>
        </is>
      </c>
      <c r="H5" s="6" t="inlineStr">
        <is>
          <t>Added to the Specially Designated Nationals (SDN) List: property blocked; US persons barred from dealing. Programme tags at listing: IRAN-EO13871</t>
        </is>
      </c>
      <c r="I5" s="6" t="inlineStr">
        <is>
          <t>Silver Line Metal Trading LLC</t>
        </is>
      </c>
      <c r="J5" s="6" t="inlineStr">
        <is>
          <t>Entity</t>
        </is>
      </c>
      <c r="K5" s="6" t="inlineStr">
        <is>
          <t>AE</t>
        </is>
      </c>
      <c r="L5" s="6" t="inlineStr">
        <is>
          <t>United Arab Emirates</t>
        </is>
      </c>
      <c r="M5" s="6" t="inlineStr"/>
      <c r="N5" s="6" t="inlineStr"/>
      <c r="O5" s="6" t="inlineStr">
        <is>
          <t>street</t>
        </is>
      </c>
      <c r="P5" s="6" t="inlineStr"/>
      <c r="Q5" s="6" t="inlineStr"/>
      <c r="R5" s="6" t="inlineStr">
        <is>
          <t>Silver Line Metal Trading LLC is being designated pursuant to E.O. 13871 for operating in the iron, steel, aluminum, or copper sector of Iran, or being a person that owns, controls, or operates an entity that is part of the iron, steel, aluminum, or copper sector of Iran.</t>
        </is>
      </c>
      <c r="S5" s="6" t="inlineStr">
        <is>
          <t>Sentence naming the target in the linked press release</t>
        </is>
      </c>
      <c r="T5" s="6" t="inlineStr">
        <is>
          <t>OFAC Recent Actions, 2026-10-01: Iran-related Designations and Designations Updates; Transnational Criminal Organizations Designation; Publication of Iran-related Determination; Publication of Amended Iran-related Frequently Asked Question</t>
        </is>
      </c>
      <c r="U5" s="8" t="inlineStr">
        <is>
          <t>https://ofac.treasury.gov/recent-actions/20261001</t>
        </is>
      </c>
      <c r="V5" s="6" t="inlineStr">
        <is>
          <t>Operation Economic Outcast Targets Iran’s Remaining Industrial Lifelines</t>
        </is>
      </c>
      <c r="W5" s="8" t="inlineStr">
        <is>
          <t>https://home.treasury.gov/news/press-releases/sb0643/</t>
        </is>
      </c>
      <c r="X5" s="6" t="inlineStr">
        <is>
          <t>The release names this target.</t>
        </is>
      </c>
      <c r="Y5" s="6" t="inlineStr">
        <is>
          <t>in force</t>
        </is>
      </c>
      <c r="Z5" s="6" t="inlineStr">
        <is>
          <t>OFAC SDN List (advanced XML) issued 5 October 2026</t>
        </is>
      </c>
      <c r="AA5" s="6" t="inlineStr">
        <is>
          <t>OFAC UID 58772</t>
        </is>
      </c>
      <c r="AB5" s="6" t="inlineStr">
        <is>
          <t>second check passed: name found on the OFAC action page</t>
        </is>
      </c>
      <c r="AC5" s="6" t="inlineStr">
        <is>
          <t>2026-10-06</t>
        </is>
      </c>
      <c r="AD5" s="6" t="inlineStr">
        <is>
          <t>script (OFAC action page match)</t>
        </is>
      </c>
      <c r="AE5" s="6" t="inlineStr"/>
    </row>
    <row r="6">
      <c r="A6" s="6" t="inlineStr">
        <is>
          <t>US-OFAC-58770</t>
        </is>
      </c>
      <c r="B6" s="7" t="n">
        <v>46296</v>
      </c>
      <c r="C6" s="6" t="inlineStr">
        <is>
          <t>US</t>
        </is>
      </c>
      <c r="D6" s="6" t="inlineStr">
        <is>
          <t>US Treasury, Office of Foreign Assets Control (OFAC)</t>
        </is>
      </c>
      <c r="E6" s="6" t="inlineStr">
        <is>
          <t>Executive Order 13871 (Iran)</t>
        </is>
      </c>
      <c r="F6" s="6" t="inlineStr">
        <is>
          <t>Iran</t>
        </is>
      </c>
      <c r="G6" s="6" t="inlineStr">
        <is>
          <t>listing</t>
        </is>
      </c>
      <c r="H6" s="6" t="inlineStr">
        <is>
          <t>Added to the Specially Designated Nationals (SDN) List: property blocked; US persons barred from dealing. Programme tags at listing: IRAN-EO13871</t>
        </is>
      </c>
      <c r="I6" s="6" t="inlineStr">
        <is>
          <t>SHANGHAI RUIMI IMPORT AND EXPORT TRADE CO., LTD.</t>
        </is>
      </c>
      <c r="J6" s="6" t="inlineStr">
        <is>
          <t>Entity</t>
        </is>
      </c>
      <c r="K6" s="6" t="inlineStr">
        <is>
          <t>CN</t>
        </is>
      </c>
      <c r="L6" s="6" t="inlineStr">
        <is>
          <t>China</t>
        </is>
      </c>
      <c r="M6" s="6" t="inlineStr"/>
      <c r="N6" s="6" t="inlineStr"/>
      <c r="O6" s="6" t="inlineStr">
        <is>
          <t>street</t>
        </is>
      </c>
      <c r="P6" s="6" t="inlineStr"/>
      <c r="Q6" s="6" t="inlineStr"/>
      <c r="R6" s="6" t="inlineStr">
        <is>
          <t>Keshvardoust operates two China-based steel companies: Shanghai Ruimi Import and Export Trade Co., Ltd. (Shanghai Ruimi) and M and R Steel Co., Ltd. (M and R); and one Iran-based steel company, Fidar Foolad Radman.</t>
        </is>
      </c>
      <c r="S6" s="6" t="inlineStr">
        <is>
          <t>Sentence naming the target in the linked press release</t>
        </is>
      </c>
      <c r="T6" s="6" t="inlineStr">
        <is>
          <t>OFAC Recent Actions, 2026-10-01: Iran-related Designations and Designations Updates; Transnational Criminal Organizations Designation; Publication of Iran-related Determination; Publication of Amended Iran-related Frequently Asked Question</t>
        </is>
      </c>
      <c r="U6" s="8" t="inlineStr">
        <is>
          <t>https://ofac.treasury.gov/recent-actions/20261001</t>
        </is>
      </c>
      <c r="V6" s="6" t="inlineStr">
        <is>
          <t>Operation Economic Outcast Targets Iran’s Remaining Industrial Lifelines</t>
        </is>
      </c>
      <c r="W6" s="8" t="inlineStr">
        <is>
          <t>https://home.treasury.gov/news/press-releases/sb0643/</t>
        </is>
      </c>
      <c r="X6" s="6" t="inlineStr">
        <is>
          <t>The release names this target.</t>
        </is>
      </c>
      <c r="Y6" s="6" t="inlineStr">
        <is>
          <t>in force</t>
        </is>
      </c>
      <c r="Z6" s="6" t="inlineStr">
        <is>
          <t>OFAC SDN List (advanced XML) issued 5 October 2026</t>
        </is>
      </c>
      <c r="AA6" s="6" t="inlineStr">
        <is>
          <t>OFAC UID 58770</t>
        </is>
      </c>
      <c r="AB6" s="6" t="inlineStr">
        <is>
          <t>second check passed: name found on the OFAC action page</t>
        </is>
      </c>
      <c r="AC6" s="6" t="inlineStr">
        <is>
          <t>2026-10-06</t>
        </is>
      </c>
      <c r="AD6" s="6" t="inlineStr">
        <is>
          <t>script (OFAC action page match)</t>
        </is>
      </c>
      <c r="AE6" s="6" t="inlineStr"/>
    </row>
    <row r="7">
      <c r="A7" s="6" t="inlineStr">
        <is>
          <t>US-OFAC-58783</t>
        </is>
      </c>
      <c r="B7" s="7" t="n">
        <v>46296</v>
      </c>
      <c r="C7" s="6" t="inlineStr">
        <is>
          <t>US</t>
        </is>
      </c>
      <c r="D7" s="6" t="inlineStr">
        <is>
          <t>US Treasury, Office of Foreign Assets Control (OFAC)</t>
        </is>
      </c>
      <c r="E7" s="6" t="inlineStr">
        <is>
          <t>Executive Order 13902 (Iran)</t>
        </is>
      </c>
      <c r="F7" s="6" t="inlineStr">
        <is>
          <t>Iran</t>
        </is>
      </c>
      <c r="G7" s="6" t="inlineStr">
        <is>
          <t>listing</t>
        </is>
      </c>
      <c r="H7" s="6" t="inlineStr">
        <is>
          <t>Added to the Specially Designated Nationals (SDN) List: property blocked; US persons barred from dealing. Programme tags at listing: IRAN-EO13902</t>
        </is>
      </c>
      <c r="I7" s="6" t="inlineStr">
        <is>
          <t>MEIZI CO., LIMITED</t>
        </is>
      </c>
      <c r="J7" s="6" t="inlineStr">
        <is>
          <t>Entity</t>
        </is>
      </c>
      <c r="K7" s="6" t="inlineStr">
        <is>
          <t>HK</t>
        </is>
      </c>
      <c r="L7" s="6" t="inlineStr">
        <is>
          <t>Hong Kong</t>
        </is>
      </c>
      <c r="M7" s="6" t="inlineStr"/>
      <c r="N7" s="6" t="inlineStr"/>
      <c r="O7" s="6" t="inlineStr">
        <is>
          <t>street</t>
        </is>
      </c>
      <c r="P7" s="6" t="inlineStr"/>
      <c r="Q7" s="6" t="inlineStr"/>
      <c r="R7" s="6" t="inlineStr">
        <is>
          <t>Since early 2025, operatives within Iran’s shadow banking system have sent dozens of transactions, totaling tens of millions in euros and U.S. dollars, to Keshvardoust shell companies, Hong Kong-based KGT Trading Limited, Dominion Trading Group Limited, Bonasol Group Co., Limited, Meizi Co., Limited, and East Concord Development Limited, on behalf of Bank Shahr rahbar company Farab Soroush Afagh Qeshm Company, which oversees the movement of funds for the bank’s clients.</t>
        </is>
      </c>
      <c r="S7" s="6" t="inlineStr">
        <is>
          <t>Sentence naming the target in the linked press release</t>
        </is>
      </c>
      <c r="T7" s="6" t="inlineStr">
        <is>
          <t>OFAC Recent Actions, 2026-10-01: Iran-related Designations and Designations Updates; Transnational Criminal Organizations Designation; Publication of Iran-related Determination; Publication of Amended Iran-related Frequently Asked Question</t>
        </is>
      </c>
      <c r="U7" s="8" t="inlineStr">
        <is>
          <t>https://ofac.treasury.gov/recent-actions/20261001</t>
        </is>
      </c>
      <c r="V7" s="6" t="inlineStr">
        <is>
          <t>Operation Economic Outcast Targets Iran’s Remaining Industrial Lifelines</t>
        </is>
      </c>
      <c r="W7" s="8" t="inlineStr">
        <is>
          <t>https://home.treasury.gov/news/press-releases/sb0643/</t>
        </is>
      </c>
      <c r="X7" s="6" t="inlineStr">
        <is>
          <t>The release names this target.</t>
        </is>
      </c>
      <c r="Y7" s="6" t="inlineStr">
        <is>
          <t>in force</t>
        </is>
      </c>
      <c r="Z7" s="6" t="inlineStr">
        <is>
          <t>OFAC SDN List (advanced XML) issued 5 October 2026</t>
        </is>
      </c>
      <c r="AA7" s="6" t="inlineStr">
        <is>
          <t>OFAC UID 58783</t>
        </is>
      </c>
      <c r="AB7" s="6" t="inlineStr">
        <is>
          <t>second check passed: name found on the OFAC action page</t>
        </is>
      </c>
      <c r="AC7" s="6" t="inlineStr">
        <is>
          <t>2026-10-06</t>
        </is>
      </c>
      <c r="AD7" s="6" t="inlineStr">
        <is>
          <t>script (OFAC action page match)</t>
        </is>
      </c>
      <c r="AE7" s="6" t="inlineStr">
        <is>
          <t>Coded Hong Kong: OFAC files the address under China; the address names Hong Kong</t>
        </is>
      </c>
    </row>
    <row r="8">
      <c r="A8" s="6" t="inlineStr">
        <is>
          <t>US-OFAC-58771</t>
        </is>
      </c>
      <c r="B8" s="7" t="n">
        <v>46296</v>
      </c>
      <c r="C8" s="6" t="inlineStr">
        <is>
          <t>US</t>
        </is>
      </c>
      <c r="D8" s="6" t="inlineStr">
        <is>
          <t>US Treasury, Office of Foreign Assets Control (OFAC)</t>
        </is>
      </c>
      <c r="E8" s="6" t="inlineStr">
        <is>
          <t>Executive Order 13871 (Iran)</t>
        </is>
      </c>
      <c r="F8" s="6" t="inlineStr">
        <is>
          <t>Iran</t>
        </is>
      </c>
      <c r="G8" s="6" t="inlineStr">
        <is>
          <t>listing</t>
        </is>
      </c>
      <c r="H8" s="6" t="inlineStr">
        <is>
          <t>Added to the Specially Designated Nationals (SDN) List: property blocked; US persons barred from dealing. Programme tags at listing: IRAN-EO13871</t>
        </is>
      </c>
      <c r="I8" s="6" t="inlineStr">
        <is>
          <t>M AND R STEEL CO., LTD.</t>
        </is>
      </c>
      <c r="J8" s="6" t="inlineStr">
        <is>
          <t>Entity</t>
        </is>
      </c>
      <c r="K8" s="6" t="inlineStr">
        <is>
          <t>CN</t>
        </is>
      </c>
      <c r="L8" s="6" t="inlineStr">
        <is>
          <t>China</t>
        </is>
      </c>
      <c r="M8" s="6" t="inlineStr"/>
      <c r="N8" s="6" t="inlineStr"/>
      <c r="O8" s="6" t="inlineStr">
        <is>
          <t>street</t>
        </is>
      </c>
      <c r="P8" s="6" t="inlineStr"/>
      <c r="Q8" s="6" t="inlineStr"/>
      <c r="R8" s="6" t="inlineStr">
        <is>
          <t>Keshvardoust operates two China-based steel companies: Shanghai Ruimi Import and Export Trade Co., Ltd. (Shanghai Ruimi) and M and R Steel Co., Ltd. (M and R); and one Iran-based steel company, Fidar Foolad Radman.</t>
        </is>
      </c>
      <c r="S8" s="6" t="inlineStr">
        <is>
          <t>Sentence naming the target in the linked press release</t>
        </is>
      </c>
      <c r="T8" s="6" t="inlineStr">
        <is>
          <t>OFAC Recent Actions, 2026-10-01: Iran-related Designations and Designations Updates; Transnational Criminal Organizations Designation; Publication of Iran-related Determination; Publication of Amended Iran-related Frequently Asked Question</t>
        </is>
      </c>
      <c r="U8" s="8" t="inlineStr">
        <is>
          <t>https://ofac.treasury.gov/recent-actions/20261001</t>
        </is>
      </c>
      <c r="V8" s="6" t="inlineStr">
        <is>
          <t>Operation Economic Outcast Targets Iran’s Remaining Industrial Lifelines</t>
        </is>
      </c>
      <c r="W8" s="8" t="inlineStr">
        <is>
          <t>https://home.treasury.gov/news/press-releases/sb0643/</t>
        </is>
      </c>
      <c r="X8" s="6" t="inlineStr">
        <is>
          <t>The release names this target.</t>
        </is>
      </c>
      <c r="Y8" s="6" t="inlineStr">
        <is>
          <t>in force</t>
        </is>
      </c>
      <c r="Z8" s="6" t="inlineStr">
        <is>
          <t>OFAC SDN List (advanced XML) issued 5 October 2026</t>
        </is>
      </c>
      <c r="AA8" s="6" t="inlineStr">
        <is>
          <t>OFAC UID 58771</t>
        </is>
      </c>
      <c r="AB8" s="6" t="inlineStr">
        <is>
          <t>second check passed: name found on the OFAC action page</t>
        </is>
      </c>
      <c r="AC8" s="6" t="inlineStr">
        <is>
          <t>2026-10-06</t>
        </is>
      </c>
      <c r="AD8" s="6" t="inlineStr">
        <is>
          <t>script (OFAC action page match)</t>
        </is>
      </c>
      <c r="AE8" s="6" t="inlineStr"/>
    </row>
    <row r="9">
      <c r="A9" s="6" t="inlineStr">
        <is>
          <t>US-OFAC-58777</t>
        </is>
      </c>
      <c r="B9" s="7" t="n">
        <v>46296</v>
      </c>
      <c r="C9" s="6" t="inlineStr">
        <is>
          <t>US</t>
        </is>
      </c>
      <c r="D9" s="6" t="inlineStr">
        <is>
          <t>US Treasury, Office of Foreign Assets Control (OFAC)</t>
        </is>
      </c>
      <c r="E9" s="6" t="inlineStr">
        <is>
          <t>Executive Order 13902 (Iran)</t>
        </is>
      </c>
      <c r="F9" s="6" t="inlineStr">
        <is>
          <t>Iran</t>
        </is>
      </c>
      <c r="G9" s="6" t="inlineStr">
        <is>
          <t>listing</t>
        </is>
      </c>
      <c r="H9" s="6" t="inlineStr">
        <is>
          <t>Added to the Specially Designated Nationals (SDN) List: property blocked; US persons barred from dealing. Programme tags at listing: IRAN-EO13902</t>
        </is>
      </c>
      <c r="I9" s="6" t="inlineStr">
        <is>
          <t>KGT TRADING LIMITED</t>
        </is>
      </c>
      <c r="J9" s="6" t="inlineStr">
        <is>
          <t>Entity</t>
        </is>
      </c>
      <c r="K9" s="6" t="inlineStr">
        <is>
          <t>HK</t>
        </is>
      </c>
      <c r="L9" s="6" t="inlineStr">
        <is>
          <t>Hong Kong</t>
        </is>
      </c>
      <c r="M9" s="6" t="inlineStr"/>
      <c r="N9" s="6" t="inlineStr"/>
      <c r="O9" s="6" t="inlineStr">
        <is>
          <t>street</t>
        </is>
      </c>
      <c r="P9" s="6" t="inlineStr"/>
      <c r="Q9" s="6" t="inlineStr"/>
      <c r="R9" s="6" t="inlineStr">
        <is>
          <t>KGT Trading Limited, Dominion Trading Group Limited, Bonasol Group Co., Limited, Meizi Co., Limited, and East Concord Development Limited are being designated pursuant to E.O. 13902 for operating in the financial sector of the Iranian economy.</t>
        </is>
      </c>
      <c r="S9" s="6" t="inlineStr">
        <is>
          <t>Sentence naming the target in the linked press release</t>
        </is>
      </c>
      <c r="T9" s="6" t="inlineStr">
        <is>
          <t>OFAC Recent Actions, 2026-10-01: Iran-related Designations and Designations Updates; Transnational Criminal Organizations Designation; Publication of Iran-related Determination; Publication of Amended Iran-related Frequently Asked Question</t>
        </is>
      </c>
      <c r="U9" s="8" t="inlineStr">
        <is>
          <t>https://ofac.treasury.gov/recent-actions/20261001</t>
        </is>
      </c>
      <c r="V9" s="6" t="inlineStr">
        <is>
          <t>Operation Economic Outcast Targets Iran’s Remaining Industrial Lifelines</t>
        </is>
      </c>
      <c r="W9" s="8" t="inlineStr">
        <is>
          <t>https://home.treasury.gov/news/press-releases/sb0643/</t>
        </is>
      </c>
      <c r="X9" s="6" t="inlineStr">
        <is>
          <t>The release names this target.</t>
        </is>
      </c>
      <c r="Y9" s="6" t="inlineStr">
        <is>
          <t>in force</t>
        </is>
      </c>
      <c r="Z9" s="6" t="inlineStr">
        <is>
          <t>OFAC SDN List (advanced XML) issued 5 October 2026</t>
        </is>
      </c>
      <c r="AA9" s="6" t="inlineStr">
        <is>
          <t>OFAC UID 58777</t>
        </is>
      </c>
      <c r="AB9" s="6" t="inlineStr">
        <is>
          <t>second check passed: name found on the OFAC action page</t>
        </is>
      </c>
      <c r="AC9" s="6" t="inlineStr">
        <is>
          <t>2026-10-06</t>
        </is>
      </c>
      <c r="AD9" s="6" t="inlineStr">
        <is>
          <t>script (OFAC action page match)</t>
        </is>
      </c>
      <c r="AE9" s="6" t="inlineStr">
        <is>
          <t>Coded Hong Kong: OFAC files the address under China; the address names Hong Kong</t>
        </is>
      </c>
    </row>
    <row r="10">
      <c r="A10" s="6" t="inlineStr">
        <is>
          <t>US-OFAC-58769</t>
        </is>
      </c>
      <c r="B10" s="7" t="n">
        <v>46296</v>
      </c>
      <c r="C10" s="6" t="inlineStr">
        <is>
          <t>US</t>
        </is>
      </c>
      <c r="D10" s="6" t="inlineStr">
        <is>
          <t>US Treasury, Office of Foreign Assets Control (OFAC)</t>
        </is>
      </c>
      <c r="E10" s="6" t="inlineStr">
        <is>
          <t>Executive Order 13871 (Iran)</t>
        </is>
      </c>
      <c r="F10" s="6" t="inlineStr">
        <is>
          <t>Iran</t>
        </is>
      </c>
      <c r="G10" s="6" t="inlineStr">
        <is>
          <t>listing</t>
        </is>
      </c>
      <c r="H10" s="6" t="inlineStr">
        <is>
          <t>Added to the Specially Designated Nationals (SDN) List: property blocked; US persons barred from dealing. Programme tags at listing: IRAN-EO13871</t>
        </is>
      </c>
      <c r="I10" s="6" t="inlineStr">
        <is>
          <t>KESHVARDOUST, Ramin</t>
        </is>
      </c>
      <c r="J10" s="6" t="inlineStr">
        <is>
          <t>Individual</t>
        </is>
      </c>
      <c r="K10" s="6" t="inlineStr">
        <is>
          <t>HK</t>
        </is>
      </c>
      <c r="L10" s="6" t="inlineStr">
        <is>
          <t>Hong Kong</t>
        </is>
      </c>
      <c r="M10" s="6" t="inlineStr"/>
      <c r="N10" s="6" t="inlineStr"/>
      <c r="O10" s="6" t="inlineStr">
        <is>
          <t>city</t>
        </is>
      </c>
      <c r="P10" s="6" t="inlineStr"/>
      <c r="Q10" s="6" t="inlineStr"/>
      <c r="R10" s="6" t="inlineStr">
        <is>
          <t>Ramin Keshvardoust is being designated pursuant to E.O. 13871 for operating in the iron, steel, aluminum, or copper sector of Iran, or being a person that owns, controls, or operates an entity that is part of the iron, steel, aluminum, or copper sector of Iran.</t>
        </is>
      </c>
      <c r="S10" s="6" t="inlineStr">
        <is>
          <t>Sentence naming the target in the linked press release</t>
        </is>
      </c>
      <c r="T10" s="6" t="inlineStr">
        <is>
          <t>OFAC Recent Actions, 2026-10-01: Iran-related Designations and Designations Updates; Transnational Criminal Organizations Designation; Publication of Iran-related Determination; Publication of Amended Iran-related Frequently Asked Question</t>
        </is>
      </c>
      <c r="U10" s="8" t="inlineStr">
        <is>
          <t>https://ofac.treasury.gov/recent-actions/20261001</t>
        </is>
      </c>
      <c r="V10" s="6" t="inlineStr">
        <is>
          <t>Operation Economic Outcast Targets Iran’s Remaining Industrial Lifelines</t>
        </is>
      </c>
      <c r="W10" s="8" t="inlineStr">
        <is>
          <t>https://home.treasury.gov/news/press-releases/sb0643/</t>
        </is>
      </c>
      <c r="X10" s="6" t="inlineStr">
        <is>
          <t>The release names this target.</t>
        </is>
      </c>
      <c r="Y10" s="6" t="inlineStr">
        <is>
          <t>in force</t>
        </is>
      </c>
      <c r="Z10" s="6" t="inlineStr">
        <is>
          <t>OFAC SDN List (advanced XML) issued 5 October 2026</t>
        </is>
      </c>
      <c r="AA10" s="6" t="inlineStr">
        <is>
          <t>OFAC UID 58769</t>
        </is>
      </c>
      <c r="AB10" s="6" t="inlineStr">
        <is>
          <t>second check passed: name found on the OFAC action page</t>
        </is>
      </c>
      <c r="AC10" s="6" t="inlineStr">
        <is>
          <t>2026-10-06</t>
        </is>
      </c>
      <c r="AD10" s="6" t="inlineStr">
        <is>
          <t>script (OFAC action page match)</t>
        </is>
      </c>
      <c r="AE10" s="6" t="inlineStr">
        <is>
          <t>OFAC: additional sanctions information: Subject to Secondary Sanctions | Coded Hong Kong: OFAC files the address under China; the address names Hong Kong</t>
        </is>
      </c>
    </row>
    <row r="11">
      <c r="A11" s="6" t="inlineStr">
        <is>
          <t>US-OFAC-58779</t>
        </is>
      </c>
      <c r="B11" s="7" t="n">
        <v>46296</v>
      </c>
      <c r="C11" s="6" t="inlineStr">
        <is>
          <t>US</t>
        </is>
      </c>
      <c r="D11" s="6" t="inlineStr">
        <is>
          <t>US Treasury, Office of Foreign Assets Control (OFAC)</t>
        </is>
      </c>
      <c r="E11" s="6" t="inlineStr">
        <is>
          <t>Executive Order 13902 (Iran)</t>
        </is>
      </c>
      <c r="F11" s="6" t="inlineStr">
        <is>
          <t>Iran</t>
        </is>
      </c>
      <c r="G11" s="6" t="inlineStr">
        <is>
          <t>listing</t>
        </is>
      </c>
      <c r="H11" s="6" t="inlineStr">
        <is>
          <t>Added to the Specially Designated Nationals (SDN) List: property blocked; US persons barred from dealing. Programme tags at listing: IRAN-EO13902</t>
        </is>
      </c>
      <c r="I11" s="6" t="inlineStr">
        <is>
          <t>Integrated Auto Parts LLC</t>
        </is>
      </c>
      <c r="J11" s="6" t="inlineStr">
        <is>
          <t>Entity</t>
        </is>
      </c>
      <c r="K11" s="6" t="inlineStr">
        <is>
          <t>AE</t>
        </is>
      </c>
      <c r="L11" s="6" t="inlineStr">
        <is>
          <t>United Arab Emirates</t>
        </is>
      </c>
      <c r="M11" s="6" t="inlineStr"/>
      <c r="N11" s="6" t="inlineStr"/>
      <c r="O11" s="6" t="inlineStr">
        <is>
          <t>street</t>
        </is>
      </c>
      <c r="P11" s="6" t="inlineStr"/>
      <c r="Q11" s="6" t="inlineStr"/>
      <c r="R11" s="6" t="inlineStr">
        <is>
          <t>UAE-based Integrated Auto Parts LLC has facilitated multiple auto parts shipments via UAE to Iran, importing parts transshipped from foreign companies in Turkiye and India.</t>
        </is>
      </c>
      <c r="S11" s="6" t="inlineStr">
        <is>
          <t>Sentence naming the target in the linked press release</t>
        </is>
      </c>
      <c r="T11" s="6" t="inlineStr">
        <is>
          <t>OFAC Recent Actions, 2026-10-01: Iran-related Designations and Designations Updates; Transnational Criminal Organizations Designation; Publication of Iran-related Determination; Publication of Amended Iran-related Frequently Asked Question</t>
        </is>
      </c>
      <c r="U11" s="8" t="inlineStr">
        <is>
          <t>https://ofac.treasury.gov/recent-actions/20261001</t>
        </is>
      </c>
      <c r="V11" s="6" t="inlineStr">
        <is>
          <t>Operation Economic Outcast Targets Iran’s Remaining Industrial Lifelines</t>
        </is>
      </c>
      <c r="W11" s="8" t="inlineStr">
        <is>
          <t>https://home.treasury.gov/news/press-releases/sb0643/</t>
        </is>
      </c>
      <c r="X11" s="6" t="inlineStr">
        <is>
          <t>The release names this target.</t>
        </is>
      </c>
      <c r="Y11" s="6" t="inlineStr">
        <is>
          <t>in force</t>
        </is>
      </c>
      <c r="Z11" s="6" t="inlineStr">
        <is>
          <t>OFAC SDN List (advanced XML) issued 5 October 2026</t>
        </is>
      </c>
      <c r="AA11" s="6" t="inlineStr">
        <is>
          <t>OFAC UID 58779</t>
        </is>
      </c>
      <c r="AB11" s="6" t="inlineStr">
        <is>
          <t>second check passed: name found on the OFAC action page</t>
        </is>
      </c>
      <c r="AC11" s="6" t="inlineStr">
        <is>
          <t>2026-10-06</t>
        </is>
      </c>
      <c r="AD11" s="6" t="inlineStr">
        <is>
          <t>script (OFAC action page match)</t>
        </is>
      </c>
      <c r="AE11" s="6" t="inlineStr"/>
    </row>
    <row r="12">
      <c r="A12" s="6" t="inlineStr">
        <is>
          <t>US-OFAC-58787</t>
        </is>
      </c>
      <c r="B12" s="7" t="n">
        <v>46296</v>
      </c>
      <c r="C12" s="6" t="inlineStr">
        <is>
          <t>US</t>
        </is>
      </c>
      <c r="D12" s="6" t="inlineStr">
        <is>
          <t>US Treasury, Office of Foreign Assets Control (OFAC)</t>
        </is>
      </c>
      <c r="E12" s="6" t="inlineStr">
        <is>
          <t>Executive Order 13902 (Iran)</t>
        </is>
      </c>
      <c r="F12" s="6" t="inlineStr">
        <is>
          <t>Iran</t>
        </is>
      </c>
      <c r="G12" s="6" t="inlineStr">
        <is>
          <t>listing</t>
        </is>
      </c>
      <c r="H12" s="6" t="inlineStr">
        <is>
          <t>Added to the Specially Designated Nationals (SDN) List: property blocked; US persons barred from dealing. Programme tags at listing: IRAN-EO13902</t>
        </is>
      </c>
      <c r="I12" s="6" t="inlineStr">
        <is>
          <t>Hessenberg Co., Limited</t>
        </is>
      </c>
      <c r="J12" s="6" t="inlineStr">
        <is>
          <t>Entity</t>
        </is>
      </c>
      <c r="K12" s="6" t="inlineStr">
        <is>
          <t>HK</t>
        </is>
      </c>
      <c r="L12" s="6" t="inlineStr">
        <is>
          <t>Hong Kong</t>
        </is>
      </c>
      <c r="M12" s="6" t="inlineStr"/>
      <c r="N12" s="6" t="inlineStr"/>
      <c r="O12" s="6" t="inlineStr">
        <is>
          <t>street</t>
        </is>
      </c>
      <c r="P12" s="6" t="inlineStr"/>
      <c r="Q12" s="6" t="inlineStr"/>
      <c r="R12" s="6" t="inlineStr">
        <is>
          <t>Hong Kong-based Hessenberg Co., Limited, also known as Jedburgh Co., Limited, and Tanex Global Trading Hong Kong Limited have supplied Iran’s largest auto manufacturers, including IKCO and SAIPA, with auto parts.</t>
        </is>
      </c>
      <c r="S12" s="6" t="inlineStr">
        <is>
          <t>Sentence naming the target in the linked press release</t>
        </is>
      </c>
      <c r="T12" s="6" t="inlineStr">
        <is>
          <t>OFAC Recent Actions, 2026-10-01: Iran-related Designations and Designations Updates; Transnational Criminal Organizations Designation; Publication of Iran-related Determination; Publication of Amended Iran-related Frequently Asked Question</t>
        </is>
      </c>
      <c r="U12" s="8" t="inlineStr">
        <is>
          <t>https://ofac.treasury.gov/recent-actions/20261001</t>
        </is>
      </c>
      <c r="V12" s="6" t="inlineStr">
        <is>
          <t>Operation Economic Outcast Targets Iran’s Remaining Industrial Lifelines</t>
        </is>
      </c>
      <c r="W12" s="8" t="inlineStr">
        <is>
          <t>https://home.treasury.gov/news/press-releases/sb0643/</t>
        </is>
      </c>
      <c r="X12" s="6" t="inlineStr">
        <is>
          <t>The release names this target.</t>
        </is>
      </c>
      <c r="Y12" s="6" t="inlineStr">
        <is>
          <t>in force</t>
        </is>
      </c>
      <c r="Z12" s="6" t="inlineStr">
        <is>
          <t>OFAC SDN List (advanced XML) issued 5 October 2026</t>
        </is>
      </c>
      <c r="AA12" s="6" t="inlineStr">
        <is>
          <t>OFAC UID 58787</t>
        </is>
      </c>
      <c r="AB12" s="6" t="inlineStr">
        <is>
          <t>second check passed: name found on the OFAC action page</t>
        </is>
      </c>
      <c r="AC12" s="6" t="inlineStr">
        <is>
          <t>2026-10-06</t>
        </is>
      </c>
      <c r="AD12" s="6" t="inlineStr">
        <is>
          <t>script (OFAC action page match)</t>
        </is>
      </c>
      <c r="AE12" s="6" t="inlineStr">
        <is>
          <t>Coded Hong Kong: OFAC files the address under China; the address names Hong Kong</t>
        </is>
      </c>
    </row>
    <row r="13">
      <c r="A13" s="6" t="inlineStr">
        <is>
          <t>US-OFAC-58781</t>
        </is>
      </c>
      <c r="B13" s="7" t="n">
        <v>46296</v>
      </c>
      <c r="C13" s="6" t="inlineStr">
        <is>
          <t>US</t>
        </is>
      </c>
      <c r="D13" s="6" t="inlineStr">
        <is>
          <t>US Treasury, Office of Foreign Assets Control (OFAC)</t>
        </is>
      </c>
      <c r="E13" s="6" t="inlineStr">
        <is>
          <t>Executive Order 13902 (Iran)</t>
        </is>
      </c>
      <c r="F13" s="6" t="inlineStr">
        <is>
          <t>Iran</t>
        </is>
      </c>
      <c r="G13" s="6" t="inlineStr">
        <is>
          <t>listing</t>
        </is>
      </c>
      <c r="H13" s="6" t="inlineStr">
        <is>
          <t>Added to the Specially Designated Nationals (SDN) List: property blocked; US persons barred from dealing. Programme tags at listing: IRAN-EO13902</t>
        </is>
      </c>
      <c r="I13" s="6" t="inlineStr">
        <is>
          <t>HEPCO Shanghai Co., Ltd.</t>
        </is>
      </c>
      <c r="J13" s="6" t="inlineStr">
        <is>
          <t>Entity</t>
        </is>
      </c>
      <c r="K13" s="6" t="inlineStr">
        <is>
          <t>CN</t>
        </is>
      </c>
      <c r="L13" s="6" t="inlineStr">
        <is>
          <t>China</t>
        </is>
      </c>
      <c r="M13" s="6" t="inlineStr"/>
      <c r="N13" s="6" t="inlineStr"/>
      <c r="O13" s="6" t="inlineStr">
        <is>
          <t>street</t>
        </is>
      </c>
      <c r="P13" s="6" t="inlineStr"/>
      <c r="Q13" s="6" t="inlineStr"/>
      <c r="R13" s="6" t="inlineStr">
        <is>
          <t>HEPCO Shanghai Co., Ltd (HEPCO Shanghai) serves as HEPCO’s China-based subsidiary, through which it procures raw materials and other parts for its parent company’s manufacturing hub in Iran.</t>
        </is>
      </c>
      <c r="S13" s="6" t="inlineStr">
        <is>
          <t>Sentence naming the target in the linked press release</t>
        </is>
      </c>
      <c r="T13" s="6" t="inlineStr">
        <is>
          <t>OFAC Recent Actions, 2026-10-01: Iran-related Designations and Designations Updates; Transnational Criminal Organizations Designation; Publication of Iran-related Determination; Publication of Amended Iran-related Frequently Asked Question</t>
        </is>
      </c>
      <c r="U13" s="8" t="inlineStr">
        <is>
          <t>https://ofac.treasury.gov/recent-actions/20261001</t>
        </is>
      </c>
      <c r="V13" s="6" t="inlineStr">
        <is>
          <t>Operation Economic Outcast Targets Iran’s Remaining Industrial Lifelines</t>
        </is>
      </c>
      <c r="W13" s="8" t="inlineStr">
        <is>
          <t>https://home.treasury.gov/news/press-releases/sb0643/</t>
        </is>
      </c>
      <c r="X13" s="6" t="inlineStr">
        <is>
          <t>The release names this target.</t>
        </is>
      </c>
      <c r="Y13" s="6" t="inlineStr">
        <is>
          <t>in force</t>
        </is>
      </c>
      <c r="Z13" s="6" t="inlineStr">
        <is>
          <t>OFAC SDN List (advanced XML) issued 5 October 2026</t>
        </is>
      </c>
      <c r="AA13" s="6" t="inlineStr">
        <is>
          <t>OFAC UID 58781</t>
        </is>
      </c>
      <c r="AB13" s="6" t="inlineStr">
        <is>
          <t>second check passed: name found on the OFAC action page</t>
        </is>
      </c>
      <c r="AC13" s="6" t="inlineStr">
        <is>
          <t>2026-10-06</t>
        </is>
      </c>
      <c r="AD13" s="6" t="inlineStr">
        <is>
          <t>script (OFAC action page match)</t>
        </is>
      </c>
      <c r="AE13" s="6" t="inlineStr"/>
    </row>
    <row r="14">
      <c r="A14" s="6" t="inlineStr">
        <is>
          <t>US-OFAC-58775</t>
        </is>
      </c>
      <c r="B14" s="7" t="n">
        <v>46296</v>
      </c>
      <c r="C14" s="6" t="inlineStr">
        <is>
          <t>US</t>
        </is>
      </c>
      <c r="D14" s="6" t="inlineStr">
        <is>
          <t>US Treasury, Office of Foreign Assets Control (OFAC)</t>
        </is>
      </c>
      <c r="E14" s="6" t="inlineStr">
        <is>
          <t>Executive Order 13871 (Iran)</t>
        </is>
      </c>
      <c r="F14" s="6" t="inlineStr">
        <is>
          <t>Iran</t>
        </is>
      </c>
      <c r="G14" s="6" t="inlineStr">
        <is>
          <t>listing</t>
        </is>
      </c>
      <c r="H14" s="6" t="inlineStr">
        <is>
          <t>Added to the Specially Designated Nationals (SDN) List: property blocked; US persons barred from dealing. Programme tags at listing: IRAN-EO13871</t>
        </is>
      </c>
      <c r="I14" s="6" t="inlineStr">
        <is>
          <t>HAMEDANI, Mehnoosh Poursaraf</t>
        </is>
      </c>
      <c r="J14" s="6" t="inlineStr">
        <is>
          <t>Individual</t>
        </is>
      </c>
      <c r="K14" s="6" t="inlineStr">
        <is>
          <t>CN</t>
        </is>
      </c>
      <c r="L14" s="6" t="inlineStr">
        <is>
          <t>China</t>
        </is>
      </c>
      <c r="M14" s="6" t="inlineStr"/>
      <c r="N14" s="6" t="inlineStr"/>
      <c r="O14" s="6" t="inlineStr">
        <is>
          <t>country only</t>
        </is>
      </c>
      <c r="P14" s="6" t="inlineStr"/>
      <c r="Q14" s="6" t="inlineStr"/>
      <c r="R14" s="6" t="inlineStr">
        <is>
          <t>Hong Kong-based Iranian and Dominican businesswoman Mehnoosh Poursaraf Hamedani (Hamedani) is also a shareholder of Shanghai Ruimi and M and R.</t>
        </is>
      </c>
      <c r="S14" s="6" t="inlineStr">
        <is>
          <t>Sentence naming the target in the linked press release</t>
        </is>
      </c>
      <c r="T14" s="6" t="inlineStr">
        <is>
          <t>OFAC Recent Actions, 2026-10-01: Iran-related Designations and Designations Updates; Transnational Criminal Organizations Designation; Publication of Iran-related Determination; Publication of Amended Iran-related Frequently Asked Question</t>
        </is>
      </c>
      <c r="U14" s="8" t="inlineStr">
        <is>
          <t>https://ofac.treasury.gov/recent-actions/20261001</t>
        </is>
      </c>
      <c r="V14" s="6" t="inlineStr">
        <is>
          <t>Operation Economic Outcast Targets Iran’s Remaining Industrial Lifelines</t>
        </is>
      </c>
      <c r="W14" s="8" t="inlineStr">
        <is>
          <t>https://home.treasury.gov/news/press-releases/sb0643/</t>
        </is>
      </c>
      <c r="X14" s="6" t="inlineStr">
        <is>
          <t>The release names this target.</t>
        </is>
      </c>
      <c r="Y14" s="6" t="inlineStr">
        <is>
          <t>in force</t>
        </is>
      </c>
      <c r="Z14" s="6" t="inlineStr">
        <is>
          <t>OFAC SDN List (advanced XML) issued 5 October 2026</t>
        </is>
      </c>
      <c r="AA14" s="6" t="inlineStr">
        <is>
          <t>OFAC UID 58775</t>
        </is>
      </c>
      <c r="AB14" s="6" t="inlineStr">
        <is>
          <t>second check passed: name found on the OFAC action page</t>
        </is>
      </c>
      <c r="AC14" s="6" t="inlineStr">
        <is>
          <t>2026-10-06</t>
        </is>
      </c>
      <c r="AD14" s="6" t="inlineStr">
        <is>
          <t>script (OFAC action page match)</t>
        </is>
      </c>
      <c r="AE14" s="6" t="inlineStr">
        <is>
          <t>OFAC: additional sanctions information: Subject to Secondary Sanctions</t>
        </is>
      </c>
    </row>
    <row r="15">
      <c r="A15" s="6" t="inlineStr">
        <is>
          <t>US-OFAC-58784</t>
        </is>
      </c>
      <c r="B15" s="7" t="n">
        <v>46296</v>
      </c>
      <c r="C15" s="6" t="inlineStr">
        <is>
          <t>US</t>
        </is>
      </c>
      <c r="D15" s="6" t="inlineStr">
        <is>
          <t>US Treasury, Office of Foreign Assets Control (OFAC)</t>
        </is>
      </c>
      <c r="E15" s="6" t="inlineStr">
        <is>
          <t>Executive Order 13902 (Iran)</t>
        </is>
      </c>
      <c r="F15" s="6" t="inlineStr">
        <is>
          <t>Iran</t>
        </is>
      </c>
      <c r="G15" s="6" t="inlineStr">
        <is>
          <t>listing</t>
        </is>
      </c>
      <c r="H15" s="6" t="inlineStr">
        <is>
          <t>Added to the Specially Designated Nationals (SDN) List: property blocked; US persons barred from dealing. Programme tags at listing: IRAN-EO13902</t>
        </is>
      </c>
      <c r="I15" s="6" t="inlineStr">
        <is>
          <t>EAST CONCORD DEVELOPMENT LIMITED</t>
        </is>
      </c>
      <c r="J15" s="6" t="inlineStr">
        <is>
          <t>Entity</t>
        </is>
      </c>
      <c r="K15" s="6" t="inlineStr">
        <is>
          <t>HK</t>
        </is>
      </c>
      <c r="L15" s="6" t="inlineStr">
        <is>
          <t>Hong Kong</t>
        </is>
      </c>
      <c r="M15" s="6" t="inlineStr"/>
      <c r="N15" s="6" t="inlineStr"/>
      <c r="O15" s="6" t="inlineStr">
        <is>
          <t>street</t>
        </is>
      </c>
      <c r="P15" s="6" t="inlineStr"/>
      <c r="Q15" s="6" t="inlineStr"/>
      <c r="R15" s="6" t="inlineStr">
        <is>
          <t>Since early 2025, operatives within Iran’s shadow banking system have sent dozens of transactions, totaling tens of millions in euros and U.S. dollars, to Keshvardoust shell companies, Hong Kong-based KGT Trading Limited, Dominion Trading Group Limited, Bonasol Group Co., Limited, Meizi Co., Limited, and East Concord Development Limited, on behalf of Bank Shahr rahbar company Farab Soroush Afagh Qeshm Company, which oversees the movement of funds for the bank’s clients.</t>
        </is>
      </c>
      <c r="S15" s="6" t="inlineStr">
        <is>
          <t>Sentence naming the target in the linked press release</t>
        </is>
      </c>
      <c r="T15" s="6" t="inlineStr">
        <is>
          <t>OFAC Recent Actions, 2026-10-01: Iran-related Designations and Designations Updates; Transnational Criminal Organizations Designation; Publication of Iran-related Determination; Publication of Amended Iran-related Frequently Asked Question</t>
        </is>
      </c>
      <c r="U15" s="8" t="inlineStr">
        <is>
          <t>https://ofac.treasury.gov/recent-actions/20261001</t>
        </is>
      </c>
      <c r="V15" s="6" t="inlineStr">
        <is>
          <t>Operation Economic Outcast Targets Iran’s Remaining Industrial Lifelines</t>
        </is>
      </c>
      <c r="W15" s="8" t="inlineStr">
        <is>
          <t>https://home.treasury.gov/news/press-releases/sb0643/</t>
        </is>
      </c>
      <c r="X15" s="6" t="inlineStr">
        <is>
          <t>The release names this target.</t>
        </is>
      </c>
      <c r="Y15" s="6" t="inlineStr">
        <is>
          <t>in force</t>
        </is>
      </c>
      <c r="Z15" s="6" t="inlineStr">
        <is>
          <t>OFAC SDN List (advanced XML) issued 5 October 2026</t>
        </is>
      </c>
      <c r="AA15" s="6" t="inlineStr">
        <is>
          <t>OFAC UID 58784</t>
        </is>
      </c>
      <c r="AB15" s="6" t="inlineStr">
        <is>
          <t>second check passed: name found on the OFAC action page</t>
        </is>
      </c>
      <c r="AC15" s="6" t="inlineStr">
        <is>
          <t>2026-10-06</t>
        </is>
      </c>
      <c r="AD15" s="6" t="inlineStr">
        <is>
          <t>script (OFAC action page match)</t>
        </is>
      </c>
      <c r="AE15" s="6" t="inlineStr">
        <is>
          <t>Coded Hong Kong: OFAC files the address under China; the address names Hong Kong</t>
        </is>
      </c>
    </row>
    <row r="16">
      <c r="A16" s="6" t="inlineStr">
        <is>
          <t>US-OFAC-58778</t>
        </is>
      </c>
      <c r="B16" s="7" t="n">
        <v>46296</v>
      </c>
      <c r="C16" s="6" t="inlineStr">
        <is>
          <t>US</t>
        </is>
      </c>
      <c r="D16" s="6" t="inlineStr">
        <is>
          <t>US Treasury, Office of Foreign Assets Control (OFAC)</t>
        </is>
      </c>
      <c r="E16" s="6" t="inlineStr">
        <is>
          <t>Executive Order 13902 (Iran)</t>
        </is>
      </c>
      <c r="F16" s="6" t="inlineStr">
        <is>
          <t>Iran</t>
        </is>
      </c>
      <c r="G16" s="6" t="inlineStr">
        <is>
          <t>listing</t>
        </is>
      </c>
      <c r="H16" s="6" t="inlineStr">
        <is>
          <t>Added to the Specially Designated Nationals (SDN) List: property blocked; US persons barred from dealing. Programme tags at listing: IRAN-EO13902</t>
        </is>
      </c>
      <c r="I16" s="6" t="inlineStr">
        <is>
          <t>DOMINION TRADING GROUP LIMITED</t>
        </is>
      </c>
      <c r="J16" s="6" t="inlineStr">
        <is>
          <t>Entity</t>
        </is>
      </c>
      <c r="K16" s="6" t="inlineStr">
        <is>
          <t>HK</t>
        </is>
      </c>
      <c r="L16" s="6" t="inlineStr">
        <is>
          <t>Hong Kong</t>
        </is>
      </c>
      <c r="M16" s="6" t="inlineStr"/>
      <c r="N16" s="6" t="inlineStr"/>
      <c r="O16" s="6" t="inlineStr">
        <is>
          <t>street</t>
        </is>
      </c>
      <c r="P16" s="6" t="inlineStr"/>
      <c r="Q16" s="6" t="inlineStr"/>
      <c r="R16" s="6" t="inlineStr">
        <is>
          <t>Since early 2025, operatives within Iran’s shadow banking system have sent dozens of transactions, totaling tens of millions in euros and U.S. dollars, to Keshvardoust shell companies, Hong Kong-based KGT Trading Limited, Dominion Trading Group Limited, Bonasol Group Co., Limited, Meizi Co., Limited, and East Concord Development Limited, on behalf of Bank Shahr rahbar company Farab Soroush Afagh Qeshm Company, which oversees the movement of funds for the bank’s clients.</t>
        </is>
      </c>
      <c r="S16" s="6" t="inlineStr">
        <is>
          <t>Sentence naming the target in the linked press release</t>
        </is>
      </c>
      <c r="T16" s="6" t="inlineStr">
        <is>
          <t>OFAC Recent Actions, 2026-10-01: Iran-related Designations and Designations Updates; Transnational Criminal Organizations Designation; Publication of Iran-related Determination; Publication of Amended Iran-related Frequently Asked Question</t>
        </is>
      </c>
      <c r="U16" s="8" t="inlineStr">
        <is>
          <t>https://ofac.treasury.gov/recent-actions/20261001</t>
        </is>
      </c>
      <c r="V16" s="6" t="inlineStr">
        <is>
          <t>Operation Economic Outcast Targets Iran’s Remaining Industrial Lifelines</t>
        </is>
      </c>
      <c r="W16" s="8" t="inlineStr">
        <is>
          <t>https://home.treasury.gov/news/press-releases/sb0643/</t>
        </is>
      </c>
      <c r="X16" s="6" t="inlineStr">
        <is>
          <t>The release names this target.</t>
        </is>
      </c>
      <c r="Y16" s="6" t="inlineStr">
        <is>
          <t>in force</t>
        </is>
      </c>
      <c r="Z16" s="6" t="inlineStr">
        <is>
          <t>OFAC SDN List (advanced XML) issued 5 October 2026</t>
        </is>
      </c>
      <c r="AA16" s="6" t="inlineStr">
        <is>
          <t>OFAC UID 58778</t>
        </is>
      </c>
      <c r="AB16" s="6" t="inlineStr">
        <is>
          <t>second check passed: name found on the OFAC action page</t>
        </is>
      </c>
      <c r="AC16" s="6" t="inlineStr">
        <is>
          <t>2026-10-06</t>
        </is>
      </c>
      <c r="AD16" s="6" t="inlineStr">
        <is>
          <t>script (OFAC action page match)</t>
        </is>
      </c>
      <c r="AE16" s="6" t="inlineStr">
        <is>
          <t>Coded Hong Kong: OFAC files the address under China; the address names Hong Kong</t>
        </is>
      </c>
    </row>
    <row r="17">
      <c r="A17" s="6" t="inlineStr">
        <is>
          <t>US-OFAC-58782</t>
        </is>
      </c>
      <c r="B17" s="7" t="n">
        <v>46296</v>
      </c>
      <c r="C17" s="6" t="inlineStr">
        <is>
          <t>US</t>
        </is>
      </c>
      <c r="D17" s="6" t="inlineStr">
        <is>
          <t>US Treasury, Office of Foreign Assets Control (OFAC)</t>
        </is>
      </c>
      <c r="E17" s="6" t="inlineStr">
        <is>
          <t>Executive Order 13902 (Iran)</t>
        </is>
      </c>
      <c r="F17" s="6" t="inlineStr">
        <is>
          <t>Iran</t>
        </is>
      </c>
      <c r="G17" s="6" t="inlineStr">
        <is>
          <t>listing</t>
        </is>
      </c>
      <c r="H17" s="6" t="inlineStr">
        <is>
          <t>Added to the Specially Designated Nationals (SDN) List: property blocked; US persons barred from dealing. Programme tags at listing: IRAN-EO13902</t>
        </is>
      </c>
      <c r="I17" s="6" t="inlineStr">
        <is>
          <t>BONASOL GROUP CO., LIMITED</t>
        </is>
      </c>
      <c r="J17" s="6" t="inlineStr">
        <is>
          <t>Entity</t>
        </is>
      </c>
      <c r="K17" s="6" t="inlineStr">
        <is>
          <t>HK</t>
        </is>
      </c>
      <c r="L17" s="6" t="inlineStr">
        <is>
          <t>Hong Kong</t>
        </is>
      </c>
      <c r="M17" s="6" t="inlineStr"/>
      <c r="N17" s="6" t="inlineStr"/>
      <c r="O17" s="6" t="inlineStr">
        <is>
          <t>street</t>
        </is>
      </c>
      <c r="P17" s="6" t="inlineStr"/>
      <c r="Q17" s="6" t="inlineStr"/>
      <c r="R17" s="6" t="inlineStr">
        <is>
          <t>Since early 2025, operatives within Iran’s shadow banking system have sent dozens of transactions, totaling tens of millions in euros and U.S. dollars, to Keshvardoust shell companies, Hong Kong-based KGT Trading Limited, Dominion Trading Group Limited, Bonasol Group Co., Limited, Meizi Co., Limited, and East Concord Development Limited, on behalf of Bank Shahr rahbar company Farab Soroush Afagh Qeshm Company, which oversees the movement of funds for the bank’s clients.</t>
        </is>
      </c>
      <c r="S17" s="6" t="inlineStr">
        <is>
          <t>Sentence naming the target in the linked press release</t>
        </is>
      </c>
      <c r="T17" s="6" t="inlineStr">
        <is>
          <t>OFAC Recent Actions, 2026-10-01: Iran-related Designations and Designations Updates; Transnational Criminal Organizations Designation; Publication of Iran-related Determination; Publication of Amended Iran-related Frequently Asked Question</t>
        </is>
      </c>
      <c r="U17" s="8" t="inlineStr">
        <is>
          <t>https://ofac.treasury.gov/recent-actions/20261001</t>
        </is>
      </c>
      <c r="V17" s="6" t="inlineStr">
        <is>
          <t>Operation Economic Outcast Targets Iran’s Remaining Industrial Lifelines</t>
        </is>
      </c>
      <c r="W17" s="8" t="inlineStr">
        <is>
          <t>https://home.treasury.gov/news/press-releases/sb0643/</t>
        </is>
      </c>
      <c r="X17" s="6" t="inlineStr">
        <is>
          <t>The release names this target.</t>
        </is>
      </c>
      <c r="Y17" s="6" t="inlineStr">
        <is>
          <t>in force</t>
        </is>
      </c>
      <c r="Z17" s="6" t="inlineStr">
        <is>
          <t>OFAC SDN List (advanced XML) issued 5 October 2026</t>
        </is>
      </c>
      <c r="AA17" s="6" t="inlineStr">
        <is>
          <t>OFAC UID 58782</t>
        </is>
      </c>
      <c r="AB17" s="6" t="inlineStr">
        <is>
          <t>second check passed: name found on the OFAC action page</t>
        </is>
      </c>
      <c r="AC17" s="6" t="inlineStr">
        <is>
          <t>2026-10-06</t>
        </is>
      </c>
      <c r="AD17" s="6" t="inlineStr">
        <is>
          <t>script (OFAC action page match)</t>
        </is>
      </c>
      <c r="AE17" s="6" t="inlineStr">
        <is>
          <t>Coded Hong Kong: OFAC files the address under China; the address names Hong Kong</t>
        </is>
      </c>
    </row>
    <row r="18">
      <c r="A18" s="6" t="inlineStr">
        <is>
          <t>US-OFAC-58654</t>
        </is>
      </c>
      <c r="B18" s="7" t="n">
        <v>46294</v>
      </c>
      <c r="C18" s="6" t="inlineStr">
        <is>
          <t>US</t>
        </is>
      </c>
      <c r="D18" s="6" t="inlineStr">
        <is>
          <t>US Treasury, Office of Foreign Assets Control (OFAC)</t>
        </is>
      </c>
      <c r="E18" s="6" t="inlineStr">
        <is>
          <t>Executive Order 13382 (Non-proliferation)</t>
        </is>
      </c>
      <c r="F18" s="6" t="inlineStr">
        <is>
          <t>Iran</t>
        </is>
      </c>
      <c r="G18" s="6" t="inlineStr">
        <is>
          <t>listing</t>
        </is>
      </c>
      <c r="H18" s="6" t="inlineStr">
        <is>
          <t>Added to the Specially Designated Nationals (SDN) List: property blocked; US persons barred from dealing. Programme tags at listing: IFSR, NPWMD</t>
        </is>
      </c>
      <c r="I18" s="6" t="inlineStr">
        <is>
          <t>TABATABAI, Seyyed Asghar Alizadeh</t>
        </is>
      </c>
      <c r="J18" s="6" t="inlineStr">
        <is>
          <t>Individual</t>
        </is>
      </c>
      <c r="K18" s="6" t="inlineStr">
        <is>
          <t>CN</t>
        </is>
      </c>
      <c r="L18" s="6" t="inlineStr">
        <is>
          <t>China</t>
        </is>
      </c>
      <c r="M18" s="6" t="inlineStr"/>
      <c r="N18" s="6" t="inlineStr"/>
      <c r="O18" s="6" t="inlineStr">
        <is>
          <t>city</t>
        </is>
      </c>
      <c r="P18" s="6" t="inlineStr"/>
      <c r="Q18" s="6" t="inlineStr"/>
      <c r="R18" s="6" t="inlineStr">
        <is>
          <t>As a MODAFL representative in Beijing, Seyyed Asghar Alizadeh Tabatabai (Tabatabai) coordinates the procurement of finished weapons systems and dual-use components in China on Iran’s behalf.</t>
        </is>
      </c>
      <c r="S18" s="6" t="inlineStr">
        <is>
          <t>Sentence naming the target in the linked press release</t>
        </is>
      </c>
      <c r="T18" s="6" t="inlineStr">
        <is>
          <t>OFAC Recent Actions, 2026-09-29: Counter Narcotics, Counter Terrorism, Iran-related, and Non-Proliferation Designations</t>
        </is>
      </c>
      <c r="U18" s="8" t="inlineStr">
        <is>
          <t>https://ofac.treasury.gov/recent-actions/20260929</t>
        </is>
      </c>
      <c r="V18" s="6" t="inlineStr">
        <is>
          <t>Operation Economic Outcast Takes Down Iranian Military Procurement Networks</t>
        </is>
      </c>
      <c r="W18" s="8" t="inlineStr">
        <is>
          <t>https://home.treasury.gov/news/press-releases/sb0637/</t>
        </is>
      </c>
      <c r="X18" s="6" t="inlineStr">
        <is>
          <t>The release names this target.</t>
        </is>
      </c>
      <c r="Y18" s="6" t="inlineStr">
        <is>
          <t>in force</t>
        </is>
      </c>
      <c r="Z18" s="6" t="inlineStr">
        <is>
          <t>OFAC SDN List (advanced XML) issued 5 October 2026</t>
        </is>
      </c>
      <c r="AA18" s="6" t="inlineStr">
        <is>
          <t>OFAC UID 58654</t>
        </is>
      </c>
      <c r="AB18" s="6" t="inlineStr">
        <is>
          <t>second check passed: name found on the OFAC action page</t>
        </is>
      </c>
      <c r="AC18" s="6" t="inlineStr">
        <is>
          <t>2026-10-06</t>
        </is>
      </c>
      <c r="AD18" s="6" t="inlineStr">
        <is>
          <t>script (OFAC action page match)</t>
        </is>
      </c>
      <c r="AE18" s="6" t="inlineStr">
        <is>
          <t>OFAC: additional sanctions information: Subject to Secondary Sanctions</t>
        </is>
      </c>
    </row>
    <row r="19">
      <c r="A19" s="6" t="inlineStr">
        <is>
          <t>US-OFAC-58282</t>
        </is>
      </c>
      <c r="B19" s="7" t="n">
        <v>46294</v>
      </c>
      <c r="C19" s="6" t="inlineStr">
        <is>
          <t>US</t>
        </is>
      </c>
      <c r="D19" s="6" t="inlineStr">
        <is>
          <t>US Treasury, Office of Foreign Assets Control (OFAC)</t>
        </is>
      </c>
      <c r="E19" s="6" t="inlineStr">
        <is>
          <t>Executive Order 13382 (Non-proliferation)</t>
        </is>
      </c>
      <c r="F19" s="6" t="inlineStr">
        <is>
          <t>Iran</t>
        </is>
      </c>
      <c r="G19" s="6" t="inlineStr">
        <is>
          <t>listing</t>
        </is>
      </c>
      <c r="H19" s="6" t="inlineStr">
        <is>
          <t>Added to the Specially Designated Nationals (SDN) List: property blocked; US persons barred from dealing. Programme tags at listing: IFSR, NPWMD</t>
        </is>
      </c>
      <c r="I19" s="6" t="inlineStr">
        <is>
          <t>LI, Fen</t>
        </is>
      </c>
      <c r="J19" s="6" t="inlineStr">
        <is>
          <t>Individual</t>
        </is>
      </c>
      <c r="K19" s="6" t="inlineStr">
        <is>
          <t>CN</t>
        </is>
      </c>
      <c r="L19" s="6" t="inlineStr">
        <is>
          <t>China</t>
        </is>
      </c>
      <c r="M19" s="6" t="inlineStr"/>
      <c r="N19" s="6" t="inlineStr"/>
      <c r="O19" s="6" t="inlineStr">
        <is>
          <t>street</t>
        </is>
      </c>
      <c r="P19" s="6" t="inlineStr"/>
      <c r="Q19" s="6" t="inlineStr"/>
      <c r="R19" s="6" t="inlineStr">
        <is>
          <t>China-based EC Mojo representative Li Fen has attempted to evade sanctions and export controls while providing services in support of Kavoshcom’s procurement efforts.</t>
        </is>
      </c>
      <c r="S19" s="6" t="inlineStr">
        <is>
          <t>Sentence naming the target in the linked press release</t>
        </is>
      </c>
      <c r="T19" s="6" t="inlineStr">
        <is>
          <t>OFAC Recent Actions, 2026-09-29: Counter Narcotics, Counter Terrorism, Iran-related, and Non-Proliferation Designations</t>
        </is>
      </c>
      <c r="U19" s="8" t="inlineStr">
        <is>
          <t>https://ofac.treasury.gov/recent-actions/20260929</t>
        </is>
      </c>
      <c r="V19" s="6" t="inlineStr">
        <is>
          <t>Operation Economic Outcast Takes Down Iranian Military Procurement Networks</t>
        </is>
      </c>
      <c r="W19" s="8" t="inlineStr">
        <is>
          <t>https://home.treasury.gov/news/press-releases/sb0637/</t>
        </is>
      </c>
      <c r="X19" s="6" t="inlineStr">
        <is>
          <t>The release names this target.</t>
        </is>
      </c>
      <c r="Y19" s="6" t="inlineStr">
        <is>
          <t>in force</t>
        </is>
      </c>
      <c r="Z19" s="6" t="inlineStr">
        <is>
          <t>OFAC SDN List (advanced XML) issued 5 October 2026</t>
        </is>
      </c>
      <c r="AA19" s="6" t="inlineStr">
        <is>
          <t>OFAC UID 58282</t>
        </is>
      </c>
      <c r="AB19" s="6" t="inlineStr">
        <is>
          <t>second check passed: name found on the OFAC action page</t>
        </is>
      </c>
      <c r="AC19" s="6" t="inlineStr">
        <is>
          <t>2026-10-06</t>
        </is>
      </c>
      <c r="AD19" s="6" t="inlineStr">
        <is>
          <t>script (OFAC action page match)</t>
        </is>
      </c>
      <c r="AE19" s="6" t="inlineStr">
        <is>
          <t>OFAC: additional sanctions information: Subject to Secondary Sanctions</t>
        </is>
      </c>
    </row>
    <row r="20">
      <c r="A20" s="6" t="inlineStr">
        <is>
          <t>US-OFAC-58280</t>
        </is>
      </c>
      <c r="B20" s="7" t="n">
        <v>46294</v>
      </c>
      <c r="C20" s="6" t="inlineStr">
        <is>
          <t>US</t>
        </is>
      </c>
      <c r="D20" s="6" t="inlineStr">
        <is>
          <t>US Treasury, Office of Foreign Assets Control (OFAC)</t>
        </is>
      </c>
      <c r="E20" s="6" t="inlineStr">
        <is>
          <t>Executive Order 13382 (Non-proliferation)</t>
        </is>
      </c>
      <c r="F20" s="6" t="inlineStr">
        <is>
          <t>Iran</t>
        </is>
      </c>
      <c r="G20" s="6" t="inlineStr">
        <is>
          <t>listing</t>
        </is>
      </c>
      <c r="H20" s="6" t="inlineStr">
        <is>
          <t>Added to the Specially Designated Nationals (SDN) List: property blocked; US persons barred from dealing. Programme tags at listing: IFSR, NPWMD</t>
        </is>
      </c>
      <c r="I20" s="6" t="inlineStr">
        <is>
          <t>EC Mojo Technology Co Limited</t>
        </is>
      </c>
      <c r="J20" s="6" t="inlineStr">
        <is>
          <t>Entity</t>
        </is>
      </c>
      <c r="K20" s="6" t="inlineStr">
        <is>
          <t>HK</t>
        </is>
      </c>
      <c r="L20" s="6" t="inlineStr">
        <is>
          <t>Hong Kong</t>
        </is>
      </c>
      <c r="M20" s="6" t="inlineStr"/>
      <c r="N20" s="6" t="inlineStr"/>
      <c r="O20" s="6" t="inlineStr">
        <is>
          <t>street</t>
        </is>
      </c>
      <c r="P20" s="6" t="inlineStr"/>
      <c r="Q20" s="6" t="inlineStr"/>
      <c r="R20" s="6" t="inlineStr">
        <is>
          <t>China-based EC Mojo representative Li Fen has attempted to evade sanctions and export controls while providing services in support of Kavoshcom’s procurement efforts.</t>
        </is>
      </c>
      <c r="S20" s="6" t="inlineStr">
        <is>
          <t>Sentence naming the target in the linked press release</t>
        </is>
      </c>
      <c r="T20" s="6" t="inlineStr">
        <is>
          <t>OFAC Recent Actions, 2026-09-29: Counter Narcotics, Counter Terrorism, Iran-related, and Non-Proliferation Designations</t>
        </is>
      </c>
      <c r="U20" s="8" t="inlineStr">
        <is>
          <t>https://ofac.treasury.gov/recent-actions/20260929</t>
        </is>
      </c>
      <c r="V20" s="6" t="inlineStr">
        <is>
          <t>Operation Economic Outcast Takes Down Iranian Military Procurement Networks</t>
        </is>
      </c>
      <c r="W20" s="8" t="inlineStr">
        <is>
          <t>https://home.treasury.gov/news/press-releases/sb0637/</t>
        </is>
      </c>
      <c r="X20" s="6" t="inlineStr">
        <is>
          <t>The release names this target.</t>
        </is>
      </c>
      <c r="Y20" s="6" t="inlineStr">
        <is>
          <t>in force</t>
        </is>
      </c>
      <c r="Z20" s="6" t="inlineStr">
        <is>
          <t>OFAC SDN List (advanced XML) issued 5 October 2026</t>
        </is>
      </c>
      <c r="AA20" s="6" t="inlineStr">
        <is>
          <t>OFAC UID 58280</t>
        </is>
      </c>
      <c r="AB20" s="6" t="inlineStr">
        <is>
          <t>second check passed: name found on the OFAC action page</t>
        </is>
      </c>
      <c r="AC20" s="6" t="inlineStr">
        <is>
          <t>2026-10-06</t>
        </is>
      </c>
      <c r="AD20" s="6" t="inlineStr">
        <is>
          <t>script (OFAC action page match)</t>
        </is>
      </c>
      <c r="AE20" s="6" t="inlineStr">
        <is>
          <t>OFAC: additional sanctions information: Subject to Secondary Sanctions | Coded Hong Kong: OFAC files the address under China; the address names Hong Kong</t>
        </is>
      </c>
    </row>
    <row r="21">
      <c r="A21" s="6" t="inlineStr">
        <is>
          <t>US-OFAC-58600</t>
        </is>
      </c>
      <c r="B21" s="7" t="n">
        <v>46294</v>
      </c>
      <c r="C21" s="6" t="inlineStr">
        <is>
          <t>US</t>
        </is>
      </c>
      <c r="D21" s="6" t="inlineStr">
        <is>
          <t>US Treasury, Office of Foreign Assets Control (OFAC)</t>
        </is>
      </c>
      <c r="E21" s="6" t="inlineStr">
        <is>
          <t>Executive Order 13382 (Non-proliferation)</t>
        </is>
      </c>
      <c r="F21" s="6" t="inlineStr">
        <is>
          <t>Iran</t>
        </is>
      </c>
      <c r="G21" s="6" t="inlineStr">
        <is>
          <t>listing</t>
        </is>
      </c>
      <c r="H21" s="6" t="inlineStr">
        <is>
          <t>Added to the Specially Designated Nationals (SDN) List: property blocked; US persons barred from dealing. Programme tags at listing: IFSR, NPWMD</t>
        </is>
      </c>
      <c r="I21" s="6" t="inlineStr">
        <is>
          <t>Cavalier Dynamics Teknoloji Ticaret Anonim Sirketi</t>
        </is>
      </c>
      <c r="J21" s="6" t="inlineStr">
        <is>
          <t>Entity</t>
        </is>
      </c>
      <c r="K21" s="6" t="inlineStr">
        <is>
          <t>TR</t>
        </is>
      </c>
      <c r="L21" s="6" t="inlineStr">
        <is>
          <t>Türkiye</t>
        </is>
      </c>
      <c r="M21" s="6" t="inlineStr"/>
      <c r="N21" s="6" t="inlineStr"/>
      <c r="O21" s="6" t="inlineStr">
        <is>
          <t>street</t>
        </is>
      </c>
      <c r="P21" s="6" t="inlineStr"/>
      <c r="Q21" s="6" t="inlineStr"/>
      <c r="R21" s="6" t="inlineStr">
        <is>
          <t>Tajammal is also the director and sole shareholder of Türkiye-based Cavalier Dynamics Teknoloji Ticaret Anonim Sirketi.</t>
        </is>
      </c>
      <c r="S21" s="6" t="inlineStr">
        <is>
          <t>Sentence naming the target in the linked press release</t>
        </is>
      </c>
      <c r="T21" s="6" t="inlineStr">
        <is>
          <t>OFAC Recent Actions, 2026-09-29: Counter Narcotics, Counter Terrorism, Iran-related, and Non-Proliferation Designations</t>
        </is>
      </c>
      <c r="U21" s="8" t="inlineStr">
        <is>
          <t>https://ofac.treasury.gov/recent-actions/20260929</t>
        </is>
      </c>
      <c r="V21" s="6" t="inlineStr">
        <is>
          <t>Operation Economic Outcast Takes Down Iranian Military Procurement Networks</t>
        </is>
      </c>
      <c r="W21" s="8" t="inlineStr">
        <is>
          <t>https://home.treasury.gov/news/press-releases/sb0637/</t>
        </is>
      </c>
      <c r="X21" s="6" t="inlineStr">
        <is>
          <t>The release names this target.</t>
        </is>
      </c>
      <c r="Y21" s="6" t="inlineStr">
        <is>
          <t>in force</t>
        </is>
      </c>
      <c r="Z21" s="6" t="inlineStr">
        <is>
          <t>OFAC SDN List (advanced XML) issued 5 October 2026</t>
        </is>
      </c>
      <c r="AA21" s="6" t="inlineStr">
        <is>
          <t>OFAC UID 58600</t>
        </is>
      </c>
      <c r="AB21" s="6" t="inlineStr">
        <is>
          <t>second check passed: name found on the OFAC action page</t>
        </is>
      </c>
      <c r="AC21" s="6" t="inlineStr">
        <is>
          <t>2026-10-06</t>
        </is>
      </c>
      <c r="AD21" s="6" t="inlineStr">
        <is>
          <t>script (OFAC action page match)</t>
        </is>
      </c>
      <c r="AE21" s="6" t="inlineStr">
        <is>
          <t>OFAC: additional sanctions information: Subject to Secondary Sanctions</t>
        </is>
      </c>
    </row>
    <row r="22">
      <c r="A22" s="6" t="inlineStr">
        <is>
          <t>US-OFAC-17013-IRN-20260914</t>
        </is>
      </c>
      <c r="B22" s="7" t="n">
        <v>46279</v>
      </c>
      <c r="C22" s="6" t="inlineStr">
        <is>
          <t>US</t>
        </is>
      </c>
      <c r="D22" s="6" t="inlineStr">
        <is>
          <t>US Treasury, Office of Foreign Assets Control (OFAC)</t>
        </is>
      </c>
      <c r="E22" s="6" t="inlineStr">
        <is>
          <t>IRAN-EO13902</t>
        </is>
      </c>
      <c r="F22" s="6" t="inlineStr">
        <is>
          <t>Iran</t>
        </is>
      </c>
      <c r="G22" s="6" t="inlineStr">
        <is>
          <t>programme added</t>
        </is>
      </c>
      <c r="H22" s="6" t="inlineStr">
        <is>
          <t>Iran programme tags added to an existing SDN List entry. Tags before: RUSSIA-EO14024, UKRAINE-EO13662; after: IRAN-EO13902, RUSSIA-EO14024, UKRAINE-EO13662</t>
        </is>
      </c>
      <c r="I22" s="6" t="inlineStr">
        <is>
          <t>VTB BANK PUBLIC JOINT STOCK COMPANY</t>
        </is>
      </c>
      <c r="J22" s="6" t="inlineStr">
        <is>
          <t>Entity</t>
        </is>
      </c>
      <c r="K22" s="6" t="inlineStr">
        <is>
          <t>IN</t>
        </is>
      </c>
      <c r="L22" s="6" t="inlineStr">
        <is>
          <t>India</t>
        </is>
      </c>
      <c r="M22" s="6" t="inlineStr">
        <is>
          <t>CN</t>
        </is>
      </c>
      <c r="N22" s="6" t="inlineStr">
        <is>
          <t>IR;RU</t>
        </is>
      </c>
      <c r="O22" s="6" t="inlineStr">
        <is>
          <t>street</t>
        </is>
      </c>
      <c r="P22" s="6" t="inlineStr"/>
      <c r="Q22" s="6" t="inlineStr"/>
      <c r="R22" s="6" t="inlineStr">
        <is>
          <t>VTB Bank Public Joint Stock Company (VTB Bank), one of Russia’s largest financial institutions, has opened bank offices in Iran in recent years in order to formalize closer banking coordination with the Iranian regime and expand trade between the two countries.</t>
        </is>
      </c>
      <c r="S22" s="6" t="inlineStr">
        <is>
          <t>Sentence naming the target in the linked press release</t>
        </is>
      </c>
      <c r="T22" s="6" t="inlineStr">
        <is>
          <t>OFAC Recent Actions, 2026-09-14: Iran-related Designation; Issuance of Amended Venezuela-related General License and Frequently Asked Question</t>
        </is>
      </c>
      <c r="U22" s="8" t="inlineStr">
        <is>
          <t>https://ofac.treasury.gov/recent-actions/20260914</t>
        </is>
      </c>
      <c r="V22" s="6" t="inlineStr">
        <is>
          <t>Operation Economic Outcast Sanctions Major Bank Helping Iran Evade Sanctions</t>
        </is>
      </c>
      <c r="W22" s="8" t="inlineStr">
        <is>
          <t>https://home.treasury.gov/news/press-releases/sb0629/</t>
        </is>
      </c>
      <c r="X22" s="6" t="inlineStr">
        <is>
          <t>The release names this target.</t>
        </is>
      </c>
      <c r="Y22" s="6" t="inlineStr">
        <is>
          <t>in force</t>
        </is>
      </c>
      <c r="Z22" s="6" t="inlineStr">
        <is>
          <t>OFAC SDN List (advanced XML) issued 5 October 2026</t>
        </is>
      </c>
      <c r="AA22" s="6" t="inlineStr">
        <is>
          <t>OFAC UID 17013</t>
        </is>
      </c>
      <c r="AB22" s="6" t="inlineStr">
        <is>
          <t>second check passed: tag change found in the "changes" section of the OFAC action page</t>
        </is>
      </c>
      <c r="AC22" s="6" t="inlineStr">
        <is>
          <t>2026-10-06</t>
        </is>
      </c>
      <c r="AD22" s="6" t="inlineStr">
        <is>
          <t>script (OFAC action page match)</t>
        </is>
      </c>
      <c r="AE22" s="6" t="inlineStr">
        <is>
          <t>First listed by OFAC on 2022-02-24 (before this tag change).</t>
        </is>
      </c>
    </row>
    <row r="23">
      <c r="A23" s="6" t="inlineStr">
        <is>
          <t>US-OFAC-57915</t>
        </is>
      </c>
      <c r="B23" s="7" t="n">
        <v>46275</v>
      </c>
      <c r="C23" s="6" t="inlineStr">
        <is>
          <t>US</t>
        </is>
      </c>
      <c r="D23" s="6" t="inlineStr">
        <is>
          <t>US Treasury, Office of Foreign Assets Control (OFAC)</t>
        </is>
      </c>
      <c r="E23" s="6" t="inlineStr">
        <is>
          <t>Executive Order 13902 (Iran)</t>
        </is>
      </c>
      <c r="F23" s="6" t="inlineStr">
        <is>
          <t>Iran</t>
        </is>
      </c>
      <c r="G23" s="6" t="inlineStr">
        <is>
          <t>listing</t>
        </is>
      </c>
      <c r="H23" s="6" t="inlineStr">
        <is>
          <t>Added to the Specially Designated Nationals (SDN) List: property blocked; US persons barred from dealing. Programme tags at listing: IRAN-EO13902</t>
        </is>
      </c>
      <c r="I23" s="6" t="inlineStr">
        <is>
          <t>Shams and Bahr Trading Company L.L.C.</t>
        </is>
      </c>
      <c r="J23" s="6" t="inlineStr">
        <is>
          <t>Entity</t>
        </is>
      </c>
      <c r="K23" s="6" t="inlineStr">
        <is>
          <t>AE</t>
        </is>
      </c>
      <c r="L23" s="6" t="inlineStr">
        <is>
          <t>United Arab Emirates</t>
        </is>
      </c>
      <c r="M23" s="6" t="inlineStr"/>
      <c r="N23" s="6" t="inlineStr"/>
      <c r="O23" s="6" t="inlineStr">
        <is>
          <t>street</t>
        </is>
      </c>
      <c r="P23" s="6" t="inlineStr"/>
      <c r="Q23" s="6" t="inlineStr"/>
      <c r="R23" s="6" t="inlineStr">
        <is>
          <t>Shams &amp; Bahr Trading Company is also owned by Abdulhasan Ali A. Namdar Al-Mandalawi.</t>
        </is>
      </c>
      <c r="S23" s="6" t="inlineStr">
        <is>
          <t>Sentence naming the target in the linked press release</t>
        </is>
      </c>
      <c r="T23" s="6" t="inlineStr">
        <is>
          <t>OFAC Recent Actions, 2026-09-10: Iran-related and Counter Terrorism Designations; Licensing Policy Update under Operation Economic Outcast; Settlement Agreement between OFAC and an Individual</t>
        </is>
      </c>
      <c r="U23" s="8" t="inlineStr">
        <is>
          <t>https://ofac.treasury.gov/recent-actions/20260910</t>
        </is>
      </c>
      <c r="V23" s="6" t="inlineStr">
        <is>
          <t>Operation Economic Outcast Strikes Iran’s Global Terrorist Proxy Network</t>
        </is>
      </c>
      <c r="W23" s="8" t="inlineStr">
        <is>
          <t>https://home.treasury.gov/news/press-releases/sb0626/</t>
        </is>
      </c>
      <c r="X23" s="6" t="inlineStr">
        <is>
          <t>The release names this target.</t>
        </is>
      </c>
      <c r="Y23" s="6" t="inlineStr">
        <is>
          <t>in force</t>
        </is>
      </c>
      <c r="Z23" s="6" t="inlineStr">
        <is>
          <t>OFAC SDN List (advanced XML) issued 5 October 2026</t>
        </is>
      </c>
      <c r="AA23" s="6" t="inlineStr">
        <is>
          <t>OFAC UID 57915</t>
        </is>
      </c>
      <c r="AB23" s="6" t="inlineStr">
        <is>
          <t>second check passed: name found on the OFAC action page</t>
        </is>
      </c>
      <c r="AC23" s="6" t="inlineStr">
        <is>
          <t>2026-10-06</t>
        </is>
      </c>
      <c r="AD23" s="6" t="inlineStr">
        <is>
          <t>script (OFAC action page match)</t>
        </is>
      </c>
      <c r="AE23" s="6" t="inlineStr"/>
    </row>
    <row r="24">
      <c r="A24" s="6" t="inlineStr">
        <is>
          <t>US-OFAC-57916</t>
        </is>
      </c>
      <c r="B24" s="7" t="n">
        <v>46275</v>
      </c>
      <c r="C24" s="6" t="inlineStr">
        <is>
          <t>US</t>
        </is>
      </c>
      <c r="D24" s="6" t="inlineStr">
        <is>
          <t>US Treasury, Office of Foreign Assets Control (OFAC)</t>
        </is>
      </c>
      <c r="E24" s="6" t="inlineStr">
        <is>
          <t>Executive Order 13902 (Iran)</t>
        </is>
      </c>
      <c r="F24" s="6" t="inlineStr">
        <is>
          <t>Iran</t>
        </is>
      </c>
      <c r="G24" s="6" t="inlineStr">
        <is>
          <t>listing</t>
        </is>
      </c>
      <c r="H24" s="6" t="inlineStr">
        <is>
          <t>Added to the Specially Designated Nationals (SDN) List: property blocked; US persons barred from dealing. Programme tags at listing: IRAN-EO13902</t>
        </is>
      </c>
      <c r="I24" s="6" t="inlineStr">
        <is>
          <t>AL-MANDALAWI, Majid Ali Akbar Namdar</t>
        </is>
      </c>
      <c r="J24" s="6" t="inlineStr">
        <is>
          <t>Individual</t>
        </is>
      </c>
      <c r="K24" s="6" t="inlineStr">
        <is>
          <t>AE</t>
        </is>
      </c>
      <c r="L24" s="6" t="inlineStr">
        <is>
          <t>United Arab Emirates</t>
        </is>
      </c>
      <c r="M24" s="6" t="inlineStr"/>
      <c r="N24" s="6" t="inlineStr"/>
      <c r="O24" s="6" t="inlineStr">
        <is>
          <t>city</t>
        </is>
      </c>
      <c r="P24" s="6" t="inlineStr"/>
      <c r="Q24" s="6" t="inlineStr"/>
      <c r="R24" s="6" t="inlineStr">
        <is>
          <t>Majid Ali Akbar Namdar Al-Mandalawi and Abdulhasan Ali A. Namdar Al-Mandalawi are being designated pursuant to E.O. 13902 for having acted or purported to act for or on behalf of, directly or indirectly, Shams &amp; Bahr Trading Company L.L.C.</t>
        </is>
      </c>
      <c r="S24" s="6" t="inlineStr">
        <is>
          <t>Sentence naming the target in the linked press release</t>
        </is>
      </c>
      <c r="T24" s="6" t="inlineStr">
        <is>
          <t>OFAC Recent Actions, 2026-09-10: Iran-related and Counter Terrorism Designations; Licensing Policy Update under Operation Economic Outcast; Settlement Agreement between OFAC and an Individual</t>
        </is>
      </c>
      <c r="U24" s="8" t="inlineStr">
        <is>
          <t>https://ofac.treasury.gov/recent-actions/20260910</t>
        </is>
      </c>
      <c r="V24" s="6" t="inlineStr">
        <is>
          <t>Operation Economic Outcast Strikes Iran’s Global Terrorist Proxy Network</t>
        </is>
      </c>
      <c r="W24" s="8" t="inlineStr">
        <is>
          <t>https://home.treasury.gov/news/press-releases/sb0626/</t>
        </is>
      </c>
      <c r="X24" s="6" t="inlineStr">
        <is>
          <t>The release names this target.</t>
        </is>
      </c>
      <c r="Y24" s="6" t="inlineStr">
        <is>
          <t>in force</t>
        </is>
      </c>
      <c r="Z24" s="6" t="inlineStr">
        <is>
          <t>OFAC SDN List (advanced XML) issued 5 October 2026</t>
        </is>
      </c>
      <c r="AA24" s="6" t="inlineStr">
        <is>
          <t>OFAC UID 57916</t>
        </is>
      </c>
      <c r="AB24" s="6" t="inlineStr">
        <is>
          <t>second check passed: name found on the OFAC action page</t>
        </is>
      </c>
      <c r="AC24" s="6" t="inlineStr">
        <is>
          <t>2026-10-06</t>
        </is>
      </c>
      <c r="AD24" s="6" t="inlineStr">
        <is>
          <t>script (OFAC action page match)</t>
        </is>
      </c>
      <c r="AE24" s="6" t="inlineStr"/>
    </row>
    <row r="25">
      <c r="A25" s="6" t="inlineStr">
        <is>
          <t>US-OFAC-57917</t>
        </is>
      </c>
      <c r="B25" s="7" t="n">
        <v>46275</v>
      </c>
      <c r="C25" s="6" t="inlineStr">
        <is>
          <t>US</t>
        </is>
      </c>
      <c r="D25" s="6" t="inlineStr">
        <is>
          <t>US Treasury, Office of Foreign Assets Control (OFAC)</t>
        </is>
      </c>
      <c r="E25" s="6" t="inlineStr">
        <is>
          <t>Executive Order 13902 (Iran)</t>
        </is>
      </c>
      <c r="F25" s="6" t="inlineStr">
        <is>
          <t>Iran</t>
        </is>
      </c>
      <c r="G25" s="6" t="inlineStr">
        <is>
          <t>listing</t>
        </is>
      </c>
      <c r="H25" s="6" t="inlineStr">
        <is>
          <t>Added to the Specially Designated Nationals (SDN) List: property blocked; US persons barred from dealing. Programme tags at listing: IRAN-EO13902</t>
        </is>
      </c>
      <c r="I25" s="6" t="inlineStr">
        <is>
          <t>AL-MANDALAWI, Abdulhasan Ali Akbar Namdar</t>
        </is>
      </c>
      <c r="J25" s="6" t="inlineStr">
        <is>
          <t>Individual</t>
        </is>
      </c>
      <c r="K25" s="6" t="inlineStr">
        <is>
          <t>AE</t>
        </is>
      </c>
      <c r="L25" s="6" t="inlineStr">
        <is>
          <t>United Arab Emirates</t>
        </is>
      </c>
      <c r="M25" s="6" t="inlineStr"/>
      <c r="N25" s="6" t="inlineStr"/>
      <c r="O25" s="6" t="inlineStr">
        <is>
          <t>city</t>
        </is>
      </c>
      <c r="P25" s="6" t="inlineStr"/>
      <c r="Q25" s="6" t="inlineStr"/>
      <c r="R25" s="6" t="inlineStr">
        <is>
          <t>Majid Ali Akbar Namdar Al-Mandalawi and Abdulhasan Ali A. Namdar Al-Mandalawi are being designated pursuant to E.O. 13902 for having acted or purported to act for or on behalf of, directly or indirectly, Shams &amp; Bahr Trading Company L.L.C.</t>
        </is>
      </c>
      <c r="S25" s="6" t="inlineStr">
        <is>
          <t>Sentence naming the target in the linked press release</t>
        </is>
      </c>
      <c r="T25" s="6" t="inlineStr">
        <is>
          <t>OFAC Recent Actions, 2026-09-10: Iran-related and Counter Terrorism Designations; Licensing Policy Update under Operation Economic Outcast; Settlement Agreement between OFAC and an Individual</t>
        </is>
      </c>
      <c r="U25" s="8" t="inlineStr">
        <is>
          <t>https://ofac.treasury.gov/recent-actions/20260910</t>
        </is>
      </c>
      <c r="V25" s="6" t="inlineStr">
        <is>
          <t>Operation Economic Outcast Strikes Iran’s Global Terrorist Proxy Network</t>
        </is>
      </c>
      <c r="W25" s="8" t="inlineStr">
        <is>
          <t>https://home.treasury.gov/news/press-releases/sb0626/</t>
        </is>
      </c>
      <c r="X25" s="6" t="inlineStr">
        <is>
          <t>The release names this target.</t>
        </is>
      </c>
      <c r="Y25" s="6" t="inlineStr">
        <is>
          <t>in force</t>
        </is>
      </c>
      <c r="Z25" s="6" t="inlineStr">
        <is>
          <t>OFAC SDN List (advanced XML) issued 5 October 2026</t>
        </is>
      </c>
      <c r="AA25" s="6" t="inlineStr">
        <is>
          <t>OFAC UID 57917</t>
        </is>
      </c>
      <c r="AB25" s="6" t="inlineStr">
        <is>
          <t>second check passed: name found on the OFAC action page</t>
        </is>
      </c>
      <c r="AC25" s="6" t="inlineStr">
        <is>
          <t>2026-10-06</t>
        </is>
      </c>
      <c r="AD25" s="6" t="inlineStr">
        <is>
          <t>script (OFAC action page match)</t>
        </is>
      </c>
      <c r="AE25" s="6" t="inlineStr"/>
    </row>
    <row r="26">
      <c r="A26" s="6" t="inlineStr">
        <is>
          <t>US-OFAC-58520</t>
        </is>
      </c>
      <c r="B26" s="7" t="n">
        <v>46273</v>
      </c>
      <c r="C26" s="6" t="inlineStr">
        <is>
          <t>US</t>
        </is>
      </c>
      <c r="D26" s="6" t="inlineStr">
        <is>
          <t>US Treasury, Office of Foreign Assets Control (OFAC)</t>
        </is>
      </c>
      <c r="E26" s="6" t="inlineStr">
        <is>
          <t>Executive Order 13224 (Terrorism)</t>
        </is>
      </c>
      <c r="F26" s="6" t="inlineStr">
        <is>
          <t>Iran</t>
        </is>
      </c>
      <c r="G26" s="6" t="inlineStr">
        <is>
          <t>listing</t>
        </is>
      </c>
      <c r="H26" s="6" t="inlineStr">
        <is>
          <t>Added to the Specially Designated Nationals (SDN) List: property blocked; US persons barred from dealing. Programme tags at listing: IFSR, SDGT</t>
        </is>
      </c>
      <c r="I26" s="6" t="inlineStr">
        <is>
          <t>Sky Phoenix Hava Yollari Tasimaciligi Ticaret Limited Sirketi</t>
        </is>
      </c>
      <c r="J26" s="6" t="inlineStr">
        <is>
          <t>Entity</t>
        </is>
      </c>
      <c r="K26" s="6" t="inlineStr">
        <is>
          <t>TR</t>
        </is>
      </c>
      <c r="L26" s="6" t="inlineStr">
        <is>
          <t>Türkiye</t>
        </is>
      </c>
      <c r="M26" s="6" t="inlineStr"/>
      <c r="N26" s="6" t="inlineStr"/>
      <c r="O26" s="6" t="inlineStr">
        <is>
          <t>street</t>
        </is>
      </c>
      <c r="P26" s="6" t="inlineStr"/>
      <c r="Q26" s="6" t="inlineStr"/>
      <c r="R26" s="6" t="inlineStr">
        <is>
          <t>UAE-based ECT Aviation Support LLC (ECT Aviation Support UAE) and Türkiye-based Sky Phoenix Hava Yollari Tasimaciligi Ticaret Limited Sirketi (Sky Phoenix) served as intermediaries in the scheme to transfer U.S.‑origin aircraft to Mahan Air.</t>
        </is>
      </c>
      <c r="S26" s="6" t="inlineStr">
        <is>
          <t>Sentence naming the target in the linked press release</t>
        </is>
      </c>
      <c r="T26" s="6" t="inlineStr">
        <is>
          <t>OFAC Recent Actions, 2026-09-08: Iran-related Designations; Counter Terrorism Designations; Updates to Iran-related General Licenses; Issuance of Counter Terrorism General License</t>
        </is>
      </c>
      <c r="U26" s="8" t="inlineStr">
        <is>
          <t>https://ofac.treasury.gov/recent-actions/20260908</t>
        </is>
      </c>
      <c r="V26" s="6" t="inlineStr">
        <is>
          <t>Treasury Grounds Iranian Airlines with Sweeping Sanctions Action</t>
        </is>
      </c>
      <c r="W26" s="8" t="inlineStr">
        <is>
          <t>https://home.treasury.gov/news/press-releases/sb0623/</t>
        </is>
      </c>
      <c r="X26" s="6" t="inlineStr">
        <is>
          <t>The release names this target.</t>
        </is>
      </c>
      <c r="Y26" s="6" t="inlineStr">
        <is>
          <t>in force</t>
        </is>
      </c>
      <c r="Z26" s="6" t="inlineStr">
        <is>
          <t>OFAC SDN List (advanced XML) issued 5 October 2026</t>
        </is>
      </c>
      <c r="AA26" s="6" t="inlineStr">
        <is>
          <t>OFAC UID 58520</t>
        </is>
      </c>
      <c r="AB26" s="6" t="inlineStr">
        <is>
          <t>second check passed: name found on the OFAC action page; also checked on the live official page (30-record sample)</t>
        </is>
      </c>
      <c r="AC26" s="6" t="inlineStr">
        <is>
          <t>2026-10-06</t>
        </is>
      </c>
      <c r="AD26" s="6" t="inlineStr">
        <is>
          <t>script (OFAC action page match); live-page sample check</t>
        </is>
      </c>
      <c r="AE26" s="6" t="inlineStr">
        <is>
          <t>OFAC: secondary sanctions risk: section 1(b) of Executive Order 13224, as amended by Executive Order 13886</t>
        </is>
      </c>
    </row>
    <row r="27">
      <c r="A27" s="6" t="inlineStr">
        <is>
          <t>US-OFAC-58492</t>
        </is>
      </c>
      <c r="B27" s="7" t="n">
        <v>46273</v>
      </c>
      <c r="C27" s="6" t="inlineStr">
        <is>
          <t>US</t>
        </is>
      </c>
      <c r="D27" s="6" t="inlineStr">
        <is>
          <t>US Treasury, Office of Foreign Assets Control (OFAC)</t>
        </is>
      </c>
      <c r="E27" s="6" t="inlineStr">
        <is>
          <t>Executive Order 13224 (Terrorism)</t>
        </is>
      </c>
      <c r="F27" s="6" t="inlineStr">
        <is>
          <t>Iran</t>
        </is>
      </c>
      <c r="G27" s="6" t="inlineStr">
        <is>
          <t>listing</t>
        </is>
      </c>
      <c r="H27" s="6" t="inlineStr">
        <is>
          <t>Added to the Specially Designated Nationals (SDN) List: property blocked; US persons barred from dealing. Programme tags at listing: IFSR, SDGT</t>
        </is>
      </c>
      <c r="I27" s="6" t="inlineStr">
        <is>
          <t>S Sistem Lojistik Hizmetler Anonim Sirketi</t>
        </is>
      </c>
      <c r="J27" s="6" t="inlineStr">
        <is>
          <t>Entity</t>
        </is>
      </c>
      <c r="K27" s="6" t="inlineStr">
        <is>
          <t>TR</t>
        </is>
      </c>
      <c r="L27" s="6" t="inlineStr">
        <is>
          <t>Türkiye</t>
        </is>
      </c>
      <c r="M27" s="6" t="inlineStr"/>
      <c r="N27" s="6" t="inlineStr"/>
      <c r="O27" s="6" t="inlineStr">
        <is>
          <t>street</t>
        </is>
      </c>
      <c r="P27" s="6" t="inlineStr"/>
      <c r="Q27" s="6" t="inlineStr"/>
      <c r="R27" s="6" t="inlineStr">
        <is>
          <t>Türkiye-based S Sistem Lojistik Hizmetler Anonim Sirketi (S Sistem) has coordinated shipments, including unmanned aerial vehicle (UAV) components and industrial equipment destined for Iran, on behalf of Mahan Air.</t>
        </is>
      </c>
      <c r="S27" s="6" t="inlineStr">
        <is>
          <t>Sentence naming the target in the linked press release</t>
        </is>
      </c>
      <c r="T27" s="6" t="inlineStr">
        <is>
          <t>OFAC Recent Actions, 2026-09-08: Iran-related Designations; Counter Terrorism Designations; Updates to Iran-related General Licenses; Issuance of Counter Terrorism General License</t>
        </is>
      </c>
      <c r="U27" s="8" t="inlineStr">
        <is>
          <t>https://ofac.treasury.gov/recent-actions/20260908</t>
        </is>
      </c>
      <c r="V27" s="6" t="inlineStr">
        <is>
          <t>Treasury Grounds Iranian Airlines with Sweeping Sanctions Action</t>
        </is>
      </c>
      <c r="W27" s="8" t="inlineStr">
        <is>
          <t>https://home.treasury.gov/news/press-releases/sb0623/</t>
        </is>
      </c>
      <c r="X27" s="6" t="inlineStr">
        <is>
          <t>The release names this target.</t>
        </is>
      </c>
      <c r="Y27" s="6" t="inlineStr">
        <is>
          <t>in force</t>
        </is>
      </c>
      <c r="Z27" s="6" t="inlineStr">
        <is>
          <t>OFAC SDN List (advanced XML) issued 5 October 2026</t>
        </is>
      </c>
      <c r="AA27" s="6" t="inlineStr">
        <is>
          <t>OFAC UID 58492</t>
        </is>
      </c>
      <c r="AB27" s="6" t="inlineStr">
        <is>
          <t>second check passed: name found on the OFAC action page</t>
        </is>
      </c>
      <c r="AC27" s="6" t="inlineStr">
        <is>
          <t>2026-10-06</t>
        </is>
      </c>
      <c r="AD27" s="6" t="inlineStr">
        <is>
          <t>script (OFAC action page match)</t>
        </is>
      </c>
      <c r="AE27" s="6" t="inlineStr">
        <is>
          <t>OFAC: secondary sanctions risk: section 1(b) of Executive Order 13224, as amended by Executive Order 13886</t>
        </is>
      </c>
    </row>
    <row r="28">
      <c r="A28" s="6" t="inlineStr">
        <is>
          <t>US-OFAC-58500</t>
        </is>
      </c>
      <c r="B28" s="7" t="n">
        <v>46273</v>
      </c>
      <c r="C28" s="6" t="inlineStr">
        <is>
          <t>US</t>
        </is>
      </c>
      <c r="D28" s="6" t="inlineStr">
        <is>
          <t>US Treasury, Office of Foreign Assets Control (OFAC)</t>
        </is>
      </c>
      <c r="E28" s="6" t="inlineStr">
        <is>
          <t>Executive Order 13224 (Terrorism)</t>
        </is>
      </c>
      <c r="F28" s="6" t="inlineStr">
        <is>
          <t>Iran</t>
        </is>
      </c>
      <c r="G28" s="6" t="inlineStr">
        <is>
          <t>listing</t>
        </is>
      </c>
      <c r="H28" s="6" t="inlineStr">
        <is>
          <t>Added to the Specially Designated Nationals (SDN) List: property blocked; US persons barred from dealing. Programme tags at listing: IFSR, SDGT</t>
        </is>
      </c>
      <c r="I28" s="6" t="inlineStr">
        <is>
          <t>Mes Cargo Transportation Tourism and Foreign Trade Limited Company</t>
        </is>
      </c>
      <c r="J28" s="6" t="inlineStr">
        <is>
          <t>Entity</t>
        </is>
      </c>
      <c r="K28" s="6" t="inlineStr">
        <is>
          <t>TR</t>
        </is>
      </c>
      <c r="L28" s="6" t="inlineStr">
        <is>
          <t>Türkiye</t>
        </is>
      </c>
      <c r="M28" s="6" t="inlineStr"/>
      <c r="N28" s="6" t="inlineStr"/>
      <c r="O28" s="6" t="inlineStr">
        <is>
          <t>street</t>
        </is>
      </c>
      <c r="P28" s="6" t="inlineStr"/>
      <c r="Q28" s="6" t="inlineStr"/>
      <c r="R28" s="6" t="inlineStr">
        <is>
          <t>Türkiye-based Mes Cargo Transportation Tourism and Foreign Trade Limited Company (Mes Cargo) is serving as a general sales agent for Mahan Air and has coordinated shipments on behalf of Mahan Air.</t>
        </is>
      </c>
      <c r="S28" s="6" t="inlineStr">
        <is>
          <t>Sentence naming the target in the linked press release</t>
        </is>
      </c>
      <c r="T28" s="6" t="inlineStr">
        <is>
          <t>OFAC Recent Actions, 2026-09-08: Iran-related Designations; Counter Terrorism Designations; Updates to Iran-related General Licenses; Issuance of Counter Terrorism General License</t>
        </is>
      </c>
      <c r="U28" s="8" t="inlineStr">
        <is>
          <t>https://ofac.treasury.gov/recent-actions/20260908</t>
        </is>
      </c>
      <c r="V28" s="6" t="inlineStr">
        <is>
          <t>Treasury Grounds Iranian Airlines with Sweeping Sanctions Action</t>
        </is>
      </c>
      <c r="W28" s="8" t="inlineStr">
        <is>
          <t>https://home.treasury.gov/news/press-releases/sb0623/</t>
        </is>
      </c>
      <c r="X28" s="6" t="inlineStr">
        <is>
          <t>The release names this target.</t>
        </is>
      </c>
      <c r="Y28" s="6" t="inlineStr">
        <is>
          <t>in force</t>
        </is>
      </c>
      <c r="Z28" s="6" t="inlineStr">
        <is>
          <t>OFAC SDN List (advanced XML) issued 5 October 2026</t>
        </is>
      </c>
      <c r="AA28" s="6" t="inlineStr">
        <is>
          <t>OFAC UID 58500</t>
        </is>
      </c>
      <c r="AB28" s="6" t="inlineStr">
        <is>
          <t>second check passed: name found on the OFAC action page</t>
        </is>
      </c>
      <c r="AC28" s="6" t="inlineStr">
        <is>
          <t>2026-10-06</t>
        </is>
      </c>
      <c r="AD28" s="6" t="inlineStr">
        <is>
          <t>script (OFAC action page match)</t>
        </is>
      </c>
      <c r="AE28" s="6" t="inlineStr">
        <is>
          <t>OFAC: secondary sanctions risk: section 1(b) of Executive Order 13224, as amended by Executive Order 13886</t>
        </is>
      </c>
    </row>
    <row r="29">
      <c r="A29" s="6" t="inlineStr">
        <is>
          <t>US-OFAC-58522</t>
        </is>
      </c>
      <c r="B29" s="7" t="n">
        <v>46273</v>
      </c>
      <c r="C29" s="6" t="inlineStr">
        <is>
          <t>US</t>
        </is>
      </c>
      <c r="D29" s="6" t="inlineStr">
        <is>
          <t>US Treasury, Office of Foreign Assets Control (OFAC)</t>
        </is>
      </c>
      <c r="E29" s="6" t="inlineStr">
        <is>
          <t>Executive Order 13224 (Terrorism)</t>
        </is>
      </c>
      <c r="F29" s="6" t="inlineStr">
        <is>
          <t>Iran</t>
        </is>
      </c>
      <c r="G29" s="6" t="inlineStr">
        <is>
          <t>listing</t>
        </is>
      </c>
      <c r="H29" s="6" t="inlineStr">
        <is>
          <t>Added to the Specially Designated Nationals (SDN) List: property blocked; US persons barred from dealing. Programme tags at listing: IFSR, SDGT</t>
        </is>
      </c>
      <c r="I29" s="6" t="inlineStr">
        <is>
          <t>MAHRAN, Ibrahim Ali Mohamed Mohamed</t>
        </is>
      </c>
      <c r="J29" s="6" t="inlineStr">
        <is>
          <t>Individual</t>
        </is>
      </c>
      <c r="K29" s="6" t="inlineStr">
        <is>
          <t>AE</t>
        </is>
      </c>
      <c r="L29" s="6" t="inlineStr">
        <is>
          <t>United Arab Emirates</t>
        </is>
      </c>
      <c r="M29" s="6" t="inlineStr"/>
      <c r="N29" s="6" t="inlineStr"/>
      <c r="O29" s="6" t="inlineStr">
        <is>
          <t>country only</t>
        </is>
      </c>
      <c r="P29" s="6" t="inlineStr"/>
      <c r="Q29" s="6" t="inlineStr"/>
      <c r="R29" s="6" t="inlineStr">
        <is>
          <t>UAE-based Egyptian national Ibrahim Ali Mohamed Mohamed Mahran (Mahran) is the chief executive officer, managing director, founder, and owner of ECT Aviation Support UAE.</t>
        </is>
      </c>
      <c r="S29" s="6" t="inlineStr">
        <is>
          <t>Sentence naming the target in the linked press release</t>
        </is>
      </c>
      <c r="T29" s="6" t="inlineStr">
        <is>
          <t>OFAC Recent Actions, 2026-09-08: Iran-related Designations; Counter Terrorism Designations; Updates to Iran-related General Licenses; Issuance of Counter Terrorism General License</t>
        </is>
      </c>
      <c r="U29" s="8" t="inlineStr">
        <is>
          <t>https://ofac.treasury.gov/recent-actions/20260908</t>
        </is>
      </c>
      <c r="V29" s="6" t="inlineStr">
        <is>
          <t>Treasury Grounds Iranian Airlines with Sweeping Sanctions Action</t>
        </is>
      </c>
      <c r="W29" s="8" t="inlineStr">
        <is>
          <t>https://home.treasury.gov/news/press-releases/sb0623/</t>
        </is>
      </c>
      <c r="X29" s="6" t="inlineStr">
        <is>
          <t>The release names this target.</t>
        </is>
      </c>
      <c r="Y29" s="6" t="inlineStr">
        <is>
          <t>in force</t>
        </is>
      </c>
      <c r="Z29" s="6" t="inlineStr">
        <is>
          <t>OFAC SDN List (advanced XML) issued 5 October 2026</t>
        </is>
      </c>
      <c r="AA29" s="6" t="inlineStr">
        <is>
          <t>OFAC UID 58522</t>
        </is>
      </c>
      <c r="AB29" s="6" t="inlineStr">
        <is>
          <t>second check passed: name found on the OFAC action page</t>
        </is>
      </c>
      <c r="AC29" s="6" t="inlineStr">
        <is>
          <t>2026-10-06</t>
        </is>
      </c>
      <c r="AD29" s="6" t="inlineStr">
        <is>
          <t>script (OFAC action page match)</t>
        </is>
      </c>
      <c r="AE29" s="6" t="inlineStr">
        <is>
          <t>OFAC: secondary sanctions risk: section 1(b) of Executive Order 13224, as amended by Executive Order 13886</t>
        </is>
      </c>
    </row>
    <row r="30">
      <c r="A30" s="6" t="inlineStr">
        <is>
          <t>US-OFAC-58505</t>
        </is>
      </c>
      <c r="B30" s="7" t="n">
        <v>46273</v>
      </c>
      <c r="C30" s="6" t="inlineStr">
        <is>
          <t>US</t>
        </is>
      </c>
      <c r="D30" s="6" t="inlineStr">
        <is>
          <t>US Treasury, Office of Foreign Assets Control (OFAC)</t>
        </is>
      </c>
      <c r="E30" s="6" t="inlineStr">
        <is>
          <t>Executive Order 13224 (Terrorism)</t>
        </is>
      </c>
      <c r="F30" s="6" t="inlineStr">
        <is>
          <t>Iran</t>
        </is>
      </c>
      <c r="G30" s="6" t="inlineStr">
        <is>
          <t>listing</t>
        </is>
      </c>
      <c r="H30" s="6" t="inlineStr">
        <is>
          <t>Added to the Specially Designated Nationals (SDN) List: property blocked; US persons barred from dealing. Programme tags at listing: IFSR, SDGT</t>
        </is>
      </c>
      <c r="I30" s="6" t="inlineStr">
        <is>
          <t>ECT Aviation Support LLC</t>
        </is>
      </c>
      <c r="J30" s="6" t="inlineStr">
        <is>
          <t>Entity</t>
        </is>
      </c>
      <c r="K30" s="6" t="inlineStr">
        <is>
          <t>AE</t>
        </is>
      </c>
      <c r="L30" s="6" t="inlineStr">
        <is>
          <t>United Arab Emirates</t>
        </is>
      </c>
      <c r="M30" s="6" t="inlineStr"/>
      <c r="N30" s="6" t="inlineStr"/>
      <c r="O30" s="6" t="inlineStr">
        <is>
          <t>city</t>
        </is>
      </c>
      <c r="P30" s="6" t="inlineStr"/>
      <c r="Q30" s="6" t="inlineStr"/>
      <c r="R30" s="6" t="inlineStr">
        <is>
          <t>UAE-based ECT Aviation Support LLC (ECT Aviation Support UAE) and Türkiye-based Sky Phoenix Hava Yollari Tasimaciligi Ticaret Limited Sirketi (Sky Phoenix) served as intermediaries in the scheme to transfer U.S.‑origin aircraft to Mahan Air.</t>
        </is>
      </c>
      <c r="S30" s="6" t="inlineStr">
        <is>
          <t>Sentence naming the target in the linked press release</t>
        </is>
      </c>
      <c r="T30" s="6" t="inlineStr">
        <is>
          <t>OFAC Recent Actions, 2026-09-08: Iran-related Designations; Counter Terrorism Designations; Updates to Iran-related General Licenses; Issuance of Counter Terrorism General License</t>
        </is>
      </c>
      <c r="U30" s="8" t="inlineStr">
        <is>
          <t>https://ofac.treasury.gov/recent-actions/20260908</t>
        </is>
      </c>
      <c r="V30" s="6" t="inlineStr">
        <is>
          <t>Treasury Grounds Iranian Airlines with Sweeping Sanctions Action</t>
        </is>
      </c>
      <c r="W30" s="8" t="inlineStr">
        <is>
          <t>https://home.treasury.gov/news/press-releases/sb0623/</t>
        </is>
      </c>
      <c r="X30" s="6" t="inlineStr">
        <is>
          <t>The release names this target.</t>
        </is>
      </c>
      <c r="Y30" s="6" t="inlineStr">
        <is>
          <t>in force</t>
        </is>
      </c>
      <c r="Z30" s="6" t="inlineStr">
        <is>
          <t>OFAC SDN List (advanced XML) issued 5 October 2026</t>
        </is>
      </c>
      <c r="AA30" s="6" t="inlineStr">
        <is>
          <t>OFAC UID 58505</t>
        </is>
      </c>
      <c r="AB30" s="6" t="inlineStr">
        <is>
          <t>second check passed: name found on the OFAC action page</t>
        </is>
      </c>
      <c r="AC30" s="6" t="inlineStr">
        <is>
          <t>2026-10-06</t>
        </is>
      </c>
      <c r="AD30" s="6" t="inlineStr">
        <is>
          <t>script (OFAC action page match)</t>
        </is>
      </c>
      <c r="AE30" s="6" t="inlineStr">
        <is>
          <t>OFAC: secondary sanctions risk: section 1(b) of Executive Order 13224, as amended by Executive Order 13886</t>
        </is>
      </c>
    </row>
    <row r="31">
      <c r="A31" s="6" t="inlineStr">
        <is>
          <t>US-OFAC-58524</t>
        </is>
      </c>
      <c r="B31" s="7" t="n">
        <v>46273</v>
      </c>
      <c r="C31" s="6" t="inlineStr">
        <is>
          <t>US</t>
        </is>
      </c>
      <c r="D31" s="6" t="inlineStr">
        <is>
          <t>US Treasury, Office of Foreign Assets Control (OFAC)</t>
        </is>
      </c>
      <c r="E31" s="6" t="inlineStr">
        <is>
          <t>Executive Order 13224 (Terrorism)</t>
        </is>
      </c>
      <c r="F31" s="6" t="inlineStr">
        <is>
          <t>Iran</t>
        </is>
      </c>
      <c r="G31" s="6" t="inlineStr">
        <is>
          <t>listing</t>
        </is>
      </c>
      <c r="H31" s="6" t="inlineStr">
        <is>
          <t>Added to the Specially Designated Nationals (SDN) List: property blocked; US persons barred from dealing. Programme tags at listing: IFSR, SDGT</t>
        </is>
      </c>
      <c r="I31" s="6" t="inlineStr">
        <is>
          <t>Aerobravo Airplane Management and Operation LLC</t>
        </is>
      </c>
      <c r="J31" s="6" t="inlineStr">
        <is>
          <t>Entity</t>
        </is>
      </c>
      <c r="K31" s="6" t="inlineStr">
        <is>
          <t>AE</t>
        </is>
      </c>
      <c r="L31" s="6" t="inlineStr">
        <is>
          <t>United Arab Emirates</t>
        </is>
      </c>
      <c r="M31" s="6" t="inlineStr"/>
      <c r="N31" s="6" t="inlineStr"/>
      <c r="O31" s="6" t="inlineStr">
        <is>
          <t>city</t>
        </is>
      </c>
      <c r="P31" s="6" t="inlineStr"/>
      <c r="Q31" s="6" t="inlineStr"/>
      <c r="R31" s="6" t="inlineStr">
        <is>
          <t>UAE-based Aerobravo Airplane Management and Operation LLC (Aerobravo Airplane Management) has acted as the operator for aircraft owned by ECT Aviation Support UAE.</t>
        </is>
      </c>
      <c r="S31" s="6" t="inlineStr">
        <is>
          <t>Sentence naming the target in the linked press release</t>
        </is>
      </c>
      <c r="T31" s="6" t="inlineStr">
        <is>
          <t>OFAC Recent Actions, 2026-09-08: Iran-related Designations; Counter Terrorism Designations; Updates to Iran-related General Licenses; Issuance of Counter Terrorism General License</t>
        </is>
      </c>
      <c r="U31" s="8" t="inlineStr">
        <is>
          <t>https://ofac.treasury.gov/recent-actions/20260908</t>
        </is>
      </c>
      <c r="V31" s="6" t="inlineStr">
        <is>
          <t>Treasury Grounds Iranian Airlines with Sweeping Sanctions Action</t>
        </is>
      </c>
      <c r="W31" s="8" t="inlineStr">
        <is>
          <t>https://home.treasury.gov/news/press-releases/sb0623/</t>
        </is>
      </c>
      <c r="X31" s="6" t="inlineStr">
        <is>
          <t>The release names this target.</t>
        </is>
      </c>
      <c r="Y31" s="6" t="inlineStr">
        <is>
          <t>in force</t>
        </is>
      </c>
      <c r="Z31" s="6" t="inlineStr">
        <is>
          <t>OFAC SDN List (advanced XML) issued 5 October 2026</t>
        </is>
      </c>
      <c r="AA31" s="6" t="inlineStr">
        <is>
          <t>OFAC UID 58524</t>
        </is>
      </c>
      <c r="AB31" s="6" t="inlineStr">
        <is>
          <t>second check passed: name found on the OFAC action page</t>
        </is>
      </c>
      <c r="AC31" s="6" t="inlineStr">
        <is>
          <t>2026-10-06</t>
        </is>
      </c>
      <c r="AD31" s="6" t="inlineStr">
        <is>
          <t>script (OFAC action page match)</t>
        </is>
      </c>
      <c r="AE31" s="6" t="inlineStr">
        <is>
          <t>OFAC: secondary sanctions risk: section 1(b) of Executive Order 13224, as amended by Executive Order 13886</t>
        </is>
      </c>
    </row>
    <row r="32">
      <c r="A32" s="6" t="inlineStr">
        <is>
          <t>US-OFAC-58544</t>
        </is>
      </c>
      <c r="B32" s="7" t="n">
        <v>46269</v>
      </c>
      <c r="C32" s="6" t="inlineStr">
        <is>
          <t>US</t>
        </is>
      </c>
      <c r="D32" s="6" t="inlineStr">
        <is>
          <t>US Treasury, Office of Foreign Assets Control (OFAC)</t>
        </is>
      </c>
      <c r="E32" s="6" t="inlineStr">
        <is>
          <t>Executive Order 13902 (Iran)</t>
        </is>
      </c>
      <c r="F32" s="6" t="inlineStr">
        <is>
          <t>Iran</t>
        </is>
      </c>
      <c r="G32" s="6" t="inlineStr">
        <is>
          <t>listing</t>
        </is>
      </c>
      <c r="H32" s="6" t="inlineStr">
        <is>
          <t>Added to the Specially Designated Nationals (SDN) List: property blocked; US persons barred from dealing. Programme tags at listing: IRAN-EO13902</t>
        </is>
      </c>
      <c r="I32" s="6" t="inlineStr">
        <is>
          <t>Golden Global Yatirim Bankasi Anonim Sirketi</t>
        </is>
      </c>
      <c r="J32" s="6" t="inlineStr">
        <is>
          <t>Entity</t>
        </is>
      </c>
      <c r="K32" s="6" t="inlineStr">
        <is>
          <t>TR</t>
        </is>
      </c>
      <c r="L32" s="6" t="inlineStr">
        <is>
          <t>Türkiye</t>
        </is>
      </c>
      <c r="M32" s="6" t="inlineStr"/>
      <c r="N32" s="6" t="inlineStr"/>
      <c r="O32" s="6" t="inlineStr">
        <is>
          <t>street</t>
        </is>
      </c>
      <c r="P32" s="6" t="inlineStr"/>
      <c r="Q32" s="6" t="inlineStr"/>
      <c r="R32" s="6" t="inlineStr">
        <is>
          <t>Türkiye-based Golden Global Yatirim Bankasi Anonim Sirketi was established for the purpose of enabling Iran’s rahbar network to transfer oil revenues from China to Turkey, where it could then be converted to cash and gold by rahbar money exchangers.</t>
        </is>
      </c>
      <c r="S32" s="6" t="inlineStr">
        <is>
          <t>Sentence naming the target in the linked press release</t>
        </is>
      </c>
      <c r="T32" s="6" t="inlineStr">
        <is>
          <t>OFAC Recent Actions, 2026-09-04: Iran-related Designations; Issuance of Iran-related General License</t>
        </is>
      </c>
      <c r="U32" s="8" t="inlineStr">
        <is>
          <t>https://ofac.treasury.gov/recent-actions/20260904</t>
        </is>
      </c>
      <c r="V32" s="6" t="inlineStr">
        <is>
          <t>Treasury Severs Iranian Regime's Financial Lifelines in Türkiye</t>
        </is>
      </c>
      <c r="W32" s="8" t="inlineStr">
        <is>
          <t>https://home.treasury.gov/news/press-releases/sb0622/</t>
        </is>
      </c>
      <c r="X32" s="6" t="inlineStr">
        <is>
          <t>The release names this target.</t>
        </is>
      </c>
      <c r="Y32" s="6" t="inlineStr">
        <is>
          <t>in force</t>
        </is>
      </c>
      <c r="Z32" s="6" t="inlineStr">
        <is>
          <t>OFAC SDN List (advanced XML) issued 5 October 2026</t>
        </is>
      </c>
      <c r="AA32" s="6" t="inlineStr">
        <is>
          <t>OFAC UID 58544</t>
        </is>
      </c>
      <c r="AB32" s="6" t="inlineStr">
        <is>
          <t>second check passed: name found on the OFAC action page</t>
        </is>
      </c>
      <c r="AC32" s="6" t="inlineStr">
        <is>
          <t>2026-10-06</t>
        </is>
      </c>
      <c r="AD32" s="6" t="inlineStr">
        <is>
          <t>script (OFAC action page match)</t>
        </is>
      </c>
      <c r="AE32" s="6" t="inlineStr"/>
    </row>
    <row r="33">
      <c r="A33" s="6" t="inlineStr">
        <is>
          <t>US-OFAC-58545</t>
        </is>
      </c>
      <c r="B33" s="7" t="n">
        <v>46269</v>
      </c>
      <c r="C33" s="6" t="inlineStr">
        <is>
          <t>US</t>
        </is>
      </c>
      <c r="D33" s="6" t="inlineStr">
        <is>
          <t>US Treasury, Office of Foreign Assets Control (OFAC)</t>
        </is>
      </c>
      <c r="E33" s="6" t="inlineStr">
        <is>
          <t>Executive Order 13902 (Iran)</t>
        </is>
      </c>
      <c r="F33" s="6" t="inlineStr">
        <is>
          <t>Iran</t>
        </is>
      </c>
      <c r="G33" s="6" t="inlineStr">
        <is>
          <t>listing</t>
        </is>
      </c>
      <c r="H33" s="6" t="inlineStr">
        <is>
          <t>Added to the Specially Designated Nationals (SDN) List: property blocked; US persons barred from dealing. Programme tags at listing: IRAN-EO13902</t>
        </is>
      </c>
      <c r="I33" s="6" t="inlineStr">
        <is>
          <t>Golden Global Varlik Kiralama Anonim Sirketi</t>
        </is>
      </c>
      <c r="J33" s="6" t="inlineStr">
        <is>
          <t>Entity</t>
        </is>
      </c>
      <c r="K33" s="6" t="inlineStr">
        <is>
          <t>TR</t>
        </is>
      </c>
      <c r="L33" s="6" t="inlineStr">
        <is>
          <t>Türkiye</t>
        </is>
      </c>
      <c r="M33" s="6" t="inlineStr"/>
      <c r="N33" s="6" t="inlineStr"/>
      <c r="O33" s="6" t="inlineStr">
        <is>
          <t>street</t>
        </is>
      </c>
      <c r="P33" s="6" t="inlineStr"/>
      <c r="Q33" s="6" t="inlineStr"/>
      <c r="R33" s="6" t="inlineStr">
        <is>
          <t>Golden Global Bank controls two Türkiye-based subsidiaries, Istanbul-based Golden Global Varlik Kiralama Anonim Sirketi and Golden Global Portfoy Yonetimi Anonim Sirketi, both of which are being designated today pursuant to E.O. 13902 for being owned or controlled by, or having acted or purported to act for or on behalf of, directly or indirectly, Golden Global Bank.</t>
        </is>
      </c>
      <c r="S33" s="6" t="inlineStr">
        <is>
          <t>Sentence naming the target in the linked press release</t>
        </is>
      </c>
      <c r="T33" s="6" t="inlineStr">
        <is>
          <t>OFAC Recent Actions, 2026-09-04: Iran-related Designations; Issuance of Iran-related General License</t>
        </is>
      </c>
      <c r="U33" s="8" t="inlineStr">
        <is>
          <t>https://ofac.treasury.gov/recent-actions/20260904</t>
        </is>
      </c>
      <c r="V33" s="6" t="inlineStr">
        <is>
          <t>Treasury Severs Iranian Regime's Financial Lifelines in Türkiye</t>
        </is>
      </c>
      <c r="W33" s="8" t="inlineStr">
        <is>
          <t>https://home.treasury.gov/news/press-releases/sb0622/</t>
        </is>
      </c>
      <c r="X33" s="6" t="inlineStr">
        <is>
          <t>The release names this target.</t>
        </is>
      </c>
      <c r="Y33" s="6" t="inlineStr">
        <is>
          <t>in force</t>
        </is>
      </c>
      <c r="Z33" s="6" t="inlineStr">
        <is>
          <t>OFAC SDN List (advanced XML) issued 5 October 2026</t>
        </is>
      </c>
      <c r="AA33" s="6" t="inlineStr">
        <is>
          <t>OFAC UID 58545</t>
        </is>
      </c>
      <c r="AB33" s="6" t="inlineStr">
        <is>
          <t>second check passed: name found on the OFAC action page</t>
        </is>
      </c>
      <c r="AC33" s="6" t="inlineStr">
        <is>
          <t>2026-10-06</t>
        </is>
      </c>
      <c r="AD33" s="6" t="inlineStr">
        <is>
          <t>script (OFAC action page match)</t>
        </is>
      </c>
      <c r="AE33" s="6" t="inlineStr"/>
    </row>
    <row r="34">
      <c r="A34" s="6" t="inlineStr">
        <is>
          <t>US-OFAC-58548</t>
        </is>
      </c>
      <c r="B34" s="7" t="n">
        <v>46269</v>
      </c>
      <c r="C34" s="6" t="inlineStr">
        <is>
          <t>US</t>
        </is>
      </c>
      <c r="D34" s="6" t="inlineStr">
        <is>
          <t>US Treasury, Office of Foreign Assets Control (OFAC)</t>
        </is>
      </c>
      <c r="E34" s="6" t="inlineStr">
        <is>
          <t>Executive Order 13902 (Iran)</t>
        </is>
      </c>
      <c r="F34" s="6" t="inlineStr">
        <is>
          <t>Iran</t>
        </is>
      </c>
      <c r="G34" s="6" t="inlineStr">
        <is>
          <t>listing</t>
        </is>
      </c>
      <c r="H34" s="6" t="inlineStr">
        <is>
          <t>Added to the Specially Designated Nationals (SDN) List: property blocked; US persons barred from dealing. Programme tags at listing: IRAN-EO13902</t>
        </is>
      </c>
      <c r="I34" s="6" t="inlineStr">
        <is>
          <t>Golden Global Portfoy Yonetimi Anonim Sirketi</t>
        </is>
      </c>
      <c r="J34" s="6" t="inlineStr">
        <is>
          <t>Entity</t>
        </is>
      </c>
      <c r="K34" s="6" t="inlineStr">
        <is>
          <t>TR</t>
        </is>
      </c>
      <c r="L34" s="6" t="inlineStr">
        <is>
          <t>Türkiye</t>
        </is>
      </c>
      <c r="M34" s="6" t="inlineStr"/>
      <c r="N34" s="6" t="inlineStr"/>
      <c r="O34" s="6" t="inlineStr">
        <is>
          <t>street</t>
        </is>
      </c>
      <c r="P34" s="6" t="inlineStr"/>
      <c r="Q34" s="6" t="inlineStr"/>
      <c r="R34" s="6" t="inlineStr">
        <is>
          <t>Golden Global Bank controls two Türkiye-based subsidiaries, Istanbul-based Golden Global Varlik Kiralama Anonim Sirketi and Golden Global Portfoy Yonetimi Anonim Sirketi, both of which are being designated today pursuant to E.O. 13902 for being owned or controlled by, or having acted or purported to act for or on behalf of, directly or indirectly, Golden Global Bank.</t>
        </is>
      </c>
      <c r="S34" s="6" t="inlineStr">
        <is>
          <t>Sentence naming the target in the linked press release</t>
        </is>
      </c>
      <c r="T34" s="6" t="inlineStr">
        <is>
          <t>OFAC Recent Actions, 2026-09-04: Iran-related Designations; Issuance of Iran-related General License</t>
        </is>
      </c>
      <c r="U34" s="8" t="inlineStr">
        <is>
          <t>https://ofac.treasury.gov/recent-actions/20260904</t>
        </is>
      </c>
      <c r="V34" s="6" t="inlineStr">
        <is>
          <t>Treasury Severs Iranian Regime's Financial Lifelines in Türkiye</t>
        </is>
      </c>
      <c r="W34" s="8" t="inlineStr">
        <is>
          <t>https://home.treasury.gov/news/press-releases/sb0622/</t>
        </is>
      </c>
      <c r="X34" s="6" t="inlineStr">
        <is>
          <t>The release names this target.</t>
        </is>
      </c>
      <c r="Y34" s="6" t="inlineStr">
        <is>
          <t>in force</t>
        </is>
      </c>
      <c r="Z34" s="6" t="inlineStr">
        <is>
          <t>OFAC SDN List (advanced XML) issued 5 October 2026</t>
        </is>
      </c>
      <c r="AA34" s="6" t="inlineStr">
        <is>
          <t>OFAC UID 58548</t>
        </is>
      </c>
      <c r="AB34" s="6" t="inlineStr">
        <is>
          <t>second check passed: name found on the OFAC action page</t>
        </is>
      </c>
      <c r="AC34" s="6" t="inlineStr">
        <is>
          <t>2026-10-06</t>
        </is>
      </c>
      <c r="AD34" s="6" t="inlineStr">
        <is>
          <t>script (OFAC action page match)</t>
        </is>
      </c>
      <c r="AE34" s="6" t="inlineStr"/>
    </row>
    <row r="35">
      <c r="A35" s="6" t="inlineStr">
        <is>
          <t>US-OFAC-58482</t>
        </is>
      </c>
      <c r="B35" s="7" t="n">
        <v>46262</v>
      </c>
      <c r="C35" s="6" t="inlineStr">
        <is>
          <t>US</t>
        </is>
      </c>
      <c r="D35" s="6" t="inlineStr">
        <is>
          <t>US Treasury, Office of Foreign Assets Control (OFAC)</t>
        </is>
      </c>
      <c r="E35" s="6" t="inlineStr">
        <is>
          <t>Executive Order 13224 (Terrorism)</t>
        </is>
      </c>
      <c r="F35" s="6" t="inlineStr">
        <is>
          <t>Iran</t>
        </is>
      </c>
      <c r="G35" s="6" t="inlineStr">
        <is>
          <t>listing</t>
        </is>
      </c>
      <c r="H35" s="6" t="inlineStr">
        <is>
          <t>Added to the Specially Designated Nationals (SDN) List: property blocked; US persons barred from dealing. Programme tags at listing: IFSR, SDGT</t>
        </is>
      </c>
      <c r="I35" s="6" t="inlineStr">
        <is>
          <t>TAEEDI, Reza Mohammad</t>
        </is>
      </c>
      <c r="J35" s="6" t="inlineStr">
        <is>
          <t>Individual</t>
        </is>
      </c>
      <c r="K35" s="6" t="inlineStr">
        <is>
          <t>AE</t>
        </is>
      </c>
      <c r="L35" s="6" t="inlineStr">
        <is>
          <t>United Arab Emirates</t>
        </is>
      </c>
      <c r="M35" s="6" t="inlineStr"/>
      <c r="N35" s="6" t="inlineStr"/>
      <c r="O35" s="6" t="inlineStr">
        <is>
          <t>city</t>
        </is>
      </c>
      <c r="P35" s="6" t="inlineStr"/>
      <c r="Q35" s="6" t="inlineStr"/>
      <c r="R35" s="6" t="inlineStr">
        <is>
          <t>Iranian national Reza Mohammad Taeedi serves as the general manager of Bank Melli’s Dubai Branch.</t>
        </is>
      </c>
      <c r="S35" s="6" t="inlineStr">
        <is>
          <t>Sentence naming the target in the linked press release</t>
        </is>
      </c>
      <c r="T35" s="6" t="inlineStr">
        <is>
          <t>OFAC Recent Actions, 2026-08-28: Iran-related and Counter Terrorism Designations</t>
        </is>
      </c>
      <c r="U35" s="8" t="inlineStr">
        <is>
          <t>https://ofac.treasury.gov/recent-actions/20260828</t>
        </is>
      </c>
      <c r="V35" s="6" t="inlineStr">
        <is>
          <t>Iran’s Access to UAE Banks Targeted Under Operation Economic Outcast</t>
        </is>
      </c>
      <c r="W35" s="8" t="inlineStr">
        <is>
          <t>https://home.treasury.gov/news/press-releases/sb0617/</t>
        </is>
      </c>
      <c r="X35" s="6" t="inlineStr">
        <is>
          <t>The release names this target.</t>
        </is>
      </c>
      <c r="Y35" s="6" t="inlineStr">
        <is>
          <t>in force</t>
        </is>
      </c>
      <c r="Z35" s="6" t="inlineStr">
        <is>
          <t>OFAC SDN List (advanced XML) issued 5 October 2026</t>
        </is>
      </c>
      <c r="AA35" s="6" t="inlineStr">
        <is>
          <t>OFAC UID 58482</t>
        </is>
      </c>
      <c r="AB35" s="6" t="inlineStr">
        <is>
          <t>second check passed: name found on the OFAC action page</t>
        </is>
      </c>
      <c r="AC35" s="6" t="inlineStr">
        <is>
          <t>2026-10-06</t>
        </is>
      </c>
      <c r="AD35" s="6" t="inlineStr">
        <is>
          <t>script (OFAC action page match)</t>
        </is>
      </c>
      <c r="AE35" s="6" t="inlineStr">
        <is>
          <t>OFAC: additional sanctions information: Subject to Secondary Sanctions</t>
        </is>
      </c>
    </row>
    <row r="36">
      <c r="A36" s="6" t="inlineStr">
        <is>
          <t>US-OFAC-58485</t>
        </is>
      </c>
      <c r="B36" s="7" t="n">
        <v>46262</v>
      </c>
      <c r="C36" s="6" t="inlineStr">
        <is>
          <t>US</t>
        </is>
      </c>
      <c r="D36" s="6" t="inlineStr">
        <is>
          <t>US Treasury, Office of Foreign Assets Control (OFAC)</t>
        </is>
      </c>
      <c r="E36" s="6" t="inlineStr">
        <is>
          <t>Executive Order 13902 (Iran)</t>
        </is>
      </c>
      <c r="F36" s="6" t="inlineStr">
        <is>
          <t>Iran</t>
        </is>
      </c>
      <c r="G36" s="6" t="inlineStr">
        <is>
          <t>listing</t>
        </is>
      </c>
      <c r="H36" s="6" t="inlineStr">
        <is>
          <t>Added to the Specially Designated Nationals (SDN) List: property blocked; US persons barred from dealing. Programme tags at listing: IRAN-EO13902</t>
        </is>
      </c>
      <c r="I36" s="6" t="inlineStr">
        <is>
          <t>Kameng Trading Limited</t>
        </is>
      </c>
      <c r="J36" s="6" t="inlineStr">
        <is>
          <t>Entity</t>
        </is>
      </c>
      <c r="K36" s="6" t="inlineStr">
        <is>
          <t>HK</t>
        </is>
      </c>
      <c r="L36" s="6" t="inlineStr">
        <is>
          <t>Hong Kong</t>
        </is>
      </c>
      <c r="M36" s="6" t="inlineStr"/>
      <c r="N36" s="6" t="inlineStr"/>
      <c r="O36" s="6" t="inlineStr">
        <is>
          <t>street</t>
        </is>
      </c>
      <c r="P36" s="6" t="inlineStr"/>
      <c r="Q36" s="6" t="inlineStr"/>
      <c r="R36" s="6" t="inlineStr">
        <is>
          <t>Hong Kong-based Kameng Trading Limited has aided sanctioned Iranian persons in accessing the international financial system.</t>
        </is>
      </c>
      <c r="S36" s="6" t="inlineStr">
        <is>
          <t>Sentence naming the target in the linked press release</t>
        </is>
      </c>
      <c r="T36" s="6" t="inlineStr">
        <is>
          <t>OFAC Recent Actions, 2026-08-28: Iran-related and Counter Terrorism Designations</t>
        </is>
      </c>
      <c r="U36" s="8" t="inlineStr">
        <is>
          <t>https://ofac.treasury.gov/recent-actions/20260828</t>
        </is>
      </c>
      <c r="V36" s="6" t="inlineStr">
        <is>
          <t>Iran’s Access to UAE Banks Targeted Under Operation Economic Outcast</t>
        </is>
      </c>
      <c r="W36" s="8" t="inlineStr">
        <is>
          <t>https://home.treasury.gov/news/press-releases/sb0617/</t>
        </is>
      </c>
      <c r="X36" s="6" t="inlineStr">
        <is>
          <t>The release names this target.</t>
        </is>
      </c>
      <c r="Y36" s="6" t="inlineStr">
        <is>
          <t>in force</t>
        </is>
      </c>
      <c r="Z36" s="6" t="inlineStr">
        <is>
          <t>OFAC SDN List (advanced XML) issued 5 October 2026</t>
        </is>
      </c>
      <c r="AA36" s="6" t="inlineStr">
        <is>
          <t>OFAC UID 58485</t>
        </is>
      </c>
      <c r="AB36" s="6" t="inlineStr">
        <is>
          <t>second check passed: name found on the OFAC action page</t>
        </is>
      </c>
      <c r="AC36" s="6" t="inlineStr">
        <is>
          <t>2026-10-06</t>
        </is>
      </c>
      <c r="AD36" s="6" t="inlineStr">
        <is>
          <t>script (OFAC action page match)</t>
        </is>
      </c>
      <c r="AE36" s="6" t="inlineStr">
        <is>
          <t>Coded Hong Kong: OFAC files the address under China; the address names Hong Kong</t>
        </is>
      </c>
    </row>
    <row r="37">
      <c r="A37" s="6" t="inlineStr">
        <is>
          <t>US-OFAC-58349</t>
        </is>
      </c>
      <c r="B37" s="7" t="n">
        <v>46258</v>
      </c>
      <c r="C37" s="6" t="inlineStr">
        <is>
          <t>US</t>
        </is>
      </c>
      <c r="D37" s="6" t="inlineStr">
        <is>
          <t>US Treasury, Office of Foreign Assets Control (OFAC)</t>
        </is>
      </c>
      <c r="E37" s="6" t="inlineStr">
        <is>
          <t>Executive Order 13382 (Non-proliferation)</t>
        </is>
      </c>
      <c r="F37" s="6" t="inlineStr">
        <is>
          <t>Iran</t>
        </is>
      </c>
      <c r="G37" s="6" t="inlineStr">
        <is>
          <t>listing</t>
        </is>
      </c>
      <c r="H37" s="6" t="inlineStr">
        <is>
          <t>Added to the Specially Designated Nationals (SDN) List: property blocked; US persons barred from dealing. Programme tags at listing: IFSR, NPWMD</t>
        </is>
      </c>
      <c r="I37" s="6" t="inlineStr">
        <is>
          <t>ZHANG, Limei</t>
        </is>
      </c>
      <c r="J37" s="6" t="inlineStr">
        <is>
          <t>Individual</t>
        </is>
      </c>
      <c r="K37" s="6" t="inlineStr">
        <is>
          <t>CN</t>
        </is>
      </c>
      <c r="L37" s="6" t="inlineStr">
        <is>
          <t>China</t>
        </is>
      </c>
      <c r="M37" s="6" t="inlineStr"/>
      <c r="N37" s="6" t="inlineStr"/>
      <c r="O37" s="6" t="inlineStr">
        <is>
          <t>city</t>
        </is>
      </c>
      <c r="P37" s="6" t="inlineStr"/>
      <c r="Q37" s="6" t="inlineStr"/>
      <c r="R37" s="6" t="inlineStr">
        <is>
          <t>China-based Zhang Limei has repeatedly served as the point of contact for billing and deliveries to Sweet Ocean.</t>
        </is>
      </c>
      <c r="S37" s="6" t="inlineStr">
        <is>
          <t>Sentence naming the target in the linked press release</t>
        </is>
      </c>
      <c r="T37" s="6" t="inlineStr">
        <is>
          <t>OFAC Recent Actions, 2026-08-24: Removal of Syria&amp;#039;s designation as a State Sponsor of Terrorism and Associated Sanctions List Updates; Iran-related Designations; Updates to Iran-related General Licenses</t>
        </is>
      </c>
      <c r="U37" s="8" t="inlineStr">
        <is>
          <t>https://ofac.treasury.gov/recent-actions/20260824</t>
        </is>
      </c>
      <c r="V37" s="6" t="inlineStr">
        <is>
          <t>Treasury Launches Unprecedented Campaign Against Iranian Regime on Economic D-Day</t>
        </is>
      </c>
      <c r="W37" s="8" t="inlineStr">
        <is>
          <t>https://home.treasury.gov/news/press-releases/sb0613/</t>
        </is>
      </c>
      <c r="X37" s="6" t="inlineStr">
        <is>
          <t>The release names this target.</t>
        </is>
      </c>
      <c r="Y37" s="6" t="inlineStr">
        <is>
          <t>in force</t>
        </is>
      </c>
      <c r="Z37" s="6" t="inlineStr">
        <is>
          <t>OFAC SDN List (advanced XML) issued 5 October 2026</t>
        </is>
      </c>
      <c r="AA37" s="6" t="inlineStr">
        <is>
          <t>OFAC UID 58349</t>
        </is>
      </c>
      <c r="AB37" s="6" t="inlineStr">
        <is>
          <t>second check passed: name found on the OFAC action page</t>
        </is>
      </c>
      <c r="AC37" s="6" t="inlineStr">
        <is>
          <t>2026-10-06</t>
        </is>
      </c>
      <c r="AD37" s="6" t="inlineStr">
        <is>
          <t>script (OFAC action page match)</t>
        </is>
      </c>
      <c r="AE37" s="6" t="inlineStr">
        <is>
          <t>OFAC: additional sanctions information: Subject to Secondary Sanctions</t>
        </is>
      </c>
    </row>
    <row r="38">
      <c r="A38" s="6" t="inlineStr">
        <is>
          <t>US-OFAC-58432</t>
        </is>
      </c>
      <c r="B38" s="7" t="n">
        <v>46258</v>
      </c>
      <c r="C38" s="6" t="inlineStr">
        <is>
          <t>US</t>
        </is>
      </c>
      <c r="D38" s="6" t="inlineStr">
        <is>
          <t>US Treasury, Office of Foreign Assets Control (OFAC)</t>
        </is>
      </c>
      <c r="E38" s="6" t="inlineStr">
        <is>
          <t>Executive Order 13902 (Iran)</t>
        </is>
      </c>
      <c r="F38" s="6" t="inlineStr">
        <is>
          <t>Iran</t>
        </is>
      </c>
      <c r="G38" s="6" t="inlineStr">
        <is>
          <t>listing</t>
        </is>
      </c>
      <c r="H38" s="6" t="inlineStr">
        <is>
          <t>Added to the Specially Designated Nationals (SDN) List: property blocked; US persons barred from dealing. Programme tags at listing: IRAN-EO13902</t>
        </is>
      </c>
      <c r="I38" s="6" t="inlineStr">
        <is>
          <t>WELLBRED TRADING FZCO</t>
        </is>
      </c>
      <c r="J38" s="6" t="inlineStr">
        <is>
          <t>Entity</t>
        </is>
      </c>
      <c r="K38" s="6" t="inlineStr">
        <is>
          <t>AE</t>
        </is>
      </c>
      <c r="L38" s="6" t="inlineStr">
        <is>
          <t>United Arab Emirates</t>
        </is>
      </c>
      <c r="M38" s="6" t="inlineStr"/>
      <c r="N38" s="6" t="inlineStr"/>
      <c r="O38" s="6" t="inlineStr">
        <is>
          <t>street</t>
        </is>
      </c>
      <c r="P38" s="6" t="inlineStr"/>
      <c r="Q38" s="6" t="inlineStr"/>
      <c r="R38" s="6" t="inlineStr">
        <is>
          <t>In 2024, Wellbred Trading SA purchased France-based cooking oil refinery La Nivernaise de Raffinage SAS.</t>
        </is>
      </c>
      <c r="S38" s="6" t="inlineStr">
        <is>
          <t>Sentence naming the target in the linked press release</t>
        </is>
      </c>
      <c r="T38" s="6" t="inlineStr">
        <is>
          <t>OFAC Recent Actions, 2026-08-24: Removal of Syria&amp;#039;s designation as a State Sponsor of Terrorism and Associated Sanctions List Updates; Iran-related Designations; Updates to Iran-related General Licenses</t>
        </is>
      </c>
      <c r="U38" s="8" t="inlineStr">
        <is>
          <t>https://ofac.treasury.gov/recent-actions/20260824</t>
        </is>
      </c>
      <c r="V38" s="6" t="inlineStr">
        <is>
          <t>Treasury Launches Unprecedented Campaign Against Iranian Regime on Economic D-Day</t>
        </is>
      </c>
      <c r="W38" s="8" t="inlineStr">
        <is>
          <t>https://home.treasury.gov/news/press-releases/sb0613/</t>
        </is>
      </c>
      <c r="X38" s="6" t="inlineStr">
        <is>
          <t>The release names this target.</t>
        </is>
      </c>
      <c r="Y38" s="6" t="inlineStr">
        <is>
          <t>in force</t>
        </is>
      </c>
      <c r="Z38" s="6" t="inlineStr">
        <is>
          <t>OFAC SDN List (advanced XML) issued 5 October 2026</t>
        </is>
      </c>
      <c r="AA38" s="6" t="inlineStr">
        <is>
          <t>OFAC UID 58432</t>
        </is>
      </c>
      <c r="AB38" s="6" t="inlineStr">
        <is>
          <t>second check passed: name found on the OFAC action page</t>
        </is>
      </c>
      <c r="AC38" s="6" t="inlineStr">
        <is>
          <t>2026-10-06</t>
        </is>
      </c>
      <c r="AD38" s="6" t="inlineStr">
        <is>
          <t>script (OFAC action page match)</t>
        </is>
      </c>
      <c r="AE38" s="6" t="inlineStr"/>
    </row>
    <row r="39">
      <c r="A39" s="6" t="inlineStr">
        <is>
          <t>US-OFAC-58312</t>
        </is>
      </c>
      <c r="B39" s="7" t="n">
        <v>46258</v>
      </c>
      <c r="C39" s="6" t="inlineStr">
        <is>
          <t>US</t>
        </is>
      </c>
      <c r="D39" s="6" t="inlineStr">
        <is>
          <t>US Treasury, Office of Foreign Assets Control (OFAC)</t>
        </is>
      </c>
      <c r="E39" s="6" t="inlineStr">
        <is>
          <t>Executive Order 13902 (Iran)</t>
        </is>
      </c>
      <c r="F39" s="6" t="inlineStr">
        <is>
          <t>Iran</t>
        </is>
      </c>
      <c r="G39" s="6" t="inlineStr">
        <is>
          <t>listing</t>
        </is>
      </c>
      <c r="H39" s="6" t="inlineStr">
        <is>
          <t>Added to the Specially Designated Nationals (SDN) List: property blocked; US persons barred from dealing. Programme tags at listing: IRAN-EO13902</t>
        </is>
      </c>
      <c r="I39" s="6" t="inlineStr">
        <is>
          <t>VIENNA SHIPPING CO., LIMITED</t>
        </is>
      </c>
      <c r="J39" s="6" t="inlineStr">
        <is>
          <t>Entity</t>
        </is>
      </c>
      <c r="K39" s="6" t="inlineStr">
        <is>
          <t>HK</t>
        </is>
      </c>
      <c r="L39" s="6" t="inlineStr">
        <is>
          <t>Hong Kong</t>
        </is>
      </c>
      <c r="M39" s="6" t="inlineStr"/>
      <c r="N39" s="6" t="inlineStr"/>
      <c r="O39" s="6" t="inlineStr">
        <is>
          <t>street</t>
        </is>
      </c>
      <c r="P39" s="6" t="inlineStr"/>
      <c r="Q39" s="6" t="inlineStr"/>
      <c r="R39" s="6" t="inlineStr">
        <is>
          <t>Cameroon-flagged LPG tanker G SILVER (IMO 9139696), owned by Hong Kong-registered Vienna Shipping Co., Limited, has transported hundreds of thousands of barrels of Iranian petroleum products to Southeast Asia, including Bangladesh, in 2026, for onward shipment to third countries.</t>
        </is>
      </c>
      <c r="S39" s="6" t="inlineStr">
        <is>
          <t>Sentence naming the target in the linked press release</t>
        </is>
      </c>
      <c r="T39" s="6" t="inlineStr">
        <is>
          <t>OFAC Recent Actions, 2026-08-24: Removal of Syria&amp;#039;s designation as a State Sponsor of Terrorism and Associated Sanctions List Updates; Iran-related Designations; Updates to Iran-related General Licenses</t>
        </is>
      </c>
      <c r="U39" s="8" t="inlineStr">
        <is>
          <t>https://ofac.treasury.gov/recent-actions/20260824</t>
        </is>
      </c>
      <c r="V39" s="6" t="inlineStr">
        <is>
          <t>Treasury Launches Unprecedented Campaign Against Iranian Regime on Economic D-Day</t>
        </is>
      </c>
      <c r="W39" s="8" t="inlineStr">
        <is>
          <t>https://home.treasury.gov/news/press-releases/sb0613/</t>
        </is>
      </c>
      <c r="X39" s="6" t="inlineStr">
        <is>
          <t>The release names this target.</t>
        </is>
      </c>
      <c r="Y39" s="6" t="inlineStr">
        <is>
          <t>in force</t>
        </is>
      </c>
      <c r="Z39" s="6" t="inlineStr">
        <is>
          <t>OFAC SDN List (advanced XML) issued 5 October 2026</t>
        </is>
      </c>
      <c r="AA39" s="6" t="inlineStr">
        <is>
          <t>OFAC UID 58312</t>
        </is>
      </c>
      <c r="AB39" s="6" t="inlineStr">
        <is>
          <t>second check passed: name found on the OFAC action page</t>
        </is>
      </c>
      <c r="AC39" s="6" t="inlineStr">
        <is>
          <t>2026-10-06</t>
        </is>
      </c>
      <c r="AD39" s="6" t="inlineStr">
        <is>
          <t>script (OFAC action page match)</t>
        </is>
      </c>
      <c r="AE39" s="6" t="inlineStr">
        <is>
          <t>Coded Hong Kong: OFAC files the address under China; the address names Hong Kong</t>
        </is>
      </c>
    </row>
    <row r="40">
      <c r="A40" s="6" t="inlineStr">
        <is>
          <t>US-OFAC-58396</t>
        </is>
      </c>
      <c r="B40" s="7" t="n">
        <v>46258</v>
      </c>
      <c r="C40" s="6" t="inlineStr">
        <is>
          <t>US</t>
        </is>
      </c>
      <c r="D40" s="6" t="inlineStr">
        <is>
          <t>US Treasury, Office of Foreign Assets Control (OFAC)</t>
        </is>
      </c>
      <c r="E40" s="6" t="inlineStr">
        <is>
          <t>Executive Order 13382 (Non-proliferation)</t>
        </is>
      </c>
      <c r="F40" s="6" t="inlineStr">
        <is>
          <t>Iran</t>
        </is>
      </c>
      <c r="G40" s="6" t="inlineStr">
        <is>
          <t>listing</t>
        </is>
      </c>
      <c r="H40" s="6" t="inlineStr">
        <is>
          <t>Added to the Specially Designated Nationals (SDN) List: property blocked; US persons barred from dealing. Programme tags at listing: IFSR, NPWMD</t>
        </is>
      </c>
      <c r="I40" s="6" t="inlineStr">
        <is>
          <t>Unique Oasis Shipping Services LLC</t>
        </is>
      </c>
      <c r="J40" s="6" t="inlineStr">
        <is>
          <t>Entity</t>
        </is>
      </c>
      <c r="K40" s="6" t="inlineStr">
        <is>
          <t>AE</t>
        </is>
      </c>
      <c r="L40" s="6" t="inlineStr">
        <is>
          <t>United Arab Emirates</t>
        </is>
      </c>
      <c r="M40" s="6" t="inlineStr"/>
      <c r="N40" s="6" t="inlineStr"/>
      <c r="O40" s="6" t="inlineStr">
        <is>
          <t>street</t>
        </is>
      </c>
      <c r="P40" s="6" t="inlineStr"/>
      <c r="Q40" s="6" t="inlineStr"/>
      <c r="R40" s="6" t="inlineStr">
        <is>
          <t>In 2026, UAE-based Unique Oasis Shipping Services LLC and Target Horizon Shipping LLC collaborated with Shipoil Limited and Ship Fuels and Trade DMCC to provide hundreds of thousands of dollars’ worth of bunkering services to an IRISL-linked vessel.</t>
        </is>
      </c>
      <c r="S40" s="6" t="inlineStr">
        <is>
          <t>Sentence naming the target in the linked press release</t>
        </is>
      </c>
      <c r="T40" s="6" t="inlineStr">
        <is>
          <t>OFAC Recent Actions, 2026-08-24: Removal of Syria&amp;#039;s designation as a State Sponsor of Terrorism and Associated Sanctions List Updates; Iran-related Designations; Updates to Iran-related General Licenses</t>
        </is>
      </c>
      <c r="U40" s="8" t="inlineStr">
        <is>
          <t>https://ofac.treasury.gov/recent-actions/20260824</t>
        </is>
      </c>
      <c r="V40" s="6" t="inlineStr">
        <is>
          <t>Treasury Launches Unprecedented Campaign Against Iranian Regime on Economic D-Day</t>
        </is>
      </c>
      <c r="W40" s="8" t="inlineStr">
        <is>
          <t>https://home.treasury.gov/news/press-releases/sb0613/</t>
        </is>
      </c>
      <c r="X40" s="6" t="inlineStr">
        <is>
          <t>The release names this target.</t>
        </is>
      </c>
      <c r="Y40" s="6" t="inlineStr">
        <is>
          <t>in force</t>
        </is>
      </c>
      <c r="Z40" s="6" t="inlineStr">
        <is>
          <t>OFAC SDN List (advanced XML) issued 5 October 2026</t>
        </is>
      </c>
      <c r="AA40" s="6" t="inlineStr">
        <is>
          <t>OFAC UID 58396</t>
        </is>
      </c>
      <c r="AB40" s="6" t="inlineStr">
        <is>
          <t>second check passed: name found on the OFAC action page</t>
        </is>
      </c>
      <c r="AC40" s="6" t="inlineStr">
        <is>
          <t>2026-10-06</t>
        </is>
      </c>
      <c r="AD40" s="6" t="inlineStr">
        <is>
          <t>script (OFAC action page match)</t>
        </is>
      </c>
      <c r="AE40" s="6" t="inlineStr"/>
    </row>
    <row r="41">
      <c r="A41" s="6" t="inlineStr">
        <is>
          <t>US-OFAC-58336</t>
        </is>
      </c>
      <c r="B41" s="7" t="n">
        <v>46258</v>
      </c>
      <c r="C41" s="6" t="inlineStr">
        <is>
          <t>US</t>
        </is>
      </c>
      <c r="D41" s="6" t="inlineStr">
        <is>
          <t>US Treasury, Office of Foreign Assets Control (OFAC)</t>
        </is>
      </c>
      <c r="E41" s="6" t="inlineStr">
        <is>
          <t>Executive Order 13382 (Non-proliferation)</t>
        </is>
      </c>
      <c r="F41" s="6" t="inlineStr">
        <is>
          <t>Iran</t>
        </is>
      </c>
      <c r="G41" s="6" t="inlineStr">
        <is>
          <t>listing</t>
        </is>
      </c>
      <c r="H41" s="6" t="inlineStr">
        <is>
          <t>Added to the Specially Designated Nationals (SDN) List: property blocked; US persons barred from dealing. Programme tags at listing: IFSR, NPWMD</t>
        </is>
      </c>
      <c r="I41" s="6" t="inlineStr">
        <is>
          <t>Tiany Technology Limited</t>
        </is>
      </c>
      <c r="J41" s="6" t="inlineStr">
        <is>
          <t>Entity</t>
        </is>
      </c>
      <c r="K41" s="6" t="inlineStr">
        <is>
          <t>HK</t>
        </is>
      </c>
      <c r="L41" s="6" t="inlineStr">
        <is>
          <t>Hong Kong</t>
        </is>
      </c>
      <c r="M41" s="6" t="inlineStr"/>
      <c r="N41" s="6" t="inlineStr"/>
      <c r="O41" s="6" t="inlineStr">
        <is>
          <t>street</t>
        </is>
      </c>
      <c r="P41" s="6" t="inlineStr"/>
      <c r="Q41" s="6" t="inlineStr"/>
      <c r="R41" s="6" t="inlineStr">
        <is>
          <t>Hong Kong-based Tiany Technology Limited (Tiany Technology) has facilitated Shenzhen Sweet Ocean’s procurement of sensitive products, including actuators, for Iranian end‑users.</t>
        </is>
      </c>
      <c r="S41" s="6" t="inlineStr">
        <is>
          <t>Sentence naming the target in the linked press release</t>
        </is>
      </c>
      <c r="T41" s="6" t="inlineStr">
        <is>
          <t>OFAC Recent Actions, 2026-08-24: Removal of Syria&amp;#039;s designation as a State Sponsor of Terrorism and Associated Sanctions List Updates; Iran-related Designations; Updates to Iran-related General Licenses</t>
        </is>
      </c>
      <c r="U41" s="8" t="inlineStr">
        <is>
          <t>https://ofac.treasury.gov/recent-actions/20260824</t>
        </is>
      </c>
      <c r="V41" s="6" t="inlineStr">
        <is>
          <t>Treasury Launches Unprecedented Campaign Against Iranian Regime on Economic D-Day</t>
        </is>
      </c>
      <c r="W41" s="8" t="inlineStr">
        <is>
          <t>https://home.treasury.gov/news/press-releases/sb0613/</t>
        </is>
      </c>
      <c r="X41" s="6" t="inlineStr">
        <is>
          <t>The release names this target.</t>
        </is>
      </c>
      <c r="Y41" s="6" t="inlineStr">
        <is>
          <t>in force</t>
        </is>
      </c>
      <c r="Z41" s="6" t="inlineStr">
        <is>
          <t>OFAC SDN List (advanced XML) issued 5 October 2026</t>
        </is>
      </c>
      <c r="AA41" s="6" t="inlineStr">
        <is>
          <t>OFAC UID 58336</t>
        </is>
      </c>
      <c r="AB41" s="6" t="inlineStr">
        <is>
          <t>second check passed: name found on the OFAC action page</t>
        </is>
      </c>
      <c r="AC41" s="6" t="inlineStr">
        <is>
          <t>2026-10-06</t>
        </is>
      </c>
      <c r="AD41" s="6" t="inlineStr">
        <is>
          <t>script (OFAC action page match)</t>
        </is>
      </c>
      <c r="AE41" s="6" t="inlineStr">
        <is>
          <t>OFAC: additional sanctions information: Subject to Secondary Sanctions | Coded Hong Kong: OFAC files the address under China; the address names Hong Kong</t>
        </is>
      </c>
    </row>
    <row r="42">
      <c r="A42" s="6" t="inlineStr">
        <is>
          <t>US-OFAC-58401</t>
        </is>
      </c>
      <c r="B42" s="7" t="n">
        <v>46258</v>
      </c>
      <c r="C42" s="6" t="inlineStr">
        <is>
          <t>US</t>
        </is>
      </c>
      <c r="D42" s="6" t="inlineStr">
        <is>
          <t>US Treasury, Office of Foreign Assets Control (OFAC)</t>
        </is>
      </c>
      <c r="E42" s="6" t="inlineStr">
        <is>
          <t>Executive Order 13382 (Non-proliferation)</t>
        </is>
      </c>
      <c r="F42" s="6" t="inlineStr">
        <is>
          <t>Iran</t>
        </is>
      </c>
      <c r="G42" s="6" t="inlineStr">
        <is>
          <t>listing</t>
        </is>
      </c>
      <c r="H42" s="6" t="inlineStr">
        <is>
          <t>Added to the Specially Designated Nationals (SDN) List: property blocked; US persons barred from dealing. Programme tags at listing: IFSR, NPWMD</t>
        </is>
      </c>
      <c r="I42" s="6" t="inlineStr">
        <is>
          <t>Target Horizon Shipping LLC</t>
        </is>
      </c>
      <c r="J42" s="6" t="inlineStr">
        <is>
          <t>Entity</t>
        </is>
      </c>
      <c r="K42" s="6" t="inlineStr">
        <is>
          <t>AE</t>
        </is>
      </c>
      <c r="L42" s="6" t="inlineStr">
        <is>
          <t>United Arab Emirates</t>
        </is>
      </c>
      <c r="M42" s="6" t="inlineStr"/>
      <c r="N42" s="6" t="inlineStr"/>
      <c r="O42" s="6" t="inlineStr">
        <is>
          <t>street</t>
        </is>
      </c>
      <c r="P42" s="6" t="inlineStr"/>
      <c r="Q42" s="6" t="inlineStr"/>
      <c r="R42" s="6" t="inlineStr">
        <is>
          <t>In 2026, UAE-based Unique Oasis Shipping Services LLC and Target Horizon Shipping LLC collaborated with Shipoil Limited and Ship Fuels and Trade DMCC to provide hundreds of thousands of dollars’ worth of bunkering services to an IRISL-linked vessel.</t>
        </is>
      </c>
      <c r="S42" s="6" t="inlineStr">
        <is>
          <t>Sentence naming the target in the linked press release</t>
        </is>
      </c>
      <c r="T42" s="6" t="inlineStr">
        <is>
          <t>OFAC Recent Actions, 2026-08-24: Removal of Syria&amp;#039;s designation as a State Sponsor of Terrorism and Associated Sanctions List Updates; Iran-related Designations; Updates to Iran-related General Licenses</t>
        </is>
      </c>
      <c r="U42" s="8" t="inlineStr">
        <is>
          <t>https://ofac.treasury.gov/recent-actions/20260824</t>
        </is>
      </c>
      <c r="V42" s="6" t="inlineStr">
        <is>
          <t>Treasury Launches Unprecedented Campaign Against Iranian Regime on Economic D-Day</t>
        </is>
      </c>
      <c r="W42" s="8" t="inlineStr">
        <is>
          <t>https://home.treasury.gov/news/press-releases/sb0613/</t>
        </is>
      </c>
      <c r="X42" s="6" t="inlineStr">
        <is>
          <t>The release names this target.</t>
        </is>
      </c>
      <c r="Y42" s="6" t="inlineStr">
        <is>
          <t>in force</t>
        </is>
      </c>
      <c r="Z42" s="6" t="inlineStr">
        <is>
          <t>OFAC SDN List (advanced XML) issued 5 October 2026</t>
        </is>
      </c>
      <c r="AA42" s="6" t="inlineStr">
        <is>
          <t>OFAC UID 58401</t>
        </is>
      </c>
      <c r="AB42" s="6" t="inlineStr">
        <is>
          <t>second check passed: name found on the OFAC action page</t>
        </is>
      </c>
      <c r="AC42" s="6" t="inlineStr">
        <is>
          <t>2026-10-06</t>
        </is>
      </c>
      <c r="AD42" s="6" t="inlineStr">
        <is>
          <t>script (OFAC action page match)</t>
        </is>
      </c>
      <c r="AE42" s="6" t="inlineStr"/>
    </row>
    <row r="43">
      <c r="A43" s="6" t="inlineStr">
        <is>
          <t>US-OFAC-58333</t>
        </is>
      </c>
      <c r="B43" s="7" t="n">
        <v>46258</v>
      </c>
      <c r="C43" s="6" t="inlineStr">
        <is>
          <t>US</t>
        </is>
      </c>
      <c r="D43" s="6" t="inlineStr">
        <is>
          <t>US Treasury, Office of Foreign Assets Control (OFAC)</t>
        </is>
      </c>
      <c r="E43" s="6" t="inlineStr">
        <is>
          <t>Executive Order 13382 (Non-proliferation)</t>
        </is>
      </c>
      <c r="F43" s="6" t="inlineStr">
        <is>
          <t>Iran</t>
        </is>
      </c>
      <c r="G43" s="6" t="inlineStr">
        <is>
          <t>listing</t>
        </is>
      </c>
      <c r="H43" s="6" t="inlineStr">
        <is>
          <t>Added to the Specially Designated Nationals (SDN) List: property blocked; US persons barred from dealing. Programme tags at listing: IFSR, NPWMD</t>
        </is>
      </c>
      <c r="I43" s="6" t="inlineStr">
        <is>
          <t>TIAN, Jianbai</t>
        </is>
      </c>
      <c r="J43" s="6" t="inlineStr">
        <is>
          <t>Individual</t>
        </is>
      </c>
      <c r="K43" s="6" t="inlineStr">
        <is>
          <t>CN</t>
        </is>
      </c>
      <c r="L43" s="6" t="inlineStr">
        <is>
          <t>China</t>
        </is>
      </c>
      <c r="M43" s="6" t="inlineStr"/>
      <c r="N43" s="6" t="inlineStr"/>
      <c r="O43" s="6" t="inlineStr">
        <is>
          <t>street</t>
        </is>
      </c>
      <c r="P43" s="6" t="inlineStr"/>
      <c r="Q43" s="6" t="inlineStr"/>
      <c r="R43" s="6" t="inlineStr">
        <is>
          <t>China-based Tian Jianbai coordinated the procurement of an accelerometer––a navigation and guidance instrument with applications in missiles and aircraft––on behalf of Sweet Ocean.</t>
        </is>
      </c>
      <c r="S43" s="6" t="inlineStr">
        <is>
          <t>Sentence naming the target in the linked press release</t>
        </is>
      </c>
      <c r="T43" s="6" t="inlineStr">
        <is>
          <t>OFAC Recent Actions, 2026-08-24: Removal of Syria&amp;#039;s designation as a State Sponsor of Terrorism and Associated Sanctions List Updates; Iran-related Designations; Updates to Iran-related General Licenses</t>
        </is>
      </c>
      <c r="U43" s="8" t="inlineStr">
        <is>
          <t>https://ofac.treasury.gov/recent-actions/20260824</t>
        </is>
      </c>
      <c r="V43" s="6" t="inlineStr">
        <is>
          <t>Treasury Launches Unprecedented Campaign Against Iranian Regime on Economic D-Day</t>
        </is>
      </c>
      <c r="W43" s="8" t="inlineStr">
        <is>
          <t>https://home.treasury.gov/news/press-releases/sb0613/</t>
        </is>
      </c>
      <c r="X43" s="6" t="inlineStr">
        <is>
          <t>The release names this target.</t>
        </is>
      </c>
      <c r="Y43" s="6" t="inlineStr">
        <is>
          <t>in force</t>
        </is>
      </c>
      <c r="Z43" s="6" t="inlineStr">
        <is>
          <t>OFAC SDN List (advanced XML) issued 5 October 2026</t>
        </is>
      </c>
      <c r="AA43" s="6" t="inlineStr">
        <is>
          <t>OFAC UID 58333</t>
        </is>
      </c>
      <c r="AB43" s="6" t="inlineStr">
        <is>
          <t>second check passed: name found on the OFAC action page</t>
        </is>
      </c>
      <c r="AC43" s="6" t="inlineStr">
        <is>
          <t>2026-10-06</t>
        </is>
      </c>
      <c r="AD43" s="6" t="inlineStr">
        <is>
          <t>script (OFAC action page match)</t>
        </is>
      </c>
      <c r="AE43" s="6" t="inlineStr">
        <is>
          <t>OFAC: additional sanctions information: Subject to Secondary Sanctions</t>
        </is>
      </c>
    </row>
    <row r="44">
      <c r="A44" s="6" t="inlineStr">
        <is>
          <t>US-OFAC-58331</t>
        </is>
      </c>
      <c r="B44" s="7" t="n">
        <v>46258</v>
      </c>
      <c r="C44" s="6" t="inlineStr">
        <is>
          <t>US</t>
        </is>
      </c>
      <c r="D44" s="6" t="inlineStr">
        <is>
          <t>US Treasury, Office of Foreign Assets Control (OFAC)</t>
        </is>
      </c>
      <c r="E44" s="6" t="inlineStr">
        <is>
          <t>Executive Order 13382 (Non-proliferation)</t>
        </is>
      </c>
      <c r="F44" s="6" t="inlineStr">
        <is>
          <t>Iran</t>
        </is>
      </c>
      <c r="G44" s="6" t="inlineStr">
        <is>
          <t>listing</t>
        </is>
      </c>
      <c r="H44" s="6" t="inlineStr">
        <is>
          <t>Added to the Specially Designated Nationals (SDN) List: property blocked; US persons barred from dealing. Programme tags at listing: IFSR, NPWMD</t>
        </is>
      </c>
      <c r="I44" s="6" t="inlineStr">
        <is>
          <t>Sweet Ocean Industrial Limited</t>
        </is>
      </c>
      <c r="J44" s="6" t="inlineStr">
        <is>
          <t>Entity</t>
        </is>
      </c>
      <c r="K44" s="6" t="inlineStr">
        <is>
          <t>HK</t>
        </is>
      </c>
      <c r="L44" s="6" t="inlineStr">
        <is>
          <t>Hong Kong</t>
        </is>
      </c>
      <c r="M44" s="6" t="inlineStr"/>
      <c r="N44" s="6" t="inlineStr"/>
      <c r="O44" s="6" t="inlineStr">
        <is>
          <t>street</t>
        </is>
      </c>
      <c r="P44" s="6" t="inlineStr"/>
      <c r="Q44" s="6" t="inlineStr"/>
      <c r="R44" s="6" t="inlineStr">
        <is>
          <t>Hong Kong-based Sweet Ocean Industrial Limited (Sweet Ocean) has served as an intermediary for the procurement of sensitive goods, including laser optics equipment, destined for Iran’s Malek Ashtar.</t>
        </is>
      </c>
      <c r="S44" s="6" t="inlineStr">
        <is>
          <t>Sentence naming the target in the linked press release</t>
        </is>
      </c>
      <c r="T44" s="6" t="inlineStr">
        <is>
          <t>OFAC Recent Actions, 2026-08-24: Removal of Syria&amp;#039;s designation as a State Sponsor of Terrorism and Associated Sanctions List Updates; Iran-related Designations; Updates to Iran-related General Licenses</t>
        </is>
      </c>
      <c r="U44" s="8" t="inlineStr">
        <is>
          <t>https://ofac.treasury.gov/recent-actions/20260824</t>
        </is>
      </c>
      <c r="V44" s="6" t="inlineStr">
        <is>
          <t>Treasury Launches Unprecedented Campaign Against Iranian Regime on Economic D-Day</t>
        </is>
      </c>
      <c r="W44" s="8" t="inlineStr">
        <is>
          <t>https://home.treasury.gov/news/press-releases/sb0613/</t>
        </is>
      </c>
      <c r="X44" s="6" t="inlineStr">
        <is>
          <t>The release names this target.</t>
        </is>
      </c>
      <c r="Y44" s="6" t="inlineStr">
        <is>
          <t>in force</t>
        </is>
      </c>
      <c r="Z44" s="6" t="inlineStr">
        <is>
          <t>OFAC SDN List (advanced XML) issued 5 October 2026</t>
        </is>
      </c>
      <c r="AA44" s="6" t="inlineStr">
        <is>
          <t>OFAC UID 58331</t>
        </is>
      </c>
      <c r="AB44" s="6" t="inlineStr">
        <is>
          <t>second check passed: name found on the OFAC action page</t>
        </is>
      </c>
      <c r="AC44" s="6" t="inlineStr">
        <is>
          <t>2026-10-06</t>
        </is>
      </c>
      <c r="AD44" s="6" t="inlineStr">
        <is>
          <t>script (OFAC action page match)</t>
        </is>
      </c>
      <c r="AE44" s="6" t="inlineStr">
        <is>
          <t>OFAC: additional sanctions information: Subject to Secondary Sanctions | Coded Hong Kong: OFAC files the address under China; the address names Hong Kong</t>
        </is>
      </c>
    </row>
    <row r="45">
      <c r="A45" s="6" t="inlineStr">
        <is>
          <t>US-OFAC-58402</t>
        </is>
      </c>
      <c r="B45" s="7" t="n">
        <v>46258</v>
      </c>
      <c r="C45" s="6" t="inlineStr">
        <is>
          <t>US</t>
        </is>
      </c>
      <c r="D45" s="6" t="inlineStr">
        <is>
          <t>US State Department (named in its release); added to the SDN List by OFAC</t>
        </is>
      </c>
      <c r="E45" s="6" t="inlineStr">
        <is>
          <t>Executive Order 13846 (Iran)</t>
        </is>
      </c>
      <c r="F45" s="6" t="inlineStr">
        <is>
          <t>Iran</t>
        </is>
      </c>
      <c r="G45" s="6" t="inlineStr">
        <is>
          <t>listing</t>
        </is>
      </c>
      <c r="H45" s="6" t="inlineStr">
        <is>
          <t>Added to the Specially Designated Nationals (SDN) List: property blocked; US persons barred from dealing. Programme tags at listing: IRAN-EO13846</t>
        </is>
      </c>
      <c r="I45" s="6" t="inlineStr">
        <is>
          <t>Starplas Kimya Sanayi Ve Ticaret Anonim Sirket</t>
        </is>
      </c>
      <c r="J45" s="6" t="inlineStr">
        <is>
          <t>Entity</t>
        </is>
      </c>
      <c r="K45" s="6" t="inlineStr">
        <is>
          <t>TR</t>
        </is>
      </c>
      <c r="L45" s="6" t="inlineStr">
        <is>
          <t>Türkiye</t>
        </is>
      </c>
      <c r="M45" s="6" t="inlineStr"/>
      <c r="N45" s="6" t="inlineStr"/>
      <c r="O45" s="6" t="inlineStr">
        <is>
          <t>street</t>
        </is>
      </c>
      <c r="P45" s="6" t="inlineStr"/>
      <c r="Q45" s="6" t="inlineStr"/>
      <c r="R45" s="6" t="inlineStr">
        <is>
          <t>STARPLAS KIMYA SANAYI VE TICARET ANONIM SIRKETI (STARPLAS KIMYA) is a Türkiye-based company that imported approximately $1.7 million worth of Iranian-origin petrochemical products from ABHAR between January and September 2024.</t>
        </is>
      </c>
      <c r="S45" s="6" t="inlineStr">
        <is>
          <t>Sentence naming the target in the linked press release</t>
        </is>
      </c>
      <c r="T45" s="6" t="inlineStr">
        <is>
          <t>OFAC Recent Actions, 2026-08-24: Removal of Syria&amp;#039;s designation as a State Sponsor of Terrorism and Associated Sanctions List Updates; Iran-related Designations; Updates to Iran-related General Licenses</t>
        </is>
      </c>
      <c r="U45" s="8" t="inlineStr">
        <is>
          <t>https://ofac.treasury.gov/recent-actions/20260824</t>
        </is>
      </c>
      <c r="V45" s="6" t="inlineStr">
        <is>
          <t>United States Implements Operation Economic Outcast with Sanctions Targeting Iran's Military Activities and Procurements, and Petroleum and Petrochemical Product Traders</t>
        </is>
      </c>
      <c r="W45" s="8" t="inlineStr">
        <is>
          <t>https://www.state.gov/releases/office-of-the-spokesperson/2026/08/United-States-Implements-Operation-Economic-Outcast-with-Sanctions-Targeting-Irans-Military-Activities-and-Procurements-and-Petroleum-and-Petrochemical-Product-Traders-fact-sheet</t>
        </is>
      </c>
      <c r="X45" s="6" t="inlineStr">
        <is>
          <t>The release names this target.</t>
        </is>
      </c>
      <c r="Y45" s="6" t="inlineStr">
        <is>
          <t>in force</t>
        </is>
      </c>
      <c r="Z45" s="6" t="inlineStr">
        <is>
          <t>OFAC SDN List (advanced XML) issued 5 October 2026</t>
        </is>
      </c>
      <c r="AA45" s="6" t="inlineStr">
        <is>
          <t>OFAC UID 58402</t>
        </is>
      </c>
      <c r="AB45" s="6" t="inlineStr">
        <is>
          <t>second check passed: name found on the OFAC action page</t>
        </is>
      </c>
      <c r="AC45" s="6" t="inlineStr">
        <is>
          <t>2026-10-06</t>
        </is>
      </c>
      <c r="AD45" s="6" t="inlineStr">
        <is>
          <t>script (OFAC action page match)</t>
        </is>
      </c>
      <c r="AE45" s="6" t="inlineStr"/>
    </row>
    <row r="46">
      <c r="A46" s="6" t="inlineStr">
        <is>
          <t>US-OFAC-58352</t>
        </is>
      </c>
      <c r="B46" s="7" t="n">
        <v>46258</v>
      </c>
      <c r="C46" s="6" t="inlineStr">
        <is>
          <t>US</t>
        </is>
      </c>
      <c r="D46" s="6" t="inlineStr">
        <is>
          <t>US Treasury, Office of Foreign Assets Control (OFAC)</t>
        </is>
      </c>
      <c r="E46" s="6" t="inlineStr">
        <is>
          <t>Executive Order 13902 (Iran)</t>
        </is>
      </c>
      <c r="F46" s="6" t="inlineStr">
        <is>
          <t>Iran</t>
        </is>
      </c>
      <c r="G46" s="6" t="inlineStr">
        <is>
          <t>listing</t>
        </is>
      </c>
      <c r="H46" s="6" t="inlineStr">
        <is>
          <t>Added to the Specially Designated Nationals (SDN) List: property blocked; US persons barred from dealing. Programme tags at listing: IRAN-EO13902</t>
        </is>
      </c>
      <c r="I46" s="6" t="inlineStr">
        <is>
          <t>Sky Oil and Gas Asia Limited</t>
        </is>
      </c>
      <c r="J46" s="6" t="inlineStr">
        <is>
          <t>Entity</t>
        </is>
      </c>
      <c r="K46" s="6" t="inlineStr">
        <is>
          <t>HK</t>
        </is>
      </c>
      <c r="L46" s="6" t="inlineStr">
        <is>
          <t>Hong Kong</t>
        </is>
      </c>
      <c r="M46" s="6" t="inlineStr"/>
      <c r="N46" s="6" t="inlineStr"/>
      <c r="O46" s="6" t="inlineStr">
        <is>
          <t>street</t>
        </is>
      </c>
      <c r="P46" s="6" t="inlineStr"/>
      <c r="Q46" s="6" t="inlineStr"/>
      <c r="R46" s="6" t="inlineStr">
        <is>
          <t>Gandhi is the owner of Singapore-based Arc Chartering Pte. Ltd. and Hong Kong-based Sky Oil and Gas Asia Limited.</t>
        </is>
      </c>
      <c r="S46" s="6" t="inlineStr">
        <is>
          <t>Sentence naming the target in the linked press release</t>
        </is>
      </c>
      <c r="T46" s="6" t="inlineStr">
        <is>
          <t>OFAC Recent Actions, 2026-08-24: Removal of Syria&amp;#039;s designation as a State Sponsor of Terrorism and Associated Sanctions List Updates; Iran-related Designations; Updates to Iran-related General Licenses</t>
        </is>
      </c>
      <c r="U46" s="8" t="inlineStr">
        <is>
          <t>https://ofac.treasury.gov/recent-actions/20260824</t>
        </is>
      </c>
      <c r="V46" s="6" t="inlineStr">
        <is>
          <t>Treasury Launches Unprecedented Campaign Against Iranian Regime on Economic D-Day</t>
        </is>
      </c>
      <c r="W46" s="8" t="inlineStr">
        <is>
          <t>https://home.treasury.gov/news/press-releases/sb0613/</t>
        </is>
      </c>
      <c r="X46" s="6" t="inlineStr">
        <is>
          <t>The release names this target.</t>
        </is>
      </c>
      <c r="Y46" s="6" t="inlineStr">
        <is>
          <t>in force</t>
        </is>
      </c>
      <c r="Z46" s="6" t="inlineStr">
        <is>
          <t>OFAC SDN List (advanced XML) issued 5 October 2026</t>
        </is>
      </c>
      <c r="AA46" s="6" t="inlineStr">
        <is>
          <t>OFAC UID 58352</t>
        </is>
      </c>
      <c r="AB46" s="6" t="inlineStr">
        <is>
          <t>second check passed: name found on the OFAC action page</t>
        </is>
      </c>
      <c r="AC46" s="6" t="inlineStr">
        <is>
          <t>2026-10-06</t>
        </is>
      </c>
      <c r="AD46" s="6" t="inlineStr">
        <is>
          <t>script (OFAC action page match)</t>
        </is>
      </c>
      <c r="AE46" s="6" t="inlineStr">
        <is>
          <t>Coded Hong Kong: OFAC files the address under China; the address names Hong Kong</t>
        </is>
      </c>
    </row>
    <row r="47">
      <c r="A47" s="6" t="inlineStr">
        <is>
          <t>US-OFAC-58400</t>
        </is>
      </c>
      <c r="B47" s="7" t="n">
        <v>46258</v>
      </c>
      <c r="C47" s="6" t="inlineStr">
        <is>
          <t>US</t>
        </is>
      </c>
      <c r="D47" s="6" t="inlineStr">
        <is>
          <t>US Treasury, Office of Foreign Assets Control (OFAC)</t>
        </is>
      </c>
      <c r="E47" s="6" t="inlineStr">
        <is>
          <t>Executive Order 13902 (Iran)</t>
        </is>
      </c>
      <c r="F47" s="6" t="inlineStr">
        <is>
          <t>Iran</t>
        </is>
      </c>
      <c r="G47" s="6" t="inlineStr">
        <is>
          <t>listing</t>
        </is>
      </c>
      <c r="H47" s="6" t="inlineStr">
        <is>
          <t>Added to the Specially Designated Nationals (SDN) List: property blocked; US persons barred from dealing. Programme tags at listing: IRAN-EO13902</t>
        </is>
      </c>
      <c r="I47" s="6" t="inlineStr">
        <is>
          <t>Shipoil Limited</t>
        </is>
      </c>
      <c r="J47" s="6" t="inlineStr">
        <is>
          <t>Entity</t>
        </is>
      </c>
      <c r="K47" s="6" t="inlineStr">
        <is>
          <t>HK</t>
        </is>
      </c>
      <c r="L47" s="6" t="inlineStr">
        <is>
          <t>Hong Kong</t>
        </is>
      </c>
      <c r="M47" s="6" t="inlineStr"/>
      <c r="N47" s="6" t="inlineStr"/>
      <c r="O47" s="6" t="inlineStr">
        <is>
          <t>street</t>
        </is>
      </c>
      <c r="P47" s="6" t="inlineStr"/>
      <c r="Q47" s="6" t="inlineStr"/>
      <c r="R47" s="6" t="inlineStr">
        <is>
          <t>Since at least 2023, Hong Kong-based Shipoil Limited and its sister companies, Dubai-based Shipoil FZCO and Ship Fuels and Trade DMCC —operated by Greek nationals Almpertos “ Alberto ” Tsoris and Georgios “ George ” Tsoris —coordinated with sanctioned Iranian actors, including Persian Gulf Petrochemical Industries Commercial Company (PGPICC), Triliance Petrochemical Co. Ltd., NITC, and the network of Iranian oil shipping magnate Mohammad Hossein Shamkhani (Shamkhani), to provide bunkering services to vessels carrying Iranian crude oil and other petroleum products.</t>
        </is>
      </c>
      <c r="S47" s="6" t="inlineStr">
        <is>
          <t>Sentence naming the target in the linked press release</t>
        </is>
      </c>
      <c r="T47" s="6" t="inlineStr">
        <is>
          <t>OFAC Recent Actions, 2026-08-24: Removal of Syria&amp;#039;s designation as a State Sponsor of Terrorism and Associated Sanctions List Updates; Iran-related Designations; Updates to Iran-related General Licenses</t>
        </is>
      </c>
      <c r="U47" s="8" t="inlineStr">
        <is>
          <t>https://ofac.treasury.gov/recent-actions/20260824</t>
        </is>
      </c>
      <c r="V47" s="6" t="inlineStr">
        <is>
          <t>Treasury Launches Unprecedented Campaign Against Iranian Regime on Economic D-Day</t>
        </is>
      </c>
      <c r="W47" s="8" t="inlineStr">
        <is>
          <t>https://home.treasury.gov/news/press-releases/sb0613/</t>
        </is>
      </c>
      <c r="X47" s="6" t="inlineStr">
        <is>
          <t>The release names this target.</t>
        </is>
      </c>
      <c r="Y47" s="6" t="inlineStr">
        <is>
          <t>in force</t>
        </is>
      </c>
      <c r="Z47" s="6" t="inlineStr">
        <is>
          <t>OFAC SDN List (advanced XML) issued 5 October 2026</t>
        </is>
      </c>
      <c r="AA47" s="6" t="inlineStr">
        <is>
          <t>OFAC UID 58400</t>
        </is>
      </c>
      <c r="AB47" s="6" t="inlineStr">
        <is>
          <t>second check passed: name found on the OFAC action page</t>
        </is>
      </c>
      <c r="AC47" s="6" t="inlineStr">
        <is>
          <t>2026-10-06</t>
        </is>
      </c>
      <c r="AD47" s="6" t="inlineStr">
        <is>
          <t>script (OFAC action page match)</t>
        </is>
      </c>
      <c r="AE47" s="6" t="inlineStr">
        <is>
          <t>Coded Hong Kong: OFAC files the address under China; the address names Hong Kong</t>
        </is>
      </c>
    </row>
    <row r="48">
      <c r="A48" s="6" t="inlineStr">
        <is>
          <t>US-OFAC-58398</t>
        </is>
      </c>
      <c r="B48" s="7" t="n">
        <v>46258</v>
      </c>
      <c r="C48" s="6" t="inlineStr">
        <is>
          <t>US</t>
        </is>
      </c>
      <c r="D48" s="6" t="inlineStr">
        <is>
          <t>US Treasury, Office of Foreign Assets Control (OFAC)</t>
        </is>
      </c>
      <c r="E48" s="6" t="inlineStr">
        <is>
          <t>Executive Order 13902 (Iran)</t>
        </is>
      </c>
      <c r="F48" s="6" t="inlineStr">
        <is>
          <t>Iran</t>
        </is>
      </c>
      <c r="G48" s="6" t="inlineStr">
        <is>
          <t>listing</t>
        </is>
      </c>
      <c r="H48" s="6" t="inlineStr">
        <is>
          <t>Added to the Specially Designated Nationals (SDN) List: property blocked; US persons barred from dealing. Programme tags at listing: IRAN-EO13902</t>
        </is>
      </c>
      <c r="I48" s="6" t="inlineStr">
        <is>
          <t>Shipoil FZCO</t>
        </is>
      </c>
      <c r="J48" s="6" t="inlineStr">
        <is>
          <t>Entity</t>
        </is>
      </c>
      <c r="K48" s="6" t="inlineStr">
        <is>
          <t>AE</t>
        </is>
      </c>
      <c r="L48" s="6" t="inlineStr">
        <is>
          <t>United Arab Emirates</t>
        </is>
      </c>
      <c r="M48" s="6" t="inlineStr"/>
      <c r="N48" s="6" t="inlineStr"/>
      <c r="O48" s="6" t="inlineStr">
        <is>
          <t>street</t>
        </is>
      </c>
      <c r="P48" s="6" t="inlineStr"/>
      <c r="Q48" s="6" t="inlineStr"/>
      <c r="R48" s="6" t="inlineStr">
        <is>
          <t>Since at least 2023, Hong Kong-based Shipoil Limited and its sister companies, Dubai-based Shipoil FZCO and Ship Fuels and Trade DMCC —operated by Greek nationals Almpertos “ Alberto ” Tsoris and Georgios “ George ” Tsoris —coordinated with sanctioned Iranian actors, including Persian Gulf Petrochemical Industries Commercial Company (PGPICC), Triliance Petrochemical Co. Ltd., NITC, and the network of Iranian oil shipping magnate Mohammad Hossein Shamkhani (Shamkhani), to provide bunkering services to vessels carrying Iranian crude oil and other petroleum products.</t>
        </is>
      </c>
      <c r="S48" s="6" t="inlineStr">
        <is>
          <t>Sentence naming the target in the linked press release</t>
        </is>
      </c>
      <c r="T48" s="6" t="inlineStr">
        <is>
          <t>OFAC Recent Actions, 2026-08-24: Removal of Syria&amp;#039;s designation as a State Sponsor of Terrorism and Associated Sanctions List Updates; Iran-related Designations; Updates to Iran-related General Licenses</t>
        </is>
      </c>
      <c r="U48" s="8" t="inlineStr">
        <is>
          <t>https://ofac.treasury.gov/recent-actions/20260824</t>
        </is>
      </c>
      <c r="V48" s="6" t="inlineStr">
        <is>
          <t>Treasury Launches Unprecedented Campaign Against Iranian Regime on Economic D-Day</t>
        </is>
      </c>
      <c r="W48" s="8" t="inlineStr">
        <is>
          <t>https://home.treasury.gov/news/press-releases/sb0613/</t>
        </is>
      </c>
      <c r="X48" s="6" t="inlineStr">
        <is>
          <t>The release names this target.</t>
        </is>
      </c>
      <c r="Y48" s="6" t="inlineStr">
        <is>
          <t>in force</t>
        </is>
      </c>
      <c r="Z48" s="6" t="inlineStr">
        <is>
          <t>OFAC SDN List (advanced XML) issued 5 October 2026</t>
        </is>
      </c>
      <c r="AA48" s="6" t="inlineStr">
        <is>
          <t>OFAC UID 58398</t>
        </is>
      </c>
      <c r="AB48" s="6" t="inlineStr">
        <is>
          <t>second check passed: name found on the OFAC action page</t>
        </is>
      </c>
      <c r="AC48" s="6" t="inlineStr">
        <is>
          <t>2026-10-06</t>
        </is>
      </c>
      <c r="AD48" s="6" t="inlineStr">
        <is>
          <t>script (OFAC action page match)</t>
        </is>
      </c>
      <c r="AE48" s="6" t="inlineStr"/>
    </row>
    <row r="49">
      <c r="A49" s="6" t="inlineStr">
        <is>
          <t>US-OFAC-58397</t>
        </is>
      </c>
      <c r="B49" s="7" t="n">
        <v>46258</v>
      </c>
      <c r="C49" s="6" t="inlineStr">
        <is>
          <t>US</t>
        </is>
      </c>
      <c r="D49" s="6" t="inlineStr">
        <is>
          <t>US Treasury, Office of Foreign Assets Control (OFAC)</t>
        </is>
      </c>
      <c r="E49" s="6" t="inlineStr">
        <is>
          <t>Executive Order 13902 (Iran)</t>
        </is>
      </c>
      <c r="F49" s="6" t="inlineStr">
        <is>
          <t>Iran</t>
        </is>
      </c>
      <c r="G49" s="6" t="inlineStr">
        <is>
          <t>listing</t>
        </is>
      </c>
      <c r="H49" s="6" t="inlineStr">
        <is>
          <t>Added to the Specially Designated Nationals (SDN) List: property blocked; US persons barred from dealing. Programme tags at listing: IRAN-EO13902</t>
        </is>
      </c>
      <c r="I49" s="6" t="inlineStr">
        <is>
          <t>Ship Fuels and Trade DMCC</t>
        </is>
      </c>
      <c r="J49" s="6" t="inlineStr">
        <is>
          <t>Entity</t>
        </is>
      </c>
      <c r="K49" s="6" t="inlineStr">
        <is>
          <t>AE</t>
        </is>
      </c>
      <c r="L49" s="6" t="inlineStr">
        <is>
          <t>United Arab Emirates</t>
        </is>
      </c>
      <c r="M49" s="6" t="inlineStr"/>
      <c r="N49" s="6" t="inlineStr"/>
      <c r="O49" s="6" t="inlineStr">
        <is>
          <t>street</t>
        </is>
      </c>
      <c r="P49" s="6" t="inlineStr"/>
      <c r="Q49" s="6" t="inlineStr"/>
      <c r="R49" s="6" t="inlineStr">
        <is>
          <t>Since at least 2023, Hong Kong-based Shipoil Limited and its sister companies, Dubai-based Shipoil FZCO and Ship Fuels and Trade DMCC —operated by Greek nationals Almpertos “ Alberto ” Tsoris and Georgios “ George ” Tsoris —coordinated with sanctioned Iranian actors, including Persian Gulf Petrochemical Industries Commercial Company (PGPICC), Triliance Petrochemical Co. Ltd., NITC, and the network of Iranian oil shipping magnate Mohammad Hossein Shamkhani (Shamkhani), to provide bunkering services to vessels carrying Iranian crude oil and other petroleum products.</t>
        </is>
      </c>
      <c r="S49" s="6" t="inlineStr">
        <is>
          <t>Sentence naming the target in the linked press release</t>
        </is>
      </c>
      <c r="T49" s="6" t="inlineStr">
        <is>
          <t>OFAC Recent Actions, 2026-08-24: Removal of Syria&amp;#039;s designation as a State Sponsor of Terrorism and Associated Sanctions List Updates; Iran-related Designations; Updates to Iran-related General Licenses</t>
        </is>
      </c>
      <c r="U49" s="8" t="inlineStr">
        <is>
          <t>https://ofac.treasury.gov/recent-actions/20260824</t>
        </is>
      </c>
      <c r="V49" s="6" t="inlineStr">
        <is>
          <t>Treasury Launches Unprecedented Campaign Against Iranian Regime on Economic D-Day</t>
        </is>
      </c>
      <c r="W49" s="8" t="inlineStr">
        <is>
          <t>https://home.treasury.gov/news/press-releases/sb0613/</t>
        </is>
      </c>
      <c r="X49" s="6" t="inlineStr">
        <is>
          <t>The release names this target.</t>
        </is>
      </c>
      <c r="Y49" s="6" t="inlineStr">
        <is>
          <t>in force</t>
        </is>
      </c>
      <c r="Z49" s="6" t="inlineStr">
        <is>
          <t>OFAC SDN List (advanced XML) issued 5 October 2026</t>
        </is>
      </c>
      <c r="AA49" s="6" t="inlineStr">
        <is>
          <t>OFAC UID 58397</t>
        </is>
      </c>
      <c r="AB49" s="6" t="inlineStr">
        <is>
          <t>second check passed: name found on the OFAC action page</t>
        </is>
      </c>
      <c r="AC49" s="6" t="inlineStr">
        <is>
          <t>2026-10-06</t>
        </is>
      </c>
      <c r="AD49" s="6" t="inlineStr">
        <is>
          <t>script (OFAC action page match)</t>
        </is>
      </c>
      <c r="AE49" s="6" t="inlineStr"/>
    </row>
    <row r="50">
      <c r="A50" s="6" t="inlineStr">
        <is>
          <t>US-OFAC-58334</t>
        </is>
      </c>
      <c r="B50" s="7" t="n">
        <v>46258</v>
      </c>
      <c r="C50" s="6" t="inlineStr">
        <is>
          <t>US</t>
        </is>
      </c>
      <c r="D50" s="6" t="inlineStr">
        <is>
          <t>US Treasury, Office of Foreign Assets Control (OFAC)</t>
        </is>
      </c>
      <c r="E50" s="6" t="inlineStr">
        <is>
          <t>Executive Order 13382 (Non-proliferation)</t>
        </is>
      </c>
      <c r="F50" s="6" t="inlineStr">
        <is>
          <t>Iran</t>
        </is>
      </c>
      <c r="G50" s="6" t="inlineStr">
        <is>
          <t>listing</t>
        </is>
      </c>
      <c r="H50" s="6" t="inlineStr">
        <is>
          <t>Added to the Specially Designated Nationals (SDN) List: property blocked; US persons barred from dealing. Programme tags at listing: IFSR, NPWMD</t>
        </is>
      </c>
      <c r="I50" s="6" t="inlineStr">
        <is>
          <t>Shenzhen Sweet Ocean Technology Limited</t>
        </is>
      </c>
      <c r="J50" s="6" t="inlineStr">
        <is>
          <t>Entity</t>
        </is>
      </c>
      <c r="K50" s="6" t="inlineStr">
        <is>
          <t>CN</t>
        </is>
      </c>
      <c r="L50" s="6" t="inlineStr">
        <is>
          <t>China</t>
        </is>
      </c>
      <c r="M50" s="6" t="inlineStr"/>
      <c r="N50" s="6" t="inlineStr"/>
      <c r="O50" s="6" t="inlineStr">
        <is>
          <t>street</t>
        </is>
      </c>
      <c r="P50" s="6" t="inlineStr"/>
      <c r="Q50" s="6" t="inlineStr"/>
      <c r="R50" s="6" t="inlineStr">
        <is>
          <t>Shenzhen Sweet Ocean is being designated for being owned or controlled by, or acting or purporting to act for or on behalf of, directly or indirectly, Tian Jianbai.</t>
        </is>
      </c>
      <c r="S50" s="6" t="inlineStr">
        <is>
          <t>Sentence naming the target in the linked press release</t>
        </is>
      </c>
      <c r="T50" s="6" t="inlineStr">
        <is>
          <t>OFAC Recent Actions, 2026-08-24: Removal of Syria&amp;#039;s designation as a State Sponsor of Terrorism and Associated Sanctions List Updates; Iran-related Designations; Updates to Iran-related General Licenses</t>
        </is>
      </c>
      <c r="U50" s="8" t="inlineStr">
        <is>
          <t>https://ofac.treasury.gov/recent-actions/20260824</t>
        </is>
      </c>
      <c r="V50" s="6" t="inlineStr">
        <is>
          <t>Treasury Launches Unprecedented Campaign Against Iranian Regime on Economic D-Day</t>
        </is>
      </c>
      <c r="W50" s="8" t="inlineStr">
        <is>
          <t>https://home.treasury.gov/news/press-releases/sb0613/</t>
        </is>
      </c>
      <c r="X50" s="6" t="inlineStr">
        <is>
          <t>The release names this target.</t>
        </is>
      </c>
      <c r="Y50" s="6" t="inlineStr">
        <is>
          <t>in force</t>
        </is>
      </c>
      <c r="Z50" s="6" t="inlineStr">
        <is>
          <t>OFAC SDN List (advanced XML) issued 5 October 2026</t>
        </is>
      </c>
      <c r="AA50" s="6" t="inlineStr">
        <is>
          <t>OFAC UID 58334</t>
        </is>
      </c>
      <c r="AB50" s="6" t="inlineStr">
        <is>
          <t>second check passed: name found on the OFAC action page</t>
        </is>
      </c>
      <c r="AC50" s="6" t="inlineStr">
        <is>
          <t>2026-10-06</t>
        </is>
      </c>
      <c r="AD50" s="6" t="inlineStr">
        <is>
          <t>script (OFAC action page match)</t>
        </is>
      </c>
      <c r="AE50" s="6" t="inlineStr">
        <is>
          <t>OFAC: additional sanctions information: Subject to Secondary Sanctions</t>
        </is>
      </c>
    </row>
    <row r="51">
      <c r="A51" s="6" t="inlineStr">
        <is>
          <t>US-OFAC-58342</t>
        </is>
      </c>
      <c r="B51" s="7" t="n">
        <v>46258</v>
      </c>
      <c r="C51" s="6" t="inlineStr">
        <is>
          <t>US</t>
        </is>
      </c>
      <c r="D51" s="6" t="inlineStr">
        <is>
          <t>US Treasury, Office of Foreign Assets Control (OFAC)</t>
        </is>
      </c>
      <c r="E51" s="6" t="inlineStr">
        <is>
          <t>Executive Order 13382 (Non-proliferation)</t>
        </is>
      </c>
      <c r="F51" s="6" t="inlineStr">
        <is>
          <t>Iran</t>
        </is>
      </c>
      <c r="G51" s="6" t="inlineStr">
        <is>
          <t>listing</t>
        </is>
      </c>
      <c r="H51" s="6" t="inlineStr">
        <is>
          <t>Added to the Specially Designated Nationals (SDN) List: property blocked; US persons barred from dealing. Programme tags at listing: IFSR, NPWMD</t>
        </is>
      </c>
      <c r="I51" s="6" t="inlineStr">
        <is>
          <t>Shenzhen Huamei Lianyun International Logistics Co Ltd</t>
        </is>
      </c>
      <c r="J51" s="6" t="inlineStr">
        <is>
          <t>Entity</t>
        </is>
      </c>
      <c r="K51" s="6" t="inlineStr">
        <is>
          <t>CN</t>
        </is>
      </c>
      <c r="L51" s="6" t="inlineStr">
        <is>
          <t>China</t>
        </is>
      </c>
      <c r="M51" s="6" t="inlineStr"/>
      <c r="N51" s="6" t="inlineStr"/>
      <c r="O51" s="6" t="inlineStr">
        <is>
          <t>street</t>
        </is>
      </c>
      <c r="P51" s="6" t="inlineStr"/>
      <c r="Q51" s="6" t="inlineStr"/>
      <c r="R51" s="6" t="inlineStr">
        <is>
          <t>Iran-based Mohammad Hossein Aslani Moghaddam (Aslani Moghaddam) serves as the managing director of BRE Line, and China-based Shenzhen Huamei Lianyun International Logistics Co Ltd (Shenzhen Huamei) is BRE Line’s designated service provider in China.</t>
        </is>
      </c>
      <c r="S51" s="6" t="inlineStr">
        <is>
          <t>Sentence naming the target in the linked press release</t>
        </is>
      </c>
      <c r="T51" s="6" t="inlineStr">
        <is>
          <t>OFAC Recent Actions, 2026-08-24: Removal of Syria&amp;#039;s designation as a State Sponsor of Terrorism and Associated Sanctions List Updates; Iran-related Designations; Updates to Iran-related General Licenses</t>
        </is>
      </c>
      <c r="U51" s="8" t="inlineStr">
        <is>
          <t>https://ofac.treasury.gov/recent-actions/20260824</t>
        </is>
      </c>
      <c r="V51" s="6" t="inlineStr">
        <is>
          <t>Treasury Launches Unprecedented Campaign Against Iranian Regime on Economic D-Day</t>
        </is>
      </c>
      <c r="W51" s="8" t="inlineStr">
        <is>
          <t>https://home.treasury.gov/news/press-releases/sb0613/</t>
        </is>
      </c>
      <c r="X51" s="6" t="inlineStr">
        <is>
          <t>The release names this target.</t>
        </is>
      </c>
      <c r="Y51" s="6" t="inlineStr">
        <is>
          <t>in force</t>
        </is>
      </c>
      <c r="Z51" s="6" t="inlineStr">
        <is>
          <t>OFAC SDN List (advanced XML) issued 5 October 2026</t>
        </is>
      </c>
      <c r="AA51" s="6" t="inlineStr">
        <is>
          <t>OFAC UID 58342</t>
        </is>
      </c>
      <c r="AB51" s="6" t="inlineStr">
        <is>
          <t>second check passed: name found on the OFAC action page</t>
        </is>
      </c>
      <c r="AC51" s="6" t="inlineStr">
        <is>
          <t>2026-10-06</t>
        </is>
      </c>
      <c r="AD51" s="6" t="inlineStr">
        <is>
          <t>script (OFAC action page match)</t>
        </is>
      </c>
      <c r="AE51" s="6" t="inlineStr">
        <is>
          <t>OFAC: additional sanctions information: Subject to Secondary Sanctions</t>
        </is>
      </c>
    </row>
    <row r="52">
      <c r="A52" s="6" t="inlineStr">
        <is>
          <t>US-OFAC-58344</t>
        </is>
      </c>
      <c r="B52" s="7" t="n">
        <v>46258</v>
      </c>
      <c r="C52" s="6" t="inlineStr">
        <is>
          <t>US</t>
        </is>
      </c>
      <c r="D52" s="6" t="inlineStr">
        <is>
          <t>US Treasury, Office of Foreign Assets Control (OFAC)</t>
        </is>
      </c>
      <c r="E52" s="6" t="inlineStr">
        <is>
          <t>Executive Order 13382 (Non-proliferation)</t>
        </is>
      </c>
      <c r="F52" s="6" t="inlineStr">
        <is>
          <t>Iran</t>
        </is>
      </c>
      <c r="G52" s="6" t="inlineStr">
        <is>
          <t>listing</t>
        </is>
      </c>
      <c r="H52" s="6" t="inlineStr">
        <is>
          <t>Added to the Specially Designated Nationals (SDN) List: property blocked; US persons barred from dealing. Programme tags at listing: IFSR, NPWMD</t>
        </is>
      </c>
      <c r="I52" s="6" t="inlineStr">
        <is>
          <t>Shenzhen Bositong Logistics Co Ltd</t>
        </is>
      </c>
      <c r="J52" s="6" t="inlineStr">
        <is>
          <t>Entity</t>
        </is>
      </c>
      <c r="K52" s="6" t="inlineStr">
        <is>
          <t>CN</t>
        </is>
      </c>
      <c r="L52" s="6" t="inlineStr">
        <is>
          <t>China</t>
        </is>
      </c>
      <c r="M52" s="6" t="inlineStr"/>
      <c r="N52" s="6" t="inlineStr"/>
      <c r="O52" s="6" t="inlineStr">
        <is>
          <t>street</t>
        </is>
      </c>
      <c r="P52" s="6" t="inlineStr"/>
      <c r="Q52" s="6" t="inlineStr"/>
      <c r="R52" s="6" t="inlineStr">
        <is>
          <t>Qiu Xingyu is also the majority owner of China-based Shenzhen Bositong Logistics Co Ltd (Shenzhen Bositong), and the ultimate beneficial owner and supervisor of Bositong Supply Chain Shenzhen Co Ltd (Bositong Supply Chain).</t>
        </is>
      </c>
      <c r="S52" s="6" t="inlineStr">
        <is>
          <t>Sentence naming the target in the linked press release</t>
        </is>
      </c>
      <c r="T52" s="6" t="inlineStr">
        <is>
          <t>OFAC Recent Actions, 2026-08-24: Removal of Syria&amp;#039;s designation as a State Sponsor of Terrorism and Associated Sanctions List Updates; Iran-related Designations; Updates to Iran-related General Licenses</t>
        </is>
      </c>
      <c r="U52" s="8" t="inlineStr">
        <is>
          <t>https://ofac.treasury.gov/recent-actions/20260824</t>
        </is>
      </c>
      <c r="V52" s="6" t="inlineStr">
        <is>
          <t>Treasury Launches Unprecedented Campaign Against Iranian Regime on Economic D-Day</t>
        </is>
      </c>
      <c r="W52" s="8" t="inlineStr">
        <is>
          <t>https://home.treasury.gov/news/press-releases/sb0613/</t>
        </is>
      </c>
      <c r="X52" s="6" t="inlineStr">
        <is>
          <t>The release names this target.</t>
        </is>
      </c>
      <c r="Y52" s="6" t="inlineStr">
        <is>
          <t>in force</t>
        </is>
      </c>
      <c r="Z52" s="6" t="inlineStr">
        <is>
          <t>OFAC SDN List (advanced XML) issued 5 October 2026</t>
        </is>
      </c>
      <c r="AA52" s="6" t="inlineStr">
        <is>
          <t>OFAC UID 58344</t>
        </is>
      </c>
      <c r="AB52" s="6" t="inlineStr">
        <is>
          <t>second check passed: name found on the OFAC action page</t>
        </is>
      </c>
      <c r="AC52" s="6" t="inlineStr">
        <is>
          <t>2026-10-06</t>
        </is>
      </c>
      <c r="AD52" s="6" t="inlineStr">
        <is>
          <t>script (OFAC action page match)</t>
        </is>
      </c>
      <c r="AE52" s="6" t="inlineStr">
        <is>
          <t>OFAC: additional sanctions information: Subject to Secondary Sanctions</t>
        </is>
      </c>
    </row>
    <row r="53">
      <c r="A53" s="6" t="inlineStr">
        <is>
          <t>US-OFAC-58441</t>
        </is>
      </c>
      <c r="B53" s="7" t="n">
        <v>46258</v>
      </c>
      <c r="C53" s="6" t="inlineStr">
        <is>
          <t>US</t>
        </is>
      </c>
      <c r="D53" s="6" t="inlineStr">
        <is>
          <t>US State Department (named in its release); added to the SDN List by OFAC</t>
        </is>
      </c>
      <c r="E53" s="6" t="inlineStr">
        <is>
          <t>Executive Order 13846 (Iran)</t>
        </is>
      </c>
      <c r="F53" s="6" t="inlineStr">
        <is>
          <t>Iran</t>
        </is>
      </c>
      <c r="G53" s="6" t="inlineStr">
        <is>
          <t>listing</t>
        </is>
      </c>
      <c r="H53" s="6" t="inlineStr">
        <is>
          <t>Added to the Specially Designated Nationals (SDN) List: property blocked; US persons barred from dealing. Programme tags at listing: IRAN-EO13846</t>
        </is>
      </c>
      <c r="I53" s="6" t="inlineStr">
        <is>
          <t>SHEKH, Indrismiya Asharafmiya</t>
        </is>
      </c>
      <c r="J53" s="6" t="inlineStr">
        <is>
          <t>Individual</t>
        </is>
      </c>
      <c r="K53" s="6" t="inlineStr">
        <is>
          <t>IN</t>
        </is>
      </c>
      <c r="L53" s="6" t="inlineStr">
        <is>
          <t>India</t>
        </is>
      </c>
      <c r="M53" s="6" t="inlineStr"/>
      <c r="N53" s="6" t="inlineStr"/>
      <c r="O53" s="6" t="inlineStr">
        <is>
          <t>country only</t>
        </is>
      </c>
      <c r="P53" s="6" t="inlineStr"/>
      <c r="Q53" s="6" t="inlineStr"/>
      <c r="R53" s="6" t="inlineStr">
        <is>
          <t>INDRISMIYA ASHARAFMIYA SHEKH (INDRISMIYA) is an Indian national and a designated partner of PORTEASE.</t>
        </is>
      </c>
      <c r="S53" s="6" t="inlineStr">
        <is>
          <t>Sentence naming the target in the linked press release</t>
        </is>
      </c>
      <c r="T53" s="6" t="inlineStr">
        <is>
          <t>OFAC Recent Actions, 2026-08-24: Removal of Syria&amp;#039;s designation as a State Sponsor of Terrorism and Associated Sanctions List Updates; Iran-related Designations; Updates to Iran-related General Licenses</t>
        </is>
      </c>
      <c r="U53" s="8" t="inlineStr">
        <is>
          <t>https://ofac.treasury.gov/recent-actions/20260824</t>
        </is>
      </c>
      <c r="V53" s="6" t="inlineStr">
        <is>
          <t>United States Implements Operation Economic Outcast with Sanctions Targeting Iran's Military Activities and Procurements, and Petroleum and Petrochemical Product Traders</t>
        </is>
      </c>
      <c r="W53" s="8" t="inlineStr">
        <is>
          <t>https://www.state.gov/releases/office-of-the-spokesperson/2026/08/United-States-Implements-Operation-Economic-Outcast-with-Sanctions-Targeting-Irans-Military-Activities-and-Procurements-and-Petroleum-and-Petrochemical-Product-Traders-fact-sheet</t>
        </is>
      </c>
      <c r="X53" s="6" t="inlineStr">
        <is>
          <t>The release names this target.</t>
        </is>
      </c>
      <c r="Y53" s="6" t="inlineStr">
        <is>
          <t>in force</t>
        </is>
      </c>
      <c r="Z53" s="6" t="inlineStr">
        <is>
          <t>OFAC SDN List (advanced XML) issued 5 October 2026</t>
        </is>
      </c>
      <c r="AA53" s="6" t="inlineStr">
        <is>
          <t>OFAC UID 58441</t>
        </is>
      </c>
      <c r="AB53" s="6" t="inlineStr">
        <is>
          <t>second check passed: name found on the OFAC action page</t>
        </is>
      </c>
      <c r="AC53" s="6" t="inlineStr">
        <is>
          <t>2026-10-06</t>
        </is>
      </c>
      <c r="AD53" s="6" t="inlineStr">
        <is>
          <t>script (OFAC action page match)</t>
        </is>
      </c>
      <c r="AE53" s="6" t="inlineStr"/>
    </row>
    <row r="54">
      <c r="A54" s="6" t="inlineStr">
        <is>
          <t>US-OFAC-58404</t>
        </is>
      </c>
      <c r="B54" s="7" t="n">
        <v>46258</v>
      </c>
      <c r="C54" s="6" t="inlineStr">
        <is>
          <t>US</t>
        </is>
      </c>
      <c r="D54" s="6" t="inlineStr">
        <is>
          <t>US State Department (named in its release); added to the SDN List by OFAC</t>
        </is>
      </c>
      <c r="E54" s="6" t="inlineStr">
        <is>
          <t>Executive Order 13846 (Iran)</t>
        </is>
      </c>
      <c r="F54" s="6" t="inlineStr">
        <is>
          <t>Iran</t>
        </is>
      </c>
      <c r="G54" s="6" t="inlineStr">
        <is>
          <t>listing</t>
        </is>
      </c>
      <c r="H54" s="6" t="inlineStr">
        <is>
          <t>Added to the Specially Designated Nationals (SDN) List: property blocked; US persons barred from dealing. Programme tags at listing: IRAN-EO13846</t>
        </is>
      </c>
      <c r="I54" s="6" t="inlineStr">
        <is>
          <t>SELFPLAST PLASTIK AMBALAJ SANAYI DIS TICARET LIMITED SIRKETI</t>
        </is>
      </c>
      <c r="J54" s="6" t="inlineStr">
        <is>
          <t>Entity</t>
        </is>
      </c>
      <c r="K54" s="6" t="inlineStr">
        <is>
          <t>TR</t>
        </is>
      </c>
      <c r="L54" s="6" t="inlineStr">
        <is>
          <t>Türkiye</t>
        </is>
      </c>
      <c r="M54" s="6" t="inlineStr"/>
      <c r="N54" s="6" t="inlineStr"/>
      <c r="O54" s="6" t="inlineStr">
        <is>
          <t>street</t>
        </is>
      </c>
      <c r="P54" s="6" t="inlineStr"/>
      <c r="Q54" s="6" t="inlineStr"/>
      <c r="R54" s="6" t="inlineStr">
        <is>
          <t>SELFPLAST PLASTIK AMBALAJ SANAYI DIS TICARET LIMITED SIRKETI (SELFPLAST) is a Türkiye-based company that imported over $4.7 million worth of Iranian-origin petrochemical products from multiple companies, including SELENIUM RESOURCES LIMITED, between January 2023 and May 2024.</t>
        </is>
      </c>
      <c r="S54" s="6" t="inlineStr">
        <is>
          <t>Sentence naming the target in the linked press release</t>
        </is>
      </c>
      <c r="T54" s="6" t="inlineStr">
        <is>
          <t>OFAC Recent Actions, 2026-08-24: Removal of Syria&amp;#039;s designation as a State Sponsor of Terrorism and Associated Sanctions List Updates; Iran-related Designations; Updates to Iran-related General Licenses</t>
        </is>
      </c>
      <c r="U54" s="8" t="inlineStr">
        <is>
          <t>https://ofac.treasury.gov/recent-actions/20260824</t>
        </is>
      </c>
      <c r="V54" s="6" t="inlineStr">
        <is>
          <t>United States Implements Operation Economic Outcast with Sanctions Targeting Iran's Military Activities and Procurements, and Petroleum and Petrochemical Product Traders</t>
        </is>
      </c>
      <c r="W54" s="8" t="inlineStr">
        <is>
          <t>https://www.state.gov/releases/office-of-the-spokesperson/2026/08/United-States-Implements-Operation-Economic-Outcast-with-Sanctions-Targeting-Irans-Military-Activities-and-Procurements-and-Petroleum-and-Petrochemical-Product-Traders-fact-sheet</t>
        </is>
      </c>
      <c r="X54" s="6" t="inlineStr">
        <is>
          <t>The release names this target.</t>
        </is>
      </c>
      <c r="Y54" s="6" t="inlineStr">
        <is>
          <t>in force</t>
        </is>
      </c>
      <c r="Z54" s="6" t="inlineStr">
        <is>
          <t>OFAC SDN List (advanced XML) issued 5 October 2026</t>
        </is>
      </c>
      <c r="AA54" s="6" t="inlineStr">
        <is>
          <t>OFAC UID 58404</t>
        </is>
      </c>
      <c r="AB54" s="6" t="inlineStr">
        <is>
          <t>second check passed: name found on the OFAC action page</t>
        </is>
      </c>
      <c r="AC54" s="6" t="inlineStr">
        <is>
          <t>2026-10-06</t>
        </is>
      </c>
      <c r="AD54" s="6" t="inlineStr">
        <is>
          <t>script (OFAC action page match)</t>
        </is>
      </c>
      <c r="AE54" s="6" t="inlineStr"/>
    </row>
    <row r="55">
      <c r="A55" s="6" t="inlineStr">
        <is>
          <t>US-OFAC-58405</t>
        </is>
      </c>
      <c r="B55" s="7" t="n">
        <v>46258</v>
      </c>
      <c r="C55" s="6" t="inlineStr">
        <is>
          <t>US</t>
        </is>
      </c>
      <c r="D55" s="6" t="inlineStr">
        <is>
          <t>US State Department (named in its release); added to the SDN List by OFAC</t>
        </is>
      </c>
      <c r="E55" s="6" t="inlineStr">
        <is>
          <t>Executive Order 13846 (Iran)</t>
        </is>
      </c>
      <c r="F55" s="6" t="inlineStr">
        <is>
          <t>Iran</t>
        </is>
      </c>
      <c r="G55" s="6" t="inlineStr">
        <is>
          <t>listing</t>
        </is>
      </c>
      <c r="H55" s="6" t="inlineStr">
        <is>
          <t>Added to the Specially Designated Nationals (SDN) List: property blocked; US persons barred from dealing. Programme tags at listing: IRAN-EO13846</t>
        </is>
      </c>
      <c r="I55" s="6" t="inlineStr">
        <is>
          <t>SELENIUM RESOURCES LIMITED</t>
        </is>
      </c>
      <c r="J55" s="6" t="inlineStr">
        <is>
          <t>Entity</t>
        </is>
      </c>
      <c r="K55" s="6" t="inlineStr">
        <is>
          <t>HK</t>
        </is>
      </c>
      <c r="L55" s="6" t="inlineStr">
        <is>
          <t>Hong Kong</t>
        </is>
      </c>
      <c r="M55" s="6" t="inlineStr"/>
      <c r="N55" s="6" t="inlineStr"/>
      <c r="O55" s="6" t="inlineStr">
        <is>
          <t>street</t>
        </is>
      </c>
      <c r="P55" s="6" t="inlineStr"/>
      <c r="Q55" s="6" t="inlineStr"/>
      <c r="R55" s="6" t="inlineStr">
        <is>
          <t>SELENIUM RESOURCES LIMITED (SELENIUM) is a Hong Kong-based company that exported Iranian-origin petrochemical products valued at over $22.8 million to multiple companies, including SELFPLAST, between January 2023 and September 2024.</t>
        </is>
      </c>
      <c r="S55" s="6" t="inlineStr">
        <is>
          <t>Sentence naming the target in the linked press release</t>
        </is>
      </c>
      <c r="T55" s="6" t="inlineStr">
        <is>
          <t>OFAC Recent Actions, 2026-08-24: Removal of Syria&amp;#039;s designation as a State Sponsor of Terrorism and Associated Sanctions List Updates; Iran-related Designations; Updates to Iran-related General Licenses</t>
        </is>
      </c>
      <c r="U55" s="8" t="inlineStr">
        <is>
          <t>https://ofac.treasury.gov/recent-actions/20260824</t>
        </is>
      </c>
      <c r="V55" s="6" t="inlineStr">
        <is>
          <t>United States Implements Operation Economic Outcast with Sanctions Targeting Iran's Military Activities and Procurements, and Petroleum and Petrochemical Product Traders</t>
        </is>
      </c>
      <c r="W55" s="8" t="inlineStr">
        <is>
          <t>https://www.state.gov/releases/office-of-the-spokesperson/2026/08/United-States-Implements-Operation-Economic-Outcast-with-Sanctions-Targeting-Irans-Military-Activities-and-Procurements-and-Petroleum-and-Petrochemical-Product-Traders-fact-sheet</t>
        </is>
      </c>
      <c r="X55" s="6" t="inlineStr">
        <is>
          <t>The release names this target.</t>
        </is>
      </c>
      <c r="Y55" s="6" t="inlineStr">
        <is>
          <t>in force</t>
        </is>
      </c>
      <c r="Z55" s="6" t="inlineStr">
        <is>
          <t>OFAC SDN List (advanced XML) issued 5 October 2026</t>
        </is>
      </c>
      <c r="AA55" s="6" t="inlineStr">
        <is>
          <t>OFAC UID 58405</t>
        </is>
      </c>
      <c r="AB55" s="6" t="inlineStr">
        <is>
          <t>second check passed: name found on the OFAC action page</t>
        </is>
      </c>
      <c r="AC55" s="6" t="inlineStr">
        <is>
          <t>2026-10-06</t>
        </is>
      </c>
      <c r="AD55" s="6" t="inlineStr">
        <is>
          <t>script (OFAC action page match)</t>
        </is>
      </c>
      <c r="AE55" s="6" t="inlineStr">
        <is>
          <t>Coded Hong Kong: OFAC files the address under China; the address names Hong Kong</t>
        </is>
      </c>
    </row>
    <row r="56">
      <c r="A56" s="6" t="inlineStr">
        <is>
          <t>US-OFAC-58394</t>
        </is>
      </c>
      <c r="B56" s="7" t="n">
        <v>46258</v>
      </c>
      <c r="C56" s="6" t="inlineStr">
        <is>
          <t>US</t>
        </is>
      </c>
      <c r="D56" s="6" t="inlineStr">
        <is>
          <t>US State Department (named in its release); added to the SDN List by OFAC</t>
        </is>
      </c>
      <c r="E56" s="6" t="inlineStr">
        <is>
          <t>Executive Order 13846 (Iran)</t>
        </is>
      </c>
      <c r="F56" s="6" t="inlineStr">
        <is>
          <t>Iran</t>
        </is>
      </c>
      <c r="G56" s="6" t="inlineStr">
        <is>
          <t>listing</t>
        </is>
      </c>
      <c r="H56" s="6" t="inlineStr">
        <is>
          <t>Added to the Specially Designated Nationals (SDN) List: property blocked; US persons barred from dealing. Programme tags at listing: IRAN-EO13846</t>
        </is>
      </c>
      <c r="I56" s="6" t="inlineStr">
        <is>
          <t>SADASHIVA OVERSEAS LIMITED</t>
        </is>
      </c>
      <c r="J56" s="6" t="inlineStr">
        <is>
          <t>Entity</t>
        </is>
      </c>
      <c r="K56" s="6" t="inlineStr">
        <is>
          <t>IN</t>
        </is>
      </c>
      <c r="L56" s="6" t="inlineStr">
        <is>
          <t>India</t>
        </is>
      </c>
      <c r="M56" s="6" t="inlineStr"/>
      <c r="N56" s="6" t="inlineStr"/>
      <c r="O56" s="6" t="inlineStr">
        <is>
          <t>street</t>
        </is>
      </c>
      <c r="P56" s="6" t="inlineStr"/>
      <c r="Q56" s="6" t="inlineStr"/>
      <c r="R56" s="6" t="inlineStr">
        <is>
          <t>SADASHIVA OVERSEAS LIMITED (SADASHIVA OVERSEAS) is an India-based company that imported approximately $69 million worth of Iranian-origin petroleum products from multiple companies, including U.S.-designated BONJOURE COMMODITY F.Z.E. between February 2024 and June 2025</t>
        </is>
      </c>
      <c r="S56" s="6" t="inlineStr">
        <is>
          <t>Sentence naming the target in the linked press release</t>
        </is>
      </c>
      <c r="T56" s="6" t="inlineStr">
        <is>
          <t>OFAC Recent Actions, 2026-08-24: Removal of Syria&amp;#039;s designation as a State Sponsor of Terrorism and Associated Sanctions List Updates; Iran-related Designations; Updates to Iran-related General Licenses</t>
        </is>
      </c>
      <c r="U56" s="8" t="inlineStr">
        <is>
          <t>https://ofac.treasury.gov/recent-actions/20260824</t>
        </is>
      </c>
      <c r="V56" s="6" t="inlineStr">
        <is>
          <t>United States Implements Operation Economic Outcast with Sanctions Targeting Iran's Military Activities and Procurements, and Petroleum and Petrochemical Product Traders</t>
        </is>
      </c>
      <c r="W56" s="8" t="inlineStr">
        <is>
          <t>https://www.state.gov/releases/office-of-the-spokesperson/2026/08/United-States-Implements-Operation-Economic-Outcast-with-Sanctions-Targeting-Irans-Military-Activities-and-Procurements-and-Petroleum-and-Petrochemical-Product-Traders-fact-sheet</t>
        </is>
      </c>
      <c r="X56" s="6" t="inlineStr">
        <is>
          <t>The release names this target.</t>
        </is>
      </c>
      <c r="Y56" s="6" t="inlineStr">
        <is>
          <t>in force</t>
        </is>
      </c>
      <c r="Z56" s="6" t="inlineStr">
        <is>
          <t>OFAC SDN List (advanced XML) issued 5 October 2026</t>
        </is>
      </c>
      <c r="AA56" s="6" t="inlineStr">
        <is>
          <t>OFAC UID 58394</t>
        </is>
      </c>
      <c r="AB56" s="6" t="inlineStr">
        <is>
          <t>second check passed: name found on the OFAC action page</t>
        </is>
      </c>
      <c r="AC56" s="6" t="inlineStr">
        <is>
          <t>2026-10-06</t>
        </is>
      </c>
      <c r="AD56" s="6" t="inlineStr">
        <is>
          <t>script (OFAC action page match)</t>
        </is>
      </c>
      <c r="AE56" s="6" t="inlineStr"/>
    </row>
    <row r="57">
      <c r="A57" s="6" t="inlineStr">
        <is>
          <t>US-OFAC-58348</t>
        </is>
      </c>
      <c r="B57" s="7" t="n">
        <v>46258</v>
      </c>
      <c r="C57" s="6" t="inlineStr">
        <is>
          <t>US</t>
        </is>
      </c>
      <c r="D57" s="6" t="inlineStr">
        <is>
          <t>US Treasury, Office of Foreign Assets Control (OFAC)</t>
        </is>
      </c>
      <c r="E57" s="6" t="inlineStr">
        <is>
          <t>Executive Order 13382 (Non-proliferation)</t>
        </is>
      </c>
      <c r="F57" s="6" t="inlineStr">
        <is>
          <t>Iran</t>
        </is>
      </c>
      <c r="G57" s="6" t="inlineStr">
        <is>
          <t>listing</t>
        </is>
      </c>
      <c r="H57" s="6" t="inlineStr">
        <is>
          <t>Added to the Specially Designated Nationals (SDN) List: property blocked; US persons barred from dealing. Programme tags at listing: IFSR, NPWMD</t>
        </is>
      </c>
      <c r="I57" s="6" t="inlineStr">
        <is>
          <t>RPT Technology Limited</t>
        </is>
      </c>
      <c r="J57" s="6" t="inlineStr">
        <is>
          <t>Entity</t>
        </is>
      </c>
      <c r="K57" s="6" t="inlineStr">
        <is>
          <t>HK</t>
        </is>
      </c>
      <c r="L57" s="6" t="inlineStr">
        <is>
          <t>Hong Kong</t>
        </is>
      </c>
      <c r="M57" s="6" t="inlineStr"/>
      <c r="N57" s="6" t="inlineStr"/>
      <c r="O57" s="6" t="inlineStr">
        <is>
          <t>street</t>
        </is>
      </c>
      <c r="P57" s="6" t="inlineStr"/>
      <c r="Q57" s="6" t="inlineStr"/>
      <c r="R57" s="6" t="inlineStr">
        <is>
          <t>Li Na serves as the director and sole shareholder of Hong Kong-based RPT Technology Limited (RPT Technology), while Tian Jianbai serves as the director and 50‑percent shareholder of China-based Shenzhen Sweet Ocean Technology Limited (Shenzhen Sweet Ocean), which specializes in test instrument products, lab devices, optical and electronic products, and the provision of purchase and sourcing agent services specifically for Iran.</t>
        </is>
      </c>
      <c r="S57" s="6" t="inlineStr">
        <is>
          <t>Sentence naming the target in the linked press release</t>
        </is>
      </c>
      <c r="T57" s="6" t="inlineStr">
        <is>
          <t>OFAC Recent Actions, 2026-08-24: Removal of Syria&amp;#039;s designation as a State Sponsor of Terrorism and Associated Sanctions List Updates; Iran-related Designations; Updates to Iran-related General Licenses</t>
        </is>
      </c>
      <c r="U57" s="8" t="inlineStr">
        <is>
          <t>https://ofac.treasury.gov/recent-actions/20260824</t>
        </is>
      </c>
      <c r="V57" s="6" t="inlineStr">
        <is>
          <t>Treasury Launches Unprecedented Campaign Against Iranian Regime on Economic D-Day</t>
        </is>
      </c>
      <c r="W57" s="8" t="inlineStr">
        <is>
          <t>https://home.treasury.gov/news/press-releases/sb0613/</t>
        </is>
      </c>
      <c r="X57" s="6" t="inlineStr">
        <is>
          <t>The release names this target.</t>
        </is>
      </c>
      <c r="Y57" s="6" t="inlineStr">
        <is>
          <t>in force</t>
        </is>
      </c>
      <c r="Z57" s="6" t="inlineStr">
        <is>
          <t>OFAC SDN List (advanced XML) issued 5 October 2026</t>
        </is>
      </c>
      <c r="AA57" s="6" t="inlineStr">
        <is>
          <t>OFAC UID 58348</t>
        </is>
      </c>
      <c r="AB57" s="6" t="inlineStr">
        <is>
          <t>second check passed: name found on the OFAC action page</t>
        </is>
      </c>
      <c r="AC57" s="6" t="inlineStr">
        <is>
          <t>2026-10-06</t>
        </is>
      </c>
      <c r="AD57" s="6" t="inlineStr">
        <is>
          <t>script (OFAC action page match)</t>
        </is>
      </c>
      <c r="AE57" s="6" t="inlineStr">
        <is>
          <t>OFAC: additional sanctions information: Subject to Secondary Sanctions | Coded Hong Kong: OFAC files the address under China; the address names Hong Kong</t>
        </is>
      </c>
    </row>
    <row r="58">
      <c r="A58" s="6" t="inlineStr">
        <is>
          <t>US-OFAC-58316</t>
        </is>
      </c>
      <c r="B58" s="7" t="n">
        <v>46258</v>
      </c>
      <c r="C58" s="6" t="inlineStr">
        <is>
          <t>US</t>
        </is>
      </c>
      <c r="D58" s="6" t="inlineStr">
        <is>
          <t>US Treasury, Office of Foreign Assets Control (OFAC)</t>
        </is>
      </c>
      <c r="E58" s="6" t="inlineStr">
        <is>
          <t>Executive Order 13902 (Iran)</t>
        </is>
      </c>
      <c r="F58" s="6" t="inlineStr">
        <is>
          <t>Iran</t>
        </is>
      </c>
      <c r="G58" s="6" t="inlineStr">
        <is>
          <t>listing</t>
        </is>
      </c>
      <c r="H58" s="6" t="inlineStr">
        <is>
          <t>Added to the Specially Designated Nationals (SDN) List: property blocked; US persons barred from dealing. Programme tags at listing: IRAN-EO13902</t>
        </is>
      </c>
      <c r="I58" s="6" t="inlineStr">
        <is>
          <t>RIQUEZA GROUP LTD</t>
        </is>
      </c>
      <c r="J58" s="6" t="inlineStr">
        <is>
          <t>Entity</t>
        </is>
      </c>
      <c r="K58" s="6" t="inlineStr">
        <is>
          <t>HK</t>
        </is>
      </c>
      <c r="L58" s="6" t="inlineStr">
        <is>
          <t>Hong Kong</t>
        </is>
      </c>
      <c r="M58" s="6" t="inlineStr"/>
      <c r="N58" s="6" t="inlineStr"/>
      <c r="O58" s="6" t="inlineStr">
        <is>
          <t>street</t>
        </is>
      </c>
      <c r="P58" s="6" t="inlineStr"/>
      <c r="Q58" s="6" t="inlineStr"/>
      <c r="R58" s="6" t="inlineStr">
        <is>
          <t>Vanuatu-flagged crude oil tanker QUANTUM HOPE (IMO 9233650), owned by Hong Kong-registered Riqueza Group Ltd, has transported millions of barrels of Iranian oil to China since early 2026.</t>
        </is>
      </c>
      <c r="S58" s="6" t="inlineStr">
        <is>
          <t>Sentence naming the target in the linked press release</t>
        </is>
      </c>
      <c r="T58" s="6" t="inlineStr">
        <is>
          <t>OFAC Recent Actions, 2026-08-24: Removal of Syria&amp;#039;s designation as a State Sponsor of Terrorism and Associated Sanctions List Updates; Iran-related Designations; Updates to Iran-related General Licenses</t>
        </is>
      </c>
      <c r="U58" s="8" t="inlineStr">
        <is>
          <t>https://ofac.treasury.gov/recent-actions/20260824</t>
        </is>
      </c>
      <c r="V58" s="6" t="inlineStr">
        <is>
          <t>Treasury Launches Unprecedented Campaign Against Iranian Regime on Economic D-Day</t>
        </is>
      </c>
      <c r="W58" s="8" t="inlineStr">
        <is>
          <t>https://home.treasury.gov/news/press-releases/sb0613/</t>
        </is>
      </c>
      <c r="X58" s="6" t="inlineStr">
        <is>
          <t>The release names this target.</t>
        </is>
      </c>
      <c r="Y58" s="6" t="inlineStr">
        <is>
          <t>in force</t>
        </is>
      </c>
      <c r="Z58" s="6" t="inlineStr">
        <is>
          <t>OFAC SDN List (advanced XML) issued 5 October 2026</t>
        </is>
      </c>
      <c r="AA58" s="6" t="inlineStr">
        <is>
          <t>OFAC UID 58316</t>
        </is>
      </c>
      <c r="AB58" s="6" t="inlineStr">
        <is>
          <t>second check passed: name found on the OFAC action page</t>
        </is>
      </c>
      <c r="AC58" s="6" t="inlineStr">
        <is>
          <t>2026-10-06</t>
        </is>
      </c>
      <c r="AD58" s="6" t="inlineStr">
        <is>
          <t>script (OFAC action page match)</t>
        </is>
      </c>
      <c r="AE58" s="6" t="inlineStr">
        <is>
          <t>Coded Hong Kong: OFAC files the address under China; the address names Hong Kong</t>
        </is>
      </c>
    </row>
    <row r="59">
      <c r="A59" s="6" t="inlineStr">
        <is>
          <t>US-OFAC-58440</t>
        </is>
      </c>
      <c r="B59" s="7" t="n">
        <v>46258</v>
      </c>
      <c r="C59" s="6" t="inlineStr">
        <is>
          <t>US</t>
        </is>
      </c>
      <c r="D59" s="6" t="inlineStr">
        <is>
          <t>US State Department (named in its release); added to the SDN List by OFAC</t>
        </is>
      </c>
      <c r="E59" s="6" t="inlineStr">
        <is>
          <t>Executive Order 13846 (Iran)</t>
        </is>
      </c>
      <c r="F59" s="6" t="inlineStr">
        <is>
          <t>Iran</t>
        </is>
      </c>
      <c r="G59" s="6" t="inlineStr">
        <is>
          <t>listing</t>
        </is>
      </c>
      <c r="H59" s="6" t="inlineStr">
        <is>
          <t>Added to the Specially Designated Nationals (SDN) List: property blocked; US persons barred from dealing. Programme tags at listing: IRAN-EO13846</t>
        </is>
      </c>
      <c r="I59" s="6" t="inlineStr">
        <is>
          <t>RANGI, Harish Ramchandra</t>
        </is>
      </c>
      <c r="J59" s="6" t="inlineStr">
        <is>
          <t>Individual</t>
        </is>
      </c>
      <c r="K59" s="6" t="inlineStr">
        <is>
          <t>IN</t>
        </is>
      </c>
      <c r="L59" s="6" t="inlineStr">
        <is>
          <t>India</t>
        </is>
      </c>
      <c r="M59" s="6" t="inlineStr"/>
      <c r="N59" s="6" t="inlineStr"/>
      <c r="O59" s="6" t="inlineStr">
        <is>
          <t>country only</t>
        </is>
      </c>
      <c r="P59" s="6" t="inlineStr"/>
      <c r="Q59" s="6" t="inlineStr"/>
      <c r="R59" s="6" t="inlineStr">
        <is>
          <t>HARISH RAMCHANDRA RANGI (HARISH) is an Indian national and a designated partner of PORTEASE.</t>
        </is>
      </c>
      <c r="S59" s="6" t="inlineStr">
        <is>
          <t>Sentence naming the target in the linked press release</t>
        </is>
      </c>
      <c r="T59" s="6" t="inlineStr">
        <is>
          <t>OFAC Recent Actions, 2026-08-24: Removal of Syria&amp;#039;s designation as a State Sponsor of Terrorism and Associated Sanctions List Updates; Iran-related Designations; Updates to Iran-related General Licenses</t>
        </is>
      </c>
      <c r="U59" s="8" t="inlineStr">
        <is>
          <t>https://ofac.treasury.gov/recent-actions/20260824</t>
        </is>
      </c>
      <c r="V59" s="6" t="inlineStr">
        <is>
          <t>United States Implements Operation Economic Outcast with Sanctions Targeting Iran's Military Activities and Procurements, and Petroleum and Petrochemical Product Traders</t>
        </is>
      </c>
      <c r="W59" s="8" t="inlineStr">
        <is>
          <t>https://www.state.gov/releases/office-of-the-spokesperson/2026/08/United-States-Implements-Operation-Economic-Outcast-with-Sanctions-Targeting-Irans-Military-Activities-and-Procurements-and-Petroleum-and-Petrochemical-Product-Traders-fact-sheet</t>
        </is>
      </c>
      <c r="X59" s="6" t="inlineStr">
        <is>
          <t>The release names this target.</t>
        </is>
      </c>
      <c r="Y59" s="6" t="inlineStr">
        <is>
          <t>in force</t>
        </is>
      </c>
      <c r="Z59" s="6" t="inlineStr">
        <is>
          <t>OFAC SDN List (advanced XML) issued 5 October 2026</t>
        </is>
      </c>
      <c r="AA59" s="6" t="inlineStr">
        <is>
          <t>OFAC UID 58440</t>
        </is>
      </c>
      <c r="AB59" s="6" t="inlineStr">
        <is>
          <t>second check passed: name found on the OFAC action page</t>
        </is>
      </c>
      <c r="AC59" s="6" t="inlineStr">
        <is>
          <t>2026-10-06</t>
        </is>
      </c>
      <c r="AD59" s="6" t="inlineStr">
        <is>
          <t>script (OFAC action page match)</t>
        </is>
      </c>
      <c r="AE59" s="6" t="inlineStr"/>
    </row>
    <row r="60">
      <c r="A60" s="6" t="inlineStr">
        <is>
          <t>US-OFAC-58343</t>
        </is>
      </c>
      <c r="B60" s="7" t="n">
        <v>46258</v>
      </c>
      <c r="C60" s="6" t="inlineStr">
        <is>
          <t>US</t>
        </is>
      </c>
      <c r="D60" s="6" t="inlineStr">
        <is>
          <t>US Treasury, Office of Foreign Assets Control (OFAC)</t>
        </is>
      </c>
      <c r="E60" s="6" t="inlineStr">
        <is>
          <t>Executive Order 13382 (Non-proliferation)</t>
        </is>
      </c>
      <c r="F60" s="6" t="inlineStr">
        <is>
          <t>Iran</t>
        </is>
      </c>
      <c r="G60" s="6" t="inlineStr">
        <is>
          <t>listing</t>
        </is>
      </c>
      <c r="H60" s="6" t="inlineStr">
        <is>
          <t>Added to the Specially Designated Nationals (SDN) List: property blocked; US persons barred from dealing. Programme tags at listing: IFSR, NPWMD</t>
        </is>
      </c>
      <c r="I60" s="6" t="inlineStr">
        <is>
          <t>QIU, Xingyu</t>
        </is>
      </c>
      <c r="J60" s="6" t="inlineStr">
        <is>
          <t>Individual</t>
        </is>
      </c>
      <c r="K60" s="6" t="inlineStr">
        <is>
          <t>CN</t>
        </is>
      </c>
      <c r="L60" s="6" t="inlineStr">
        <is>
          <t>China</t>
        </is>
      </c>
      <c r="M60" s="6" t="inlineStr"/>
      <c r="N60" s="6" t="inlineStr"/>
      <c r="O60" s="6" t="inlineStr">
        <is>
          <t>country only</t>
        </is>
      </c>
      <c r="P60" s="6" t="inlineStr"/>
      <c r="Q60" s="6" t="inlineStr"/>
      <c r="R60" s="6" t="inlineStr">
        <is>
          <t>Qiu Xingyu is also the majority owner of China-based Shenzhen Bositong Logistics Co Ltd (Shenzhen Bositong), and the ultimate beneficial owner and supervisor of Bositong Supply Chain Shenzhen Co Ltd (Bositong Supply Chain).</t>
        </is>
      </c>
      <c r="S60" s="6" t="inlineStr">
        <is>
          <t>Sentence naming the target in the linked press release</t>
        </is>
      </c>
      <c r="T60" s="6" t="inlineStr">
        <is>
          <t>OFAC Recent Actions, 2026-08-24: Removal of Syria&amp;#039;s designation as a State Sponsor of Terrorism and Associated Sanctions List Updates; Iran-related Designations; Updates to Iran-related General Licenses</t>
        </is>
      </c>
      <c r="U60" s="8" t="inlineStr">
        <is>
          <t>https://ofac.treasury.gov/recent-actions/20260824</t>
        </is>
      </c>
      <c r="V60" s="6" t="inlineStr">
        <is>
          <t>Treasury Launches Unprecedented Campaign Against Iranian Regime on Economic D-Day</t>
        </is>
      </c>
      <c r="W60" s="8" t="inlineStr">
        <is>
          <t>https://home.treasury.gov/news/press-releases/sb0613/</t>
        </is>
      </c>
      <c r="X60" s="6" t="inlineStr">
        <is>
          <t>The release names this target.</t>
        </is>
      </c>
      <c r="Y60" s="6" t="inlineStr">
        <is>
          <t>in force</t>
        </is>
      </c>
      <c r="Z60" s="6" t="inlineStr">
        <is>
          <t>OFAC SDN List (advanced XML) issued 5 October 2026</t>
        </is>
      </c>
      <c r="AA60" s="6" t="inlineStr">
        <is>
          <t>OFAC UID 58343</t>
        </is>
      </c>
      <c r="AB60" s="6" t="inlineStr">
        <is>
          <t>second check passed: name found on the OFAC action page</t>
        </is>
      </c>
      <c r="AC60" s="6" t="inlineStr">
        <is>
          <t>2026-10-06</t>
        </is>
      </c>
      <c r="AD60" s="6" t="inlineStr">
        <is>
          <t>script (OFAC action page match)</t>
        </is>
      </c>
      <c r="AE60" s="6" t="inlineStr">
        <is>
          <t>OFAC: additional sanctions information: Subject to Secondary Sanctions</t>
        </is>
      </c>
    </row>
    <row r="61">
      <c r="A61" s="6" t="inlineStr">
        <is>
          <t>US-OFAC-58392</t>
        </is>
      </c>
      <c r="B61" s="7" t="n">
        <v>46258</v>
      </c>
      <c r="C61" s="6" t="inlineStr">
        <is>
          <t>US</t>
        </is>
      </c>
      <c r="D61" s="6" t="inlineStr">
        <is>
          <t>US State Department (named in its release); added to the SDN List by OFAC</t>
        </is>
      </c>
      <c r="E61" s="6" t="inlineStr">
        <is>
          <t>Executive Order 13846 (Iran)</t>
        </is>
      </c>
      <c r="F61" s="6" t="inlineStr">
        <is>
          <t>Iran</t>
        </is>
      </c>
      <c r="G61" s="6" t="inlineStr">
        <is>
          <t>listing</t>
        </is>
      </c>
      <c r="H61" s="6" t="inlineStr">
        <is>
          <t>Added to the Specially Designated Nationals (SDN) List: property blocked; US persons barred from dealing. Programme tags at listing: IRAN-EO13846</t>
        </is>
      </c>
      <c r="I61" s="6" t="inlineStr">
        <is>
          <t>PRAKRUTEES INFRA IMPEX INDIA PRIVATE LIMITED</t>
        </is>
      </c>
      <c r="J61" s="6" t="inlineStr">
        <is>
          <t>Entity</t>
        </is>
      </c>
      <c r="K61" s="6" t="inlineStr">
        <is>
          <t>IN</t>
        </is>
      </c>
      <c r="L61" s="6" t="inlineStr">
        <is>
          <t>India</t>
        </is>
      </c>
      <c r="M61" s="6" t="inlineStr"/>
      <c r="N61" s="6" t="inlineStr"/>
      <c r="O61" s="6" t="inlineStr">
        <is>
          <t>street</t>
        </is>
      </c>
      <c r="P61" s="6" t="inlineStr"/>
      <c r="Q61" s="6" t="inlineStr"/>
      <c r="R61" s="6" t="inlineStr">
        <is>
          <t>PRAKRUTEES INFRA IMPEX INDIA PRIVATE LIMITED (PRAKRUTEES INFRA) is an India-based company that imported Iranian-origin petroleum products valued at $25 million from multiple companies, including U.S.-designated BONJOURE COMMODITY F.Z.E., between May 2023 and February 2026.</t>
        </is>
      </c>
      <c r="S61" s="6" t="inlineStr">
        <is>
          <t>Sentence naming the target in the linked press release</t>
        </is>
      </c>
      <c r="T61" s="6" t="inlineStr">
        <is>
          <t>OFAC Recent Actions, 2026-08-24: Removal of Syria&amp;#039;s designation as a State Sponsor of Terrorism and Associated Sanctions List Updates; Iran-related Designations; Updates to Iran-related General Licenses</t>
        </is>
      </c>
      <c r="U61" s="8" t="inlineStr">
        <is>
          <t>https://ofac.treasury.gov/recent-actions/20260824</t>
        </is>
      </c>
      <c r="V61" s="6" t="inlineStr">
        <is>
          <t>United States Implements Operation Economic Outcast with Sanctions Targeting Iran's Military Activities and Procurements, and Petroleum and Petrochemical Product Traders</t>
        </is>
      </c>
      <c r="W61" s="8" t="inlineStr">
        <is>
          <t>https://www.state.gov/releases/office-of-the-spokesperson/2026/08/United-States-Implements-Operation-Economic-Outcast-with-Sanctions-Targeting-Irans-Military-Activities-and-Procurements-and-Petroleum-and-Petrochemical-Product-Traders-fact-sheet</t>
        </is>
      </c>
      <c r="X61" s="6" t="inlineStr">
        <is>
          <t>The release names this target.</t>
        </is>
      </c>
      <c r="Y61" s="6" t="inlineStr">
        <is>
          <t>in force</t>
        </is>
      </c>
      <c r="Z61" s="6" t="inlineStr">
        <is>
          <t>OFAC SDN List (advanced XML) issued 5 October 2026</t>
        </is>
      </c>
      <c r="AA61" s="6" t="inlineStr">
        <is>
          <t>OFAC UID 58392</t>
        </is>
      </c>
      <c r="AB61" s="6" t="inlineStr">
        <is>
          <t>second check passed: name found on the OFAC action page</t>
        </is>
      </c>
      <c r="AC61" s="6" t="inlineStr">
        <is>
          <t>2026-10-06</t>
        </is>
      </c>
      <c r="AD61" s="6" t="inlineStr">
        <is>
          <t>script (OFAC action page match)</t>
        </is>
      </c>
      <c r="AE61" s="6" t="inlineStr"/>
    </row>
    <row r="62">
      <c r="A62" s="6" t="inlineStr">
        <is>
          <t>US-OFAC-58393</t>
        </is>
      </c>
      <c r="B62" s="7" t="n">
        <v>46258</v>
      </c>
      <c r="C62" s="6" t="inlineStr">
        <is>
          <t>US</t>
        </is>
      </c>
      <c r="D62" s="6" t="inlineStr">
        <is>
          <t>US State Department (named in its release); added to the SDN List by OFAC</t>
        </is>
      </c>
      <c r="E62" s="6" t="inlineStr">
        <is>
          <t>Executive Order 13846 (Iran)</t>
        </is>
      </c>
      <c r="F62" s="6" t="inlineStr">
        <is>
          <t>Iran</t>
        </is>
      </c>
      <c r="G62" s="6" t="inlineStr">
        <is>
          <t>listing</t>
        </is>
      </c>
      <c r="H62" s="6" t="inlineStr">
        <is>
          <t>Added to the Specially Designated Nationals (SDN) List: property blocked; US persons barred from dealing. Programme tags at listing: IRAN-EO13846</t>
        </is>
      </c>
      <c r="I62" s="6" t="inlineStr">
        <is>
          <t>PP SOFTTECH PRIVATE LIMITED</t>
        </is>
      </c>
      <c r="J62" s="6" t="inlineStr">
        <is>
          <t>Entity</t>
        </is>
      </c>
      <c r="K62" s="6" t="inlineStr">
        <is>
          <t>IN</t>
        </is>
      </c>
      <c r="L62" s="6" t="inlineStr">
        <is>
          <t>India</t>
        </is>
      </c>
      <c r="M62" s="6" t="inlineStr"/>
      <c r="N62" s="6" t="inlineStr"/>
      <c r="O62" s="6" t="inlineStr">
        <is>
          <t>street</t>
        </is>
      </c>
      <c r="P62" s="6" t="inlineStr"/>
      <c r="Q62" s="6" t="inlineStr"/>
      <c r="R62" s="6" t="inlineStr">
        <is>
          <t>PP SOFTTECH PRIVATE LIMITED (PP SOFTTECH) is an India-based company that imported approximately $25 million worth of Iranian-origin petroleum products between January 2024 and June 2025.</t>
        </is>
      </c>
      <c r="S62" s="6" t="inlineStr">
        <is>
          <t>Sentence naming the target in the linked press release</t>
        </is>
      </c>
      <c r="T62" s="6" t="inlineStr">
        <is>
          <t>OFAC Recent Actions, 2026-08-24: Removal of Syria&amp;#039;s designation as a State Sponsor of Terrorism and Associated Sanctions List Updates; Iran-related Designations; Updates to Iran-related General Licenses</t>
        </is>
      </c>
      <c r="U62" s="8" t="inlineStr">
        <is>
          <t>https://ofac.treasury.gov/recent-actions/20260824</t>
        </is>
      </c>
      <c r="V62" s="6" t="inlineStr">
        <is>
          <t>United States Implements Operation Economic Outcast with Sanctions Targeting Iran's Military Activities and Procurements, and Petroleum and Petrochemical Product Traders</t>
        </is>
      </c>
      <c r="W62" s="8" t="inlineStr">
        <is>
          <t>https://www.state.gov/releases/office-of-the-spokesperson/2026/08/United-States-Implements-Operation-Economic-Outcast-with-Sanctions-Targeting-Irans-Military-Activities-and-Procurements-and-Petroleum-and-Petrochemical-Product-Traders-fact-sheet</t>
        </is>
      </c>
      <c r="X62" s="6" t="inlineStr">
        <is>
          <t>The release names this target.</t>
        </is>
      </c>
      <c r="Y62" s="6" t="inlineStr">
        <is>
          <t>in force</t>
        </is>
      </c>
      <c r="Z62" s="6" t="inlineStr">
        <is>
          <t>OFAC SDN List (advanced XML) issued 5 October 2026</t>
        </is>
      </c>
      <c r="AA62" s="6" t="inlineStr">
        <is>
          <t>OFAC UID 58393</t>
        </is>
      </c>
      <c r="AB62" s="6" t="inlineStr">
        <is>
          <t>second check passed: name found on the OFAC action page</t>
        </is>
      </c>
      <c r="AC62" s="6" t="inlineStr">
        <is>
          <t>2026-10-06</t>
        </is>
      </c>
      <c r="AD62" s="6" t="inlineStr">
        <is>
          <t>script (OFAC action page match)</t>
        </is>
      </c>
      <c r="AE62" s="6" t="inlineStr"/>
    </row>
    <row r="63">
      <c r="A63" s="6" t="inlineStr">
        <is>
          <t>US-OFAC-58403</t>
        </is>
      </c>
      <c r="B63" s="7" t="n">
        <v>46258</v>
      </c>
      <c r="C63" s="6" t="inlineStr">
        <is>
          <t>US</t>
        </is>
      </c>
      <c r="D63" s="6" t="inlineStr">
        <is>
          <t>US State Department (named in its release); added to the SDN List by OFAC</t>
        </is>
      </c>
      <c r="E63" s="6" t="inlineStr">
        <is>
          <t>Executive Order 13846 (Iran)</t>
        </is>
      </c>
      <c r="F63" s="6" t="inlineStr">
        <is>
          <t>Iran</t>
        </is>
      </c>
      <c r="G63" s="6" t="inlineStr">
        <is>
          <t>listing</t>
        </is>
      </c>
      <c r="H63" s="6" t="inlineStr">
        <is>
          <t>Added to the Specially Designated Nationals (SDN) List: property blocked; US persons barred from dealing. Programme tags at listing: IRAN-EO13846</t>
        </is>
      </c>
      <c r="I63" s="6" t="inlineStr">
        <is>
          <t>PORTEASE PARTNERS LLP</t>
        </is>
      </c>
      <c r="J63" s="6" t="inlineStr">
        <is>
          <t>Entity</t>
        </is>
      </c>
      <c r="K63" s="6" t="inlineStr">
        <is>
          <t>IN</t>
        </is>
      </c>
      <c r="L63" s="6" t="inlineStr">
        <is>
          <t>India</t>
        </is>
      </c>
      <c r="M63" s="6" t="inlineStr"/>
      <c r="N63" s="6" t="inlineStr"/>
      <c r="O63" s="6" t="inlineStr">
        <is>
          <t>street</t>
        </is>
      </c>
      <c r="P63" s="6" t="inlineStr"/>
      <c r="Q63" s="6" t="inlineStr"/>
      <c r="R63" s="6" t="inlineStr">
        <is>
          <t>PORTEASE PARTNERS LLP (PORTEASE) is an India-based customs broker that facilitated the import of multiple shipments of Iranian petrochemical products to India.</t>
        </is>
      </c>
      <c r="S63" s="6" t="inlineStr">
        <is>
          <t>Sentence naming the target in the linked press release</t>
        </is>
      </c>
      <c r="T63" s="6" t="inlineStr">
        <is>
          <t>OFAC Recent Actions, 2026-08-24: Removal of Syria&amp;#039;s designation as a State Sponsor of Terrorism and Associated Sanctions List Updates; Iran-related Designations; Updates to Iran-related General Licenses</t>
        </is>
      </c>
      <c r="U63" s="8" t="inlineStr">
        <is>
          <t>https://ofac.treasury.gov/recent-actions/20260824</t>
        </is>
      </c>
      <c r="V63" s="6" t="inlineStr">
        <is>
          <t>United States Implements Operation Economic Outcast with Sanctions Targeting Iran's Military Activities and Procurements, and Petroleum and Petrochemical Product Traders</t>
        </is>
      </c>
      <c r="W63" s="8" t="inlineStr">
        <is>
          <t>https://www.state.gov/releases/office-of-the-spokesperson/2026/08/United-States-Implements-Operation-Economic-Outcast-with-Sanctions-Targeting-Irans-Military-Activities-and-Procurements-and-Petroleum-and-Petrochemical-Product-Traders-fact-sheet</t>
        </is>
      </c>
      <c r="X63" s="6" t="inlineStr">
        <is>
          <t>The release names this target.</t>
        </is>
      </c>
      <c r="Y63" s="6" t="inlineStr">
        <is>
          <t>in force</t>
        </is>
      </c>
      <c r="Z63" s="6" t="inlineStr">
        <is>
          <t>OFAC SDN List (advanced XML) issued 5 October 2026</t>
        </is>
      </c>
      <c r="AA63" s="6" t="inlineStr">
        <is>
          <t>OFAC UID 58403</t>
        </is>
      </c>
      <c r="AB63" s="6" t="inlineStr">
        <is>
          <t>second check passed: name found on the OFAC action page</t>
        </is>
      </c>
      <c r="AC63" s="6" t="inlineStr">
        <is>
          <t>2026-10-06</t>
        </is>
      </c>
      <c r="AD63" s="6" t="inlineStr">
        <is>
          <t>script (OFAC action page match)</t>
        </is>
      </c>
      <c r="AE63" s="6" t="inlineStr"/>
    </row>
    <row r="64">
      <c r="A64" s="6" t="inlineStr">
        <is>
          <t>US-OFAC-58436</t>
        </is>
      </c>
      <c r="B64" s="7" t="n">
        <v>46258</v>
      </c>
      <c r="C64" s="6" t="inlineStr">
        <is>
          <t>US</t>
        </is>
      </c>
      <c r="D64" s="6" t="inlineStr">
        <is>
          <t>US State Department (named in its release); added to the SDN List by OFAC</t>
        </is>
      </c>
      <c r="E64" s="6" t="inlineStr">
        <is>
          <t>Executive Order 13846 (Iran)</t>
        </is>
      </c>
      <c r="F64" s="6" t="inlineStr">
        <is>
          <t>Iran</t>
        </is>
      </c>
      <c r="G64" s="6" t="inlineStr">
        <is>
          <t>listing</t>
        </is>
      </c>
      <c r="H64" s="6" t="inlineStr">
        <is>
          <t>Added to the Specially Designated Nationals (SDN) List: property blocked; US persons barred from dealing. Programme tags at listing: IRAN-EO13846</t>
        </is>
      </c>
      <c r="I64" s="6" t="inlineStr">
        <is>
          <t>Oshida Petrokimya Urunleri Sanayi Ve Ticaret Anonim Sirketi</t>
        </is>
      </c>
      <c r="J64" s="6" t="inlineStr">
        <is>
          <t>Entity</t>
        </is>
      </c>
      <c r="K64" s="6" t="inlineStr">
        <is>
          <t>TR</t>
        </is>
      </c>
      <c r="L64" s="6" t="inlineStr">
        <is>
          <t>Türkiye</t>
        </is>
      </c>
      <c r="M64" s="6" t="inlineStr"/>
      <c r="N64" s="6" t="inlineStr"/>
      <c r="O64" s="6" t="inlineStr">
        <is>
          <t>street</t>
        </is>
      </c>
      <c r="P64" s="6" t="inlineStr"/>
      <c r="Q64" s="6" t="inlineStr"/>
      <c r="R64" s="6" t="inlineStr">
        <is>
          <t>OSHIDA PETROKIMYA URUNLERI SANAYI VE TICARET ANONIM SIRKETI (OSHIDA) is a Türkiye-based petrochemical trader, which imported approximately $1 million worth of Iranian-origin petrochemical products from January 2024 to August 2024.</t>
        </is>
      </c>
      <c r="S64" s="6" t="inlineStr">
        <is>
          <t>Sentence naming the target in the linked press release</t>
        </is>
      </c>
      <c r="T64" s="6" t="inlineStr">
        <is>
          <t>OFAC Recent Actions, 2026-08-24: Removal of Syria&amp;#039;s designation as a State Sponsor of Terrorism and Associated Sanctions List Updates; Iran-related Designations; Updates to Iran-related General Licenses</t>
        </is>
      </c>
      <c r="U64" s="8" t="inlineStr">
        <is>
          <t>https://ofac.treasury.gov/recent-actions/20260824</t>
        </is>
      </c>
      <c r="V64" s="6" t="inlineStr">
        <is>
          <t>United States Implements Operation Economic Outcast with Sanctions Targeting Iran's Military Activities and Procurements, and Petroleum and Petrochemical Product Traders</t>
        </is>
      </c>
      <c r="W64" s="8" t="inlineStr">
        <is>
          <t>https://www.state.gov/releases/office-of-the-spokesperson/2026/08/United-States-Implements-Operation-Economic-Outcast-with-Sanctions-Targeting-Irans-Military-Activities-and-Procurements-and-Petroleum-and-Petrochemical-Product-Traders-fact-sheet</t>
        </is>
      </c>
      <c r="X64" s="6" t="inlineStr">
        <is>
          <t>The release names this target.</t>
        </is>
      </c>
      <c r="Y64" s="6" t="inlineStr">
        <is>
          <t>in force</t>
        </is>
      </c>
      <c r="Z64" s="6" t="inlineStr">
        <is>
          <t>OFAC SDN List (advanced XML) issued 5 October 2026</t>
        </is>
      </c>
      <c r="AA64" s="6" t="inlineStr">
        <is>
          <t>OFAC UID 58436</t>
        </is>
      </c>
      <c r="AB64" s="6" t="inlineStr">
        <is>
          <t>second check passed: name found on the OFAC action page</t>
        </is>
      </c>
      <c r="AC64" s="6" t="inlineStr">
        <is>
          <t>2026-10-06</t>
        </is>
      </c>
      <c r="AD64" s="6" t="inlineStr">
        <is>
          <t>script (OFAC action page match)</t>
        </is>
      </c>
      <c r="AE64" s="6" t="inlineStr"/>
    </row>
    <row r="65">
      <c r="A65" s="6" t="inlineStr">
        <is>
          <t>US-OFAC-58326</t>
        </is>
      </c>
      <c r="B65" s="7" t="n">
        <v>46258</v>
      </c>
      <c r="C65" s="6" t="inlineStr">
        <is>
          <t>US</t>
        </is>
      </c>
      <c r="D65" s="6" t="inlineStr">
        <is>
          <t>US Treasury, Office of Foreign Assets Control (OFAC)</t>
        </is>
      </c>
      <c r="E65" s="6" t="inlineStr">
        <is>
          <t>Executive Order 13224 (Terrorism)</t>
        </is>
      </c>
      <c r="F65" s="6" t="inlineStr">
        <is>
          <t>Iran</t>
        </is>
      </c>
      <c r="G65" s="6" t="inlineStr">
        <is>
          <t>listing</t>
        </is>
      </c>
      <c r="H65" s="6" t="inlineStr">
        <is>
          <t>Added to the Specially Designated Nationals (SDN) List: property blocked; US persons barred from dealing. Programme tags at listing: IFSR, SDGT</t>
        </is>
      </c>
      <c r="I65" s="6" t="inlineStr">
        <is>
          <t>OBUKHOV, Ivan</t>
        </is>
      </c>
      <c r="J65" s="6" t="inlineStr">
        <is>
          <t>Individual</t>
        </is>
      </c>
      <c r="K65" s="6" t="inlineStr">
        <is>
          <t>AE</t>
        </is>
      </c>
      <c r="L65" s="6" t="inlineStr">
        <is>
          <t>United Arab Emirates</t>
        </is>
      </c>
      <c r="M65" s="6" t="inlineStr"/>
      <c r="N65" s="6" t="inlineStr"/>
      <c r="O65" s="6" t="inlineStr">
        <is>
          <t>country only</t>
        </is>
      </c>
      <c r="P65" s="6" t="inlineStr"/>
      <c r="Q65" s="6" t="inlineStr"/>
      <c r="R65" s="6" t="inlineStr">
        <is>
          <t>Like Fattouh, UAE-based Ukrainian national Ivan Obukhov (Obukhov) has for years served as a broker for Iranian shadow fleet vessels.</t>
        </is>
      </c>
      <c r="S65" s="6" t="inlineStr">
        <is>
          <t>Sentence naming the target in the linked press release</t>
        </is>
      </c>
      <c r="T65" s="6" t="inlineStr">
        <is>
          <t>OFAC Recent Actions, 2026-08-24: Removal of Syria&amp;#039;s designation as a State Sponsor of Terrorism and Associated Sanctions List Updates; Iran-related Designations; Updates to Iran-related General Licenses</t>
        </is>
      </c>
      <c r="U65" s="8" t="inlineStr">
        <is>
          <t>https://ofac.treasury.gov/recent-actions/20260824</t>
        </is>
      </c>
      <c r="V65" s="6" t="inlineStr">
        <is>
          <t>Treasury Launches Unprecedented Campaign Against Iranian Regime on Economic D-Day</t>
        </is>
      </c>
      <c r="W65" s="8" t="inlineStr">
        <is>
          <t>https://home.treasury.gov/news/press-releases/sb0613/</t>
        </is>
      </c>
      <c r="X65" s="6" t="inlineStr">
        <is>
          <t>The release names this target.</t>
        </is>
      </c>
      <c r="Y65" s="6" t="inlineStr">
        <is>
          <t>in force</t>
        </is>
      </c>
      <c r="Z65" s="6" t="inlineStr">
        <is>
          <t>OFAC SDN List (advanced XML) issued 5 October 2026</t>
        </is>
      </c>
      <c r="AA65" s="6" t="inlineStr">
        <is>
          <t>OFAC UID 58326</t>
        </is>
      </c>
      <c r="AB65" s="6" t="inlineStr">
        <is>
          <t>second check passed: name found on the OFAC action page</t>
        </is>
      </c>
      <c r="AC65" s="6" t="inlineStr">
        <is>
          <t>2026-10-06</t>
        </is>
      </c>
      <c r="AD65" s="6" t="inlineStr">
        <is>
          <t>script (OFAC action page match)</t>
        </is>
      </c>
      <c r="AE65" s="6" t="inlineStr">
        <is>
          <t>OFAC: secondary sanctions risk: section 1(b) of Executive Order 13224, as amended by Executive Order 13886 | OFAC: additional sanctions information: Subject to Secondary Sanctions</t>
        </is>
      </c>
    </row>
    <row r="66">
      <c r="A66" s="6" t="inlineStr">
        <is>
          <t>US-OFAC-58328</t>
        </is>
      </c>
      <c r="B66" s="7" t="n">
        <v>46258</v>
      </c>
      <c r="C66" s="6" t="inlineStr">
        <is>
          <t>US</t>
        </is>
      </c>
      <c r="D66" s="6" t="inlineStr">
        <is>
          <t>US Treasury, Office of Foreign Assets Control (OFAC)</t>
        </is>
      </c>
      <c r="E66" s="6" t="inlineStr">
        <is>
          <t>Executive Order 13902 (Iran)</t>
        </is>
      </c>
      <c r="F66" s="6" t="inlineStr">
        <is>
          <t>Iran</t>
        </is>
      </c>
      <c r="G66" s="6" t="inlineStr">
        <is>
          <t>listing</t>
        </is>
      </c>
      <c r="H66" s="6" t="inlineStr">
        <is>
          <t>Added to the Specially Designated Nationals (SDN) List: property blocked; US persons barred from dealing. Programme tags at listing: IRAN-EO13902</t>
        </is>
      </c>
      <c r="I66" s="6" t="inlineStr">
        <is>
          <t>Minvur Limited</t>
        </is>
      </c>
      <c r="J66" s="6" t="inlineStr">
        <is>
          <t>Entity</t>
        </is>
      </c>
      <c r="K66" s="6" t="inlineStr">
        <is>
          <t>HK</t>
        </is>
      </c>
      <c r="L66" s="6" t="inlineStr">
        <is>
          <t>Hong Kong</t>
        </is>
      </c>
      <c r="M66" s="6" t="inlineStr"/>
      <c r="N66" s="6" t="inlineStr"/>
      <c r="O66" s="6" t="inlineStr">
        <is>
          <t>street</t>
        </is>
      </c>
      <c r="P66" s="6" t="inlineStr"/>
      <c r="Q66" s="6" t="inlineStr"/>
      <c r="R66" s="6" t="inlineStr">
        <is>
          <t>Hong Kong-based companies Feili Co Limited, Minvur Limited, Feisu Limited, and Guska Co Limited have each transferred tens of thousands of dollars to Sweet Ocean and its network in furtherance of procurements for multiple Iranian end-users.</t>
        </is>
      </c>
      <c r="S66" s="6" t="inlineStr">
        <is>
          <t>Sentence naming the target in the linked press release</t>
        </is>
      </c>
      <c r="T66" s="6" t="inlineStr">
        <is>
          <t>OFAC Recent Actions, 2026-08-24: Removal of Syria&amp;#039;s designation as a State Sponsor of Terrorism and Associated Sanctions List Updates; Iran-related Designations; Updates to Iran-related General Licenses</t>
        </is>
      </c>
      <c r="U66" s="8" t="inlineStr">
        <is>
          <t>https://ofac.treasury.gov/recent-actions/20260824</t>
        </is>
      </c>
      <c r="V66" s="6" t="inlineStr">
        <is>
          <t>Treasury Launches Unprecedented Campaign Against Iranian Regime on Economic D-Day</t>
        </is>
      </c>
      <c r="W66" s="8" t="inlineStr">
        <is>
          <t>https://home.treasury.gov/news/press-releases/sb0613/</t>
        </is>
      </c>
      <c r="X66" s="6" t="inlineStr">
        <is>
          <t>The release names this target.</t>
        </is>
      </c>
      <c r="Y66" s="6" t="inlineStr">
        <is>
          <t>in force</t>
        </is>
      </c>
      <c r="Z66" s="6" t="inlineStr">
        <is>
          <t>OFAC SDN List (advanced XML) issued 5 October 2026</t>
        </is>
      </c>
      <c r="AA66" s="6" t="inlineStr">
        <is>
          <t>OFAC UID 58328</t>
        </is>
      </c>
      <c r="AB66" s="6" t="inlineStr">
        <is>
          <t>second check passed: name found on the OFAC action page</t>
        </is>
      </c>
      <c r="AC66" s="6" t="inlineStr">
        <is>
          <t>2026-10-06</t>
        </is>
      </c>
      <c r="AD66" s="6" t="inlineStr">
        <is>
          <t>script (OFAC action page match)</t>
        </is>
      </c>
      <c r="AE66" s="6" t="inlineStr">
        <is>
          <t>Coded Hong Kong: OFAC files the address under China; the address names Hong Kong</t>
        </is>
      </c>
    </row>
    <row r="67">
      <c r="A67" s="6" t="inlineStr">
        <is>
          <t>US-OFAC-58337</t>
        </is>
      </c>
      <c r="B67" s="7" t="n">
        <v>46258</v>
      </c>
      <c r="C67" s="6" t="inlineStr">
        <is>
          <t>US</t>
        </is>
      </c>
      <c r="D67" s="6" t="inlineStr">
        <is>
          <t>US Treasury, Office of Foreign Assets Control (OFAC)</t>
        </is>
      </c>
      <c r="E67" s="6" t="inlineStr">
        <is>
          <t>Executive Order 13382 (Non-proliferation)</t>
        </is>
      </c>
      <c r="F67" s="6" t="inlineStr">
        <is>
          <t>Iran</t>
        </is>
      </c>
      <c r="G67" s="6" t="inlineStr">
        <is>
          <t>listing</t>
        </is>
      </c>
      <c r="H67" s="6" t="inlineStr">
        <is>
          <t>Added to the Specially Designated Nationals (SDN) List: property blocked; US persons barred from dealing. Programme tags at listing: IFSR, NPWMD</t>
        </is>
      </c>
      <c r="I67" s="6" t="inlineStr">
        <is>
          <t>MT Trading and Logistics HK Limited</t>
        </is>
      </c>
      <c r="J67" s="6" t="inlineStr">
        <is>
          <t>Entity</t>
        </is>
      </c>
      <c r="K67" s="6" t="inlineStr">
        <is>
          <t>HK</t>
        </is>
      </c>
      <c r="L67" s="6" t="inlineStr">
        <is>
          <t>Hong Kong</t>
        </is>
      </c>
      <c r="M67" s="6" t="inlineStr"/>
      <c r="N67" s="6" t="inlineStr"/>
      <c r="O67" s="6" t="inlineStr">
        <is>
          <t>street</t>
        </is>
      </c>
      <c r="P67" s="6" t="inlineStr"/>
      <c r="Q67" s="6" t="inlineStr"/>
      <c r="R67" s="6" t="inlineStr">
        <is>
          <t>Hong Kong-based MT Trading and Logistics HK Limited (MT Trading) has served as an intermediary for Shenzhen Sweet Ocean in its efforts to procure sensitive U.S.‑origin lab equipment for Iranian end-users.</t>
        </is>
      </c>
      <c r="S67" s="6" t="inlineStr">
        <is>
          <t>Sentence naming the target in the linked press release</t>
        </is>
      </c>
      <c r="T67" s="6" t="inlineStr">
        <is>
          <t>OFAC Recent Actions, 2026-08-24: Removal of Syria&amp;#039;s designation as a State Sponsor of Terrorism and Associated Sanctions List Updates; Iran-related Designations; Updates to Iran-related General Licenses</t>
        </is>
      </c>
      <c r="U67" s="8" t="inlineStr">
        <is>
          <t>https://ofac.treasury.gov/recent-actions/20260824</t>
        </is>
      </c>
      <c r="V67" s="6" t="inlineStr">
        <is>
          <t>Treasury Launches Unprecedented Campaign Against Iranian Regime on Economic D-Day</t>
        </is>
      </c>
      <c r="W67" s="8" t="inlineStr">
        <is>
          <t>https://home.treasury.gov/news/press-releases/sb0613/</t>
        </is>
      </c>
      <c r="X67" s="6" t="inlineStr">
        <is>
          <t>The release names this target.</t>
        </is>
      </c>
      <c r="Y67" s="6" t="inlineStr">
        <is>
          <t>in force</t>
        </is>
      </c>
      <c r="Z67" s="6" t="inlineStr">
        <is>
          <t>OFAC SDN List (advanced XML) issued 5 October 2026</t>
        </is>
      </c>
      <c r="AA67" s="6" t="inlineStr">
        <is>
          <t>OFAC UID 58337</t>
        </is>
      </c>
      <c r="AB67" s="6" t="inlineStr">
        <is>
          <t>second check passed: name found on the OFAC action page</t>
        </is>
      </c>
      <c r="AC67" s="6" t="inlineStr">
        <is>
          <t>2026-10-06</t>
        </is>
      </c>
      <c r="AD67" s="6" t="inlineStr">
        <is>
          <t>script (OFAC action page match)</t>
        </is>
      </c>
      <c r="AE67" s="6" t="inlineStr">
        <is>
          <t>OFAC: additional sanctions information: Subject to Secondary Sanctions | Coded Hong Kong: OFAC files the address under China; the address names Hong Kong</t>
        </is>
      </c>
    </row>
    <row r="68">
      <c r="A68" s="6" t="inlineStr">
        <is>
          <t>US-OFAC-58317</t>
        </is>
      </c>
      <c r="B68" s="7" t="n">
        <v>46258</v>
      </c>
      <c r="C68" s="6" t="inlineStr">
        <is>
          <t>US</t>
        </is>
      </c>
      <c r="D68" s="6" t="inlineStr">
        <is>
          <t>US Treasury, Office of Foreign Assets Control (OFAC)</t>
        </is>
      </c>
      <c r="E68" s="6" t="inlineStr">
        <is>
          <t>Executive Order 13902 (Iran)</t>
        </is>
      </c>
      <c r="F68" s="6" t="inlineStr">
        <is>
          <t>Iran</t>
        </is>
      </c>
      <c r="G68" s="6" t="inlineStr">
        <is>
          <t>listing</t>
        </is>
      </c>
      <c r="H68" s="6" t="inlineStr">
        <is>
          <t>Added to the Specially Designated Nationals (SDN) List: property blocked; US persons barred from dealing. Programme tags at listing: IRAN-EO13902</t>
        </is>
      </c>
      <c r="I68" s="6" t="inlineStr">
        <is>
          <t>LILIMOON NAVIGATION INC</t>
        </is>
      </c>
      <c r="J68" s="6" t="inlineStr">
        <is>
          <t>Entity</t>
        </is>
      </c>
      <c r="K68" s="6" t="inlineStr">
        <is>
          <t>CN</t>
        </is>
      </c>
      <c r="L68" s="6" t="inlineStr">
        <is>
          <t>China</t>
        </is>
      </c>
      <c r="M68" s="6" t="inlineStr"/>
      <c r="N68" s="6" t="inlineStr"/>
      <c r="O68" s="6" t="inlineStr">
        <is>
          <t>street</t>
        </is>
      </c>
      <c r="P68" s="6" t="inlineStr"/>
      <c r="Q68" s="6" t="inlineStr"/>
      <c r="R68" s="6" t="inlineStr">
        <is>
          <t>Gambia-flagged crude oil tanker VOYAGE ELITE (IMO 9286138), owned, operated, and managed by China-based Lilimoon Navigation Inc, has transported millions of barrels of Iranian oil to China since 2026.</t>
        </is>
      </c>
      <c r="S68" s="6" t="inlineStr">
        <is>
          <t>Sentence naming the target in the linked press release</t>
        </is>
      </c>
      <c r="T68" s="6" t="inlineStr">
        <is>
          <t>OFAC Recent Actions, 2026-08-24: Removal of Syria&amp;#039;s designation as a State Sponsor of Terrorism and Associated Sanctions List Updates; Iran-related Designations; Updates to Iran-related General Licenses</t>
        </is>
      </c>
      <c r="U68" s="8" t="inlineStr">
        <is>
          <t>https://ofac.treasury.gov/recent-actions/20260824</t>
        </is>
      </c>
      <c r="V68" s="6" t="inlineStr">
        <is>
          <t>Treasury Launches Unprecedented Campaign Against Iranian Regime on Economic D-Day</t>
        </is>
      </c>
      <c r="W68" s="8" t="inlineStr">
        <is>
          <t>https://home.treasury.gov/news/press-releases/sb0613/</t>
        </is>
      </c>
      <c r="X68" s="6" t="inlineStr">
        <is>
          <t>The release names this target.</t>
        </is>
      </c>
      <c r="Y68" s="6" t="inlineStr">
        <is>
          <t>in force</t>
        </is>
      </c>
      <c r="Z68" s="6" t="inlineStr">
        <is>
          <t>OFAC SDN List (advanced XML) issued 5 October 2026</t>
        </is>
      </c>
      <c r="AA68" s="6" t="inlineStr">
        <is>
          <t>OFAC UID 58317</t>
        </is>
      </c>
      <c r="AB68" s="6" t="inlineStr">
        <is>
          <t>second check passed: name found on the OFAC action page</t>
        </is>
      </c>
      <c r="AC68" s="6" t="inlineStr">
        <is>
          <t>2026-10-06</t>
        </is>
      </c>
      <c r="AD68" s="6" t="inlineStr">
        <is>
          <t>script (OFAC action page match)</t>
        </is>
      </c>
      <c r="AE68" s="6" t="inlineStr"/>
    </row>
    <row r="69">
      <c r="A69" s="6" t="inlineStr">
        <is>
          <t>US-OFAC-58332</t>
        </is>
      </c>
      <c r="B69" s="7" t="n">
        <v>46258</v>
      </c>
      <c r="C69" s="6" t="inlineStr">
        <is>
          <t>US</t>
        </is>
      </c>
      <c r="D69" s="6" t="inlineStr">
        <is>
          <t>US Treasury, Office of Foreign Assets Control (OFAC)</t>
        </is>
      </c>
      <c r="E69" s="6" t="inlineStr">
        <is>
          <t>Executive Order 13382 (Non-proliferation)</t>
        </is>
      </c>
      <c r="F69" s="6" t="inlineStr">
        <is>
          <t>Iran</t>
        </is>
      </c>
      <c r="G69" s="6" t="inlineStr">
        <is>
          <t>listing</t>
        </is>
      </c>
      <c r="H69" s="6" t="inlineStr">
        <is>
          <t>Added to the Specially Designated Nationals (SDN) List: property blocked; US persons barred from dealing. Programme tags at listing: IFSR, NPWMD</t>
        </is>
      </c>
      <c r="I69" s="6" t="inlineStr">
        <is>
          <t>LI, Na</t>
        </is>
      </c>
      <c r="J69" s="6" t="inlineStr">
        <is>
          <t>Individual</t>
        </is>
      </c>
      <c r="K69" s="6" t="inlineStr">
        <is>
          <t>CN</t>
        </is>
      </c>
      <c r="L69" s="6" t="inlineStr">
        <is>
          <t>China</t>
        </is>
      </c>
      <c r="M69" s="6" t="inlineStr"/>
      <c r="N69" s="6" t="inlineStr"/>
      <c r="O69" s="6" t="inlineStr">
        <is>
          <t>street</t>
        </is>
      </c>
      <c r="P69" s="6" t="inlineStr"/>
      <c r="Q69" s="6" t="inlineStr"/>
      <c r="R69" s="6" t="inlineStr">
        <is>
          <t>Li Na serves as the director and sole shareholder of Hong Kong-based RPT Technology Limited (RPT Technology), while Tian Jianbai serves as the director and 50‑percent shareholder of China-based Shenzhen Sweet Ocean Technology Limited (Shenzhen Sweet Ocean), which specializes in test instrument products, lab devices, optical and electronic products, and the provision of purchase and sourcing agent services specifically for Iran.</t>
        </is>
      </c>
      <c r="S69" s="6" t="inlineStr">
        <is>
          <t>Sentence naming the target in the linked press release</t>
        </is>
      </c>
      <c r="T69" s="6" t="inlineStr">
        <is>
          <t>OFAC Recent Actions, 2026-08-24: Removal of Syria&amp;#039;s designation as a State Sponsor of Terrorism and Associated Sanctions List Updates; Iran-related Designations; Updates to Iran-related General Licenses</t>
        </is>
      </c>
      <c r="U69" s="8" t="inlineStr">
        <is>
          <t>https://ofac.treasury.gov/recent-actions/20260824</t>
        </is>
      </c>
      <c r="V69" s="6" t="inlineStr">
        <is>
          <t>Treasury Launches Unprecedented Campaign Against Iranian Regime on Economic D-Day</t>
        </is>
      </c>
      <c r="W69" s="8" t="inlineStr">
        <is>
          <t>https://home.treasury.gov/news/press-releases/sb0613/</t>
        </is>
      </c>
      <c r="X69" s="6" t="inlineStr">
        <is>
          <t>The release names this target.</t>
        </is>
      </c>
      <c r="Y69" s="6" t="inlineStr">
        <is>
          <t>in force</t>
        </is>
      </c>
      <c r="Z69" s="6" t="inlineStr">
        <is>
          <t>OFAC SDN List (advanced XML) issued 5 October 2026</t>
        </is>
      </c>
      <c r="AA69" s="6" t="inlineStr">
        <is>
          <t>OFAC UID 58332</t>
        </is>
      </c>
      <c r="AB69" s="6" t="inlineStr">
        <is>
          <t>second check passed: name found on the OFAC action page; also checked on the live official page (30-record sample)</t>
        </is>
      </c>
      <c r="AC69" s="6" t="inlineStr">
        <is>
          <t>2026-10-06</t>
        </is>
      </c>
      <c r="AD69" s="6" t="inlineStr">
        <is>
          <t>script (OFAC action page match); live-page sample check</t>
        </is>
      </c>
      <c r="AE69" s="6" t="inlineStr">
        <is>
          <t>OFAC: additional sanctions information: Subject to Secondary Sanctions</t>
        </is>
      </c>
    </row>
    <row r="70">
      <c r="A70" s="6" t="inlineStr">
        <is>
          <t>US-OFAC-58388</t>
        </is>
      </c>
      <c r="B70" s="7" t="n">
        <v>46258</v>
      </c>
      <c r="C70" s="6" t="inlineStr">
        <is>
          <t>US</t>
        </is>
      </c>
      <c r="D70" s="6" t="inlineStr">
        <is>
          <t>US State Department (named in its release); added to the SDN List by OFAC</t>
        </is>
      </c>
      <c r="E70" s="6" t="inlineStr">
        <is>
          <t>Executive Order 13846 (Iran)</t>
        </is>
      </c>
      <c r="F70" s="6" t="inlineStr">
        <is>
          <t>Iran</t>
        </is>
      </c>
      <c r="G70" s="6" t="inlineStr">
        <is>
          <t>listing</t>
        </is>
      </c>
      <c r="H70" s="6" t="inlineStr">
        <is>
          <t>Added to the Specially Designated Nationals (SDN) List: property blocked; US persons barred from dealing. Programme tags at listing: IRAN-EO13846</t>
        </is>
      </c>
      <c r="I70" s="6" t="inlineStr">
        <is>
          <t>HUZUR PLASTIK KIMYEVI MADDELER ITHALAT IHRACAT SANAYI VE TICARET LIMITED SIRKETI</t>
        </is>
      </c>
      <c r="J70" s="6" t="inlineStr">
        <is>
          <t>Entity</t>
        </is>
      </c>
      <c r="K70" s="6" t="inlineStr">
        <is>
          <t>TR</t>
        </is>
      </c>
      <c r="L70" s="6" t="inlineStr">
        <is>
          <t>Türkiye</t>
        </is>
      </c>
      <c r="M70" s="6" t="inlineStr"/>
      <c r="N70" s="6" t="inlineStr"/>
      <c r="O70" s="6" t="inlineStr">
        <is>
          <t>street</t>
        </is>
      </c>
      <c r="P70" s="6" t="inlineStr"/>
      <c r="Q70" s="6" t="inlineStr"/>
      <c r="R70" s="6" t="inlineStr">
        <is>
          <t>HUZUR PLASTIK KIMYEVI MADDELER ITHALAT IHRACAT SANAYI VE TICARET LIMITED SIRKETI (HUZUR PLASTIK) is a Türkiye-based petrochemical company that imported Iranian-origin polyethylene valued at $28 million from multiple Iran-based entities, including U.S.-designated ARYA SASOL POLYMER COMPANY, between June 2022 and May 2024.</t>
        </is>
      </c>
      <c r="S70" s="6" t="inlineStr">
        <is>
          <t>Sentence naming the target in the linked press release</t>
        </is>
      </c>
      <c r="T70" s="6" t="inlineStr">
        <is>
          <t>OFAC Recent Actions, 2026-08-24: Removal of Syria&amp;#039;s designation as a State Sponsor of Terrorism and Associated Sanctions List Updates; Iran-related Designations; Updates to Iran-related General Licenses</t>
        </is>
      </c>
      <c r="U70" s="8" t="inlineStr">
        <is>
          <t>https://ofac.treasury.gov/recent-actions/20260824</t>
        </is>
      </c>
      <c r="V70" s="6" t="inlineStr">
        <is>
          <t>United States Implements Operation Economic Outcast with Sanctions Targeting Iran's Military Activities and Procurements, and Petroleum and Petrochemical Product Traders</t>
        </is>
      </c>
      <c r="W70" s="8" t="inlineStr">
        <is>
          <t>https://www.state.gov/releases/office-of-the-spokesperson/2026/08/United-States-Implements-Operation-Economic-Outcast-with-Sanctions-Targeting-Irans-Military-Activities-and-Procurements-and-Petroleum-and-Petrochemical-Product-Traders-fact-sheet</t>
        </is>
      </c>
      <c r="X70" s="6" t="inlineStr">
        <is>
          <t>The release names this target.</t>
        </is>
      </c>
      <c r="Y70" s="6" t="inlineStr">
        <is>
          <t>in force</t>
        </is>
      </c>
      <c r="Z70" s="6" t="inlineStr">
        <is>
          <t>OFAC SDN List (advanced XML) issued 5 October 2026</t>
        </is>
      </c>
      <c r="AA70" s="6" t="inlineStr">
        <is>
          <t>OFAC UID 58388</t>
        </is>
      </c>
      <c r="AB70" s="6" t="inlineStr">
        <is>
          <t>second check passed: name found on the OFAC action page</t>
        </is>
      </c>
      <c r="AC70" s="6" t="inlineStr">
        <is>
          <t>2026-10-06</t>
        </is>
      </c>
      <c r="AD70" s="6" t="inlineStr">
        <is>
          <t>script (OFAC action page match)</t>
        </is>
      </c>
      <c r="AE70" s="6" t="inlineStr"/>
    </row>
    <row r="71">
      <c r="A71" s="6" t="inlineStr">
        <is>
          <t>US-OFAC-58360</t>
        </is>
      </c>
      <c r="B71" s="7" t="n">
        <v>46258</v>
      </c>
      <c r="C71" s="6" t="inlineStr">
        <is>
          <t>US</t>
        </is>
      </c>
      <c r="D71" s="6" t="inlineStr">
        <is>
          <t>US Treasury, Office of Foreign Assets Control (OFAC)</t>
        </is>
      </c>
      <c r="E71" s="6" t="inlineStr">
        <is>
          <t>Executive Order 13382 (Non-proliferation)</t>
        </is>
      </c>
      <c r="F71" s="6" t="inlineStr">
        <is>
          <t>Iran</t>
        </is>
      </c>
      <c r="G71" s="6" t="inlineStr">
        <is>
          <t>listing</t>
        </is>
      </c>
      <c r="H71" s="6" t="inlineStr">
        <is>
          <t>Added to the Specially Designated Nationals (SDN) List: property blocked; US persons barred from dealing. Programme tags at listing: IFSR, NPWMD</t>
        </is>
      </c>
      <c r="I71" s="6" t="inlineStr">
        <is>
          <t>HK Jiatai Technology Limited</t>
        </is>
      </c>
      <c r="J71" s="6" t="inlineStr">
        <is>
          <t>Entity</t>
        </is>
      </c>
      <c r="K71" s="6" t="inlineStr">
        <is>
          <t>HK</t>
        </is>
      </c>
      <c r="L71" s="6" t="inlineStr">
        <is>
          <t>Hong Kong</t>
        </is>
      </c>
      <c r="M71" s="6" t="inlineStr"/>
      <c r="N71" s="6" t="inlineStr"/>
      <c r="O71" s="6" t="inlineStr">
        <is>
          <t>street</t>
        </is>
      </c>
      <c r="P71" s="6" t="inlineStr"/>
      <c r="Q71" s="6" t="inlineStr"/>
      <c r="R71" s="6" t="inlineStr">
        <is>
          <t>Malaysia-based Vast Mart SDN BHD (Vast Mart) and Hong Kong-based HK Jiatai Technology Limited (HK Jiatai) have transferred funds to Sweet Ocean on multiple occasions.</t>
        </is>
      </c>
      <c r="S71" s="6" t="inlineStr">
        <is>
          <t>Sentence naming the target in the linked press release</t>
        </is>
      </c>
      <c r="T71" s="6" t="inlineStr">
        <is>
          <t>OFAC Recent Actions, 2026-08-24: Removal of Syria&amp;#039;s designation as a State Sponsor of Terrorism and Associated Sanctions List Updates; Iran-related Designations; Updates to Iran-related General Licenses</t>
        </is>
      </c>
      <c r="U71" s="8" t="inlineStr">
        <is>
          <t>https://ofac.treasury.gov/recent-actions/20260824</t>
        </is>
      </c>
      <c r="V71" s="6" t="inlineStr">
        <is>
          <t>Treasury Launches Unprecedented Campaign Against Iranian Regime on Economic D-Day</t>
        </is>
      </c>
      <c r="W71" s="8" t="inlineStr">
        <is>
          <t>https://home.treasury.gov/news/press-releases/sb0613/</t>
        </is>
      </c>
      <c r="X71" s="6" t="inlineStr">
        <is>
          <t>The release names this target.</t>
        </is>
      </c>
      <c r="Y71" s="6" t="inlineStr">
        <is>
          <t>in force</t>
        </is>
      </c>
      <c r="Z71" s="6" t="inlineStr">
        <is>
          <t>OFAC SDN List (advanced XML) issued 5 October 2026</t>
        </is>
      </c>
      <c r="AA71" s="6" t="inlineStr">
        <is>
          <t>OFAC UID 58360</t>
        </is>
      </c>
      <c r="AB71" s="6" t="inlineStr">
        <is>
          <t>second check passed: name found on the OFAC action page</t>
        </is>
      </c>
      <c r="AC71" s="6" t="inlineStr">
        <is>
          <t>2026-10-06</t>
        </is>
      </c>
      <c r="AD71" s="6" t="inlineStr">
        <is>
          <t>script (OFAC action page match)</t>
        </is>
      </c>
      <c r="AE71" s="6" t="inlineStr">
        <is>
          <t>OFAC: additional sanctions information: Subject to Secondary Sanctions | Coded Hong Kong: OFAC files the address under China; the address names Hong Kong</t>
        </is>
      </c>
    </row>
    <row r="72">
      <c r="A72" s="6" t="inlineStr">
        <is>
          <t>US-OFAC-58330</t>
        </is>
      </c>
      <c r="B72" s="7" t="n">
        <v>46258</v>
      </c>
      <c r="C72" s="6" t="inlineStr">
        <is>
          <t>US</t>
        </is>
      </c>
      <c r="D72" s="6" t="inlineStr">
        <is>
          <t>US Treasury, Office of Foreign Assets Control (OFAC)</t>
        </is>
      </c>
      <c r="E72" s="6" t="inlineStr">
        <is>
          <t>Executive Order 13902 (Iran)</t>
        </is>
      </c>
      <c r="F72" s="6" t="inlineStr">
        <is>
          <t>Iran</t>
        </is>
      </c>
      <c r="G72" s="6" t="inlineStr">
        <is>
          <t>listing</t>
        </is>
      </c>
      <c r="H72" s="6" t="inlineStr">
        <is>
          <t>Added to the Specially Designated Nationals (SDN) List: property blocked; US persons barred from dealing. Programme tags at listing: IRAN-EO13902</t>
        </is>
      </c>
      <c r="I72" s="6" t="inlineStr">
        <is>
          <t>Guska Co Limited</t>
        </is>
      </c>
      <c r="J72" s="6" t="inlineStr">
        <is>
          <t>Entity</t>
        </is>
      </c>
      <c r="K72" s="6" t="inlineStr">
        <is>
          <t>HK</t>
        </is>
      </c>
      <c r="L72" s="6" t="inlineStr">
        <is>
          <t>Hong Kong</t>
        </is>
      </c>
      <c r="M72" s="6" t="inlineStr"/>
      <c r="N72" s="6" t="inlineStr"/>
      <c r="O72" s="6" t="inlineStr">
        <is>
          <t>street</t>
        </is>
      </c>
      <c r="P72" s="6" t="inlineStr"/>
      <c r="Q72" s="6" t="inlineStr"/>
      <c r="R72" s="6" t="inlineStr">
        <is>
          <t>Guska Co Limited operates within Sadaf Exchange’s financial network.</t>
        </is>
      </c>
      <c r="S72" s="6" t="inlineStr">
        <is>
          <t>Sentence naming the target in the linked press release</t>
        </is>
      </c>
      <c r="T72" s="6" t="inlineStr">
        <is>
          <t>OFAC Recent Actions, 2026-08-24: Removal of Syria&amp;#039;s designation as a State Sponsor of Terrorism and Associated Sanctions List Updates; Iran-related Designations; Updates to Iran-related General Licenses</t>
        </is>
      </c>
      <c r="U72" s="8" t="inlineStr">
        <is>
          <t>https://ofac.treasury.gov/recent-actions/20260824</t>
        </is>
      </c>
      <c r="V72" s="6" t="inlineStr">
        <is>
          <t>Treasury Launches Unprecedented Campaign Against Iranian Regime on Economic D-Day</t>
        </is>
      </c>
      <c r="W72" s="8" t="inlineStr">
        <is>
          <t>https://home.treasury.gov/news/press-releases/sb0613/</t>
        </is>
      </c>
      <c r="X72" s="6" t="inlineStr">
        <is>
          <t>The release names this target.</t>
        </is>
      </c>
      <c r="Y72" s="6" t="inlineStr">
        <is>
          <t>in force</t>
        </is>
      </c>
      <c r="Z72" s="6" t="inlineStr">
        <is>
          <t>OFAC SDN List (advanced XML) issued 5 October 2026</t>
        </is>
      </c>
      <c r="AA72" s="6" t="inlineStr">
        <is>
          <t>OFAC UID 58330</t>
        </is>
      </c>
      <c r="AB72" s="6" t="inlineStr">
        <is>
          <t>second check passed: name found on the OFAC action page</t>
        </is>
      </c>
      <c r="AC72" s="6" t="inlineStr">
        <is>
          <t>2026-10-06</t>
        </is>
      </c>
      <c r="AD72" s="6" t="inlineStr">
        <is>
          <t>script (OFAC action page match)</t>
        </is>
      </c>
      <c r="AE72" s="6" t="inlineStr">
        <is>
          <t>Coded Hong Kong: OFAC files the address under China; the address names Hong Kong</t>
        </is>
      </c>
    </row>
    <row r="73">
      <c r="A73" s="6" t="inlineStr">
        <is>
          <t>US-OFAC-58399</t>
        </is>
      </c>
      <c r="B73" s="7" t="n">
        <v>46258</v>
      </c>
      <c r="C73" s="6" t="inlineStr">
        <is>
          <t>US</t>
        </is>
      </c>
      <c r="D73" s="6" t="inlineStr">
        <is>
          <t>US Treasury, Office of Foreign Assets Control (OFAC)</t>
        </is>
      </c>
      <c r="E73" s="6" t="inlineStr">
        <is>
          <t>Executive Order 13382 (Non-proliferation)</t>
        </is>
      </c>
      <c r="F73" s="6" t="inlineStr">
        <is>
          <t>Iran</t>
        </is>
      </c>
      <c r="G73" s="6" t="inlineStr">
        <is>
          <t>listing</t>
        </is>
      </c>
      <c r="H73" s="6" t="inlineStr">
        <is>
          <t>Added to the Specially Designated Nationals (SDN) List: property blocked; US persons barred from dealing. Programme tags at listing: IFSR, NPWMD</t>
        </is>
      </c>
      <c r="I73" s="6" t="inlineStr">
        <is>
          <t>Good Luck Shipping LLC</t>
        </is>
      </c>
      <c r="J73" s="6" t="inlineStr">
        <is>
          <t>Entity</t>
        </is>
      </c>
      <c r="K73" s="6" t="inlineStr">
        <is>
          <t>AE</t>
        </is>
      </c>
      <c r="L73" s="6" t="inlineStr">
        <is>
          <t>United Arab Emirates</t>
        </is>
      </c>
      <c r="M73" s="6" t="inlineStr"/>
      <c r="N73" s="6" t="inlineStr"/>
      <c r="O73" s="6" t="inlineStr">
        <is>
          <t>street</t>
        </is>
      </c>
      <c r="P73" s="6" t="inlineStr">
        <is>
          <t>EU;UK</t>
        </is>
      </c>
      <c r="Q73" s="6" t="inlineStr"/>
      <c r="R73" s="6" t="inlineStr">
        <is>
          <t>In mid-2026, George Tsoris provided bunkering services to the sanctioned IRISL vessel BEHTA in coordination with IRISL subsidiary, UAE-based Good Luck Shipping LLC, and Unique Oasis Shipping Services LLC.</t>
        </is>
      </c>
      <c r="S73" s="6" t="inlineStr">
        <is>
          <t>Sentence naming the target in the linked press release</t>
        </is>
      </c>
      <c r="T73" s="6" t="inlineStr">
        <is>
          <t>OFAC Recent Actions, 2026-08-24: Removal of Syria&amp;#039;s designation as a State Sponsor of Terrorism and Associated Sanctions List Updates; Iran-related Designations; Updates to Iran-related General Licenses</t>
        </is>
      </c>
      <c r="U73" s="8" t="inlineStr">
        <is>
          <t>https://ofac.treasury.gov/recent-actions/20260824</t>
        </is>
      </c>
      <c r="V73" s="6" t="inlineStr">
        <is>
          <t>Treasury Launches Unprecedented Campaign Against Iranian Regime on Economic D-Day</t>
        </is>
      </c>
      <c r="W73" s="8" t="inlineStr">
        <is>
          <t>https://home.treasury.gov/news/press-releases/sb0613/</t>
        </is>
      </c>
      <c r="X73" s="6" t="inlineStr">
        <is>
          <t>The release names this target.</t>
        </is>
      </c>
      <c r="Y73" s="6" t="inlineStr">
        <is>
          <t>in force</t>
        </is>
      </c>
      <c r="Z73" s="6" t="inlineStr">
        <is>
          <t>OFAC SDN List (advanced XML) issued 5 October 2026</t>
        </is>
      </c>
      <c r="AA73" s="6" t="inlineStr">
        <is>
          <t>OFAC UID 58399</t>
        </is>
      </c>
      <c r="AB73" s="6" t="inlineStr">
        <is>
          <t>second check passed: name found on the OFAC action page</t>
        </is>
      </c>
      <c r="AC73" s="6" t="inlineStr">
        <is>
          <t>2026-10-06</t>
        </is>
      </c>
      <c r="AD73" s="6" t="inlineStr">
        <is>
          <t>script (OFAC action page match)</t>
        </is>
      </c>
      <c r="AE73" s="6" t="inlineStr"/>
    </row>
    <row r="74">
      <c r="A74" s="6" t="inlineStr">
        <is>
          <t>US-OFAC-58395</t>
        </is>
      </c>
      <c r="B74" s="7" t="n">
        <v>46258</v>
      </c>
      <c r="C74" s="6" t="inlineStr">
        <is>
          <t>US</t>
        </is>
      </c>
      <c r="D74" s="6" t="inlineStr">
        <is>
          <t>US State Department (named in its release); added to the SDN List by OFAC</t>
        </is>
      </c>
      <c r="E74" s="6" t="inlineStr">
        <is>
          <t>Executive Order 13846 (Iran)</t>
        </is>
      </c>
      <c r="F74" s="6" t="inlineStr">
        <is>
          <t>Iran</t>
        </is>
      </c>
      <c r="G74" s="6" t="inlineStr">
        <is>
          <t>listing</t>
        </is>
      </c>
      <c r="H74" s="6" t="inlineStr">
        <is>
          <t>Added to the Specially Designated Nationals (SDN) List: property blocked; US persons barred from dealing. Programme tags at listing: IRAN-EO13846</t>
        </is>
      </c>
      <c r="I74" s="6" t="inlineStr">
        <is>
          <t>GARG, Prashant</t>
        </is>
      </c>
      <c r="J74" s="6" t="inlineStr">
        <is>
          <t>Individual</t>
        </is>
      </c>
      <c r="K74" s="6" t="inlineStr">
        <is>
          <t>IN</t>
        </is>
      </c>
      <c r="L74" s="6" t="inlineStr">
        <is>
          <t>India</t>
        </is>
      </c>
      <c r="M74" s="6" t="inlineStr"/>
      <c r="N74" s="6" t="inlineStr"/>
      <c r="O74" s="6" t="inlineStr">
        <is>
          <t>street</t>
        </is>
      </c>
      <c r="P74" s="6" t="inlineStr"/>
      <c r="Q74" s="6" t="inlineStr"/>
      <c r="R74" s="6" t="inlineStr">
        <is>
          <t>PRASHANT GARG is an Indian national and a director of PP SOFTTECH.</t>
        </is>
      </c>
      <c r="S74" s="6" t="inlineStr">
        <is>
          <t>Sentence naming the target in the linked press release</t>
        </is>
      </c>
      <c r="T74" s="6" t="inlineStr">
        <is>
          <t>OFAC Recent Actions, 2026-08-24: Removal of Syria&amp;#039;s designation as a State Sponsor of Terrorism and Associated Sanctions List Updates; Iran-related Designations; Updates to Iran-related General Licenses</t>
        </is>
      </c>
      <c r="U74" s="8" t="inlineStr">
        <is>
          <t>https://ofac.treasury.gov/recent-actions/20260824</t>
        </is>
      </c>
      <c r="V74" s="6" t="inlineStr">
        <is>
          <t>United States Implements Operation Economic Outcast with Sanctions Targeting Iran's Military Activities and Procurements, and Petroleum and Petrochemical Product Traders</t>
        </is>
      </c>
      <c r="W74" s="8" t="inlineStr">
        <is>
          <t>https://www.state.gov/releases/office-of-the-spokesperson/2026/08/United-States-Implements-Operation-Economic-Outcast-with-Sanctions-Targeting-Irans-Military-Activities-and-Procurements-and-Petroleum-and-Petrochemical-Product-Traders-fact-sheet</t>
        </is>
      </c>
      <c r="X74" s="6" t="inlineStr">
        <is>
          <t>The release names this target.</t>
        </is>
      </c>
      <c r="Y74" s="6" t="inlineStr">
        <is>
          <t>in force</t>
        </is>
      </c>
      <c r="Z74" s="6" t="inlineStr">
        <is>
          <t>OFAC SDN List (advanced XML) issued 5 October 2026</t>
        </is>
      </c>
      <c r="AA74" s="6" t="inlineStr">
        <is>
          <t>OFAC UID 58395</t>
        </is>
      </c>
      <c r="AB74" s="6" t="inlineStr">
        <is>
          <t>second check passed: name found on the OFAC action page</t>
        </is>
      </c>
      <c r="AC74" s="6" t="inlineStr">
        <is>
          <t>2026-10-06</t>
        </is>
      </c>
      <c r="AD74" s="6" t="inlineStr">
        <is>
          <t>script (OFAC action page match)</t>
        </is>
      </c>
      <c r="AE74" s="6" t="inlineStr"/>
    </row>
    <row r="75">
      <c r="A75" s="6" t="inlineStr">
        <is>
          <t>US-OFAC-58329</t>
        </is>
      </c>
      <c r="B75" s="7" t="n">
        <v>46258</v>
      </c>
      <c r="C75" s="6" t="inlineStr">
        <is>
          <t>US</t>
        </is>
      </c>
      <c r="D75" s="6" t="inlineStr">
        <is>
          <t>US Treasury, Office of Foreign Assets Control (OFAC)</t>
        </is>
      </c>
      <c r="E75" s="6" t="inlineStr">
        <is>
          <t>Executive Order 13902 (Iran)</t>
        </is>
      </c>
      <c r="F75" s="6" t="inlineStr">
        <is>
          <t>Iran</t>
        </is>
      </c>
      <c r="G75" s="6" t="inlineStr">
        <is>
          <t>listing</t>
        </is>
      </c>
      <c r="H75" s="6" t="inlineStr">
        <is>
          <t>Added to the Specially Designated Nationals (SDN) List: property blocked; US persons barred from dealing. Programme tags at listing: IRAN-EO13902</t>
        </is>
      </c>
      <c r="I75" s="6" t="inlineStr">
        <is>
          <t>Feisu Limited</t>
        </is>
      </c>
      <c r="J75" s="6" t="inlineStr">
        <is>
          <t>Entity</t>
        </is>
      </c>
      <c r="K75" s="6" t="inlineStr">
        <is>
          <t>HK</t>
        </is>
      </c>
      <c r="L75" s="6" t="inlineStr">
        <is>
          <t>Hong Kong</t>
        </is>
      </c>
      <c r="M75" s="6" t="inlineStr"/>
      <c r="N75" s="6" t="inlineStr"/>
      <c r="O75" s="6" t="inlineStr">
        <is>
          <t>street</t>
        </is>
      </c>
      <c r="P75" s="6" t="inlineStr"/>
      <c r="Q75" s="6" t="inlineStr"/>
      <c r="R75" s="6" t="inlineStr">
        <is>
          <t>Hong Kong-based companies Feili Co Limited, Minvur Limited, Feisu Limited, and Guska Co Limited have each transferred tens of thousands of dollars to Sweet Ocean and its network in furtherance of procurements for multiple Iranian end-users.</t>
        </is>
      </c>
      <c r="S75" s="6" t="inlineStr">
        <is>
          <t>Sentence naming the target in the linked press release</t>
        </is>
      </c>
      <c r="T75" s="6" t="inlineStr">
        <is>
          <t>OFAC Recent Actions, 2026-08-24: Removal of Syria&amp;#039;s designation as a State Sponsor of Terrorism and Associated Sanctions List Updates; Iran-related Designations; Updates to Iran-related General Licenses</t>
        </is>
      </c>
      <c r="U75" s="8" t="inlineStr">
        <is>
          <t>https://ofac.treasury.gov/recent-actions/20260824</t>
        </is>
      </c>
      <c r="V75" s="6" t="inlineStr">
        <is>
          <t>Treasury Launches Unprecedented Campaign Against Iranian Regime on Economic D-Day</t>
        </is>
      </c>
      <c r="W75" s="8" t="inlineStr">
        <is>
          <t>https://home.treasury.gov/news/press-releases/sb0613/</t>
        </is>
      </c>
      <c r="X75" s="6" t="inlineStr">
        <is>
          <t>The release names this target.</t>
        </is>
      </c>
      <c r="Y75" s="6" t="inlineStr">
        <is>
          <t>in force</t>
        </is>
      </c>
      <c r="Z75" s="6" t="inlineStr">
        <is>
          <t>OFAC SDN List (advanced XML) issued 5 October 2026</t>
        </is>
      </c>
      <c r="AA75" s="6" t="inlineStr">
        <is>
          <t>OFAC UID 58329</t>
        </is>
      </c>
      <c r="AB75" s="6" t="inlineStr">
        <is>
          <t>second check passed: name found on the OFAC action page</t>
        </is>
      </c>
      <c r="AC75" s="6" t="inlineStr">
        <is>
          <t>2026-10-06</t>
        </is>
      </c>
      <c r="AD75" s="6" t="inlineStr">
        <is>
          <t>script (OFAC action page match)</t>
        </is>
      </c>
      <c r="AE75" s="6" t="inlineStr">
        <is>
          <t>Coded Hong Kong: OFAC files the address under China; the address names Hong Kong</t>
        </is>
      </c>
    </row>
    <row r="76">
      <c r="A76" s="6" t="inlineStr">
        <is>
          <t>US-OFAC-58327</t>
        </is>
      </c>
      <c r="B76" s="7" t="n">
        <v>46258</v>
      </c>
      <c r="C76" s="6" t="inlineStr">
        <is>
          <t>US</t>
        </is>
      </c>
      <c r="D76" s="6" t="inlineStr">
        <is>
          <t>US Treasury, Office of Foreign Assets Control (OFAC)</t>
        </is>
      </c>
      <c r="E76" s="6" t="inlineStr">
        <is>
          <t>Executive Order 13902 (Iran)</t>
        </is>
      </c>
      <c r="F76" s="6" t="inlineStr">
        <is>
          <t>Iran</t>
        </is>
      </c>
      <c r="G76" s="6" t="inlineStr">
        <is>
          <t>listing</t>
        </is>
      </c>
      <c r="H76" s="6" t="inlineStr">
        <is>
          <t>Added to the Specially Designated Nationals (SDN) List: property blocked; US persons barred from dealing. Programme tags at listing: IRAN-EO13902</t>
        </is>
      </c>
      <c r="I76" s="6" t="inlineStr">
        <is>
          <t>Feili Co Limited</t>
        </is>
      </c>
      <c r="J76" s="6" t="inlineStr">
        <is>
          <t>Entity</t>
        </is>
      </c>
      <c r="K76" s="6" t="inlineStr">
        <is>
          <t>HK</t>
        </is>
      </c>
      <c r="L76" s="6" t="inlineStr">
        <is>
          <t>Hong Kong</t>
        </is>
      </c>
      <c r="M76" s="6" t="inlineStr"/>
      <c r="N76" s="6" t="inlineStr"/>
      <c r="O76" s="6" t="inlineStr">
        <is>
          <t>street</t>
        </is>
      </c>
      <c r="P76" s="6" t="inlineStr"/>
      <c r="Q76" s="6" t="inlineStr"/>
      <c r="R76" s="6" t="inlineStr">
        <is>
          <t>Hong Kong-based companies Feili Co Limited, Minvur Limited, Feisu Limited, and Guska Co Limited have each transferred tens of thousands of dollars to Sweet Ocean and its network in furtherance of procurements for multiple Iranian end-users.</t>
        </is>
      </c>
      <c r="S76" s="6" t="inlineStr">
        <is>
          <t>Sentence naming the target in the linked press release</t>
        </is>
      </c>
      <c r="T76" s="6" t="inlineStr">
        <is>
          <t>OFAC Recent Actions, 2026-08-24: Removal of Syria&amp;#039;s designation as a State Sponsor of Terrorism and Associated Sanctions List Updates; Iran-related Designations; Updates to Iran-related General Licenses</t>
        </is>
      </c>
      <c r="U76" s="8" t="inlineStr">
        <is>
          <t>https://ofac.treasury.gov/recent-actions/20260824</t>
        </is>
      </c>
      <c r="V76" s="6" t="inlineStr">
        <is>
          <t>Treasury Launches Unprecedented Campaign Against Iranian Regime on Economic D-Day</t>
        </is>
      </c>
      <c r="W76" s="8" t="inlineStr">
        <is>
          <t>https://home.treasury.gov/news/press-releases/sb0613/</t>
        </is>
      </c>
      <c r="X76" s="6" t="inlineStr">
        <is>
          <t>The release names this target.</t>
        </is>
      </c>
      <c r="Y76" s="6" t="inlineStr">
        <is>
          <t>in force</t>
        </is>
      </c>
      <c r="Z76" s="6" t="inlineStr">
        <is>
          <t>OFAC SDN List (advanced XML) issued 5 October 2026</t>
        </is>
      </c>
      <c r="AA76" s="6" t="inlineStr">
        <is>
          <t>OFAC UID 58327</t>
        </is>
      </c>
      <c r="AB76" s="6" t="inlineStr">
        <is>
          <t>second check passed: name found on the OFAC action page</t>
        </is>
      </c>
      <c r="AC76" s="6" t="inlineStr">
        <is>
          <t>2026-10-06</t>
        </is>
      </c>
      <c r="AD76" s="6" t="inlineStr">
        <is>
          <t>script (OFAC action page match)</t>
        </is>
      </c>
      <c r="AE76" s="6" t="inlineStr">
        <is>
          <t>Coded Hong Kong: OFAC files the address under China; the address names Hong Kong</t>
        </is>
      </c>
    </row>
    <row r="77">
      <c r="A77" s="6" t="inlineStr">
        <is>
          <t>US-OFAC-58324</t>
        </is>
      </c>
      <c r="B77" s="7" t="n">
        <v>46258</v>
      </c>
      <c r="C77" s="6" t="inlineStr">
        <is>
          <t>US</t>
        </is>
      </c>
      <c r="D77" s="6" t="inlineStr">
        <is>
          <t>US Treasury, Office of Foreign Assets Control (OFAC)</t>
        </is>
      </c>
      <c r="E77" s="6" t="inlineStr">
        <is>
          <t>Executive Order 13224 (Terrorism)</t>
        </is>
      </c>
      <c r="F77" s="6" t="inlineStr">
        <is>
          <t>Iran</t>
        </is>
      </c>
      <c r="G77" s="6" t="inlineStr">
        <is>
          <t>listing</t>
        </is>
      </c>
      <c r="H77" s="6" t="inlineStr">
        <is>
          <t>Added to the Specially Designated Nationals (SDN) List: property blocked; US persons barred from dealing. Programme tags at listing: IFSR, SDGT</t>
        </is>
      </c>
      <c r="I77" s="6" t="inlineStr">
        <is>
          <t>FATTOUH, Mohammad Ahmed Suhil</t>
        </is>
      </c>
      <c r="J77" s="6" t="inlineStr">
        <is>
          <t>Individual</t>
        </is>
      </c>
      <c r="K77" s="6" t="inlineStr">
        <is>
          <t>AE</t>
        </is>
      </c>
      <c r="L77" s="6" t="inlineStr">
        <is>
          <t>United Arab Emirates</t>
        </is>
      </c>
      <c r="M77" s="6" t="inlineStr"/>
      <c r="N77" s="6" t="inlineStr"/>
      <c r="O77" s="6" t="inlineStr">
        <is>
          <t>country only</t>
        </is>
      </c>
      <c r="P77" s="6" t="inlineStr"/>
      <c r="Q77" s="6" t="inlineStr"/>
      <c r="R77" s="6" t="inlineStr">
        <is>
          <t>UAE-based Syrian national Mohammad Ahmed Suhil Fattouh (Fattouh), also known as “Captain Hamzah,” has for years served as a broker for shadow fleet vessels on behalf of multiple sanctioned parties, including the IRGC-QF-associated Al-Qatirji Company, Iran’s National Iranian Oil Company (NIOC), and the oil sales arm of Iran’s Armed Forces General Staff, Sepehr Energy Jahan Nama Pars Company.</t>
        </is>
      </c>
      <c r="S77" s="6" t="inlineStr">
        <is>
          <t>Sentence naming the target in the linked press release</t>
        </is>
      </c>
      <c r="T77" s="6" t="inlineStr">
        <is>
          <t>OFAC Recent Actions, 2026-08-24: Removal of Syria&amp;#039;s designation as a State Sponsor of Terrorism and Associated Sanctions List Updates; Iran-related Designations; Updates to Iran-related General Licenses</t>
        </is>
      </c>
      <c r="U77" s="8" t="inlineStr">
        <is>
          <t>https://ofac.treasury.gov/recent-actions/20260824</t>
        </is>
      </c>
      <c r="V77" s="6" t="inlineStr">
        <is>
          <t>Treasury Launches Unprecedented Campaign Against Iranian Regime on Economic D-Day</t>
        </is>
      </c>
      <c r="W77" s="8" t="inlineStr">
        <is>
          <t>https://home.treasury.gov/news/press-releases/sb0613/</t>
        </is>
      </c>
      <c r="X77" s="6" t="inlineStr">
        <is>
          <t>The release names this target.</t>
        </is>
      </c>
      <c r="Y77" s="6" t="inlineStr">
        <is>
          <t>in force</t>
        </is>
      </c>
      <c r="Z77" s="6" t="inlineStr">
        <is>
          <t>OFAC SDN List (advanced XML) issued 5 October 2026</t>
        </is>
      </c>
      <c r="AA77" s="6" t="inlineStr">
        <is>
          <t>OFAC UID 58324</t>
        </is>
      </c>
      <c r="AB77" s="6" t="inlineStr">
        <is>
          <t>second check passed: name found on the OFAC action page</t>
        </is>
      </c>
      <c r="AC77" s="6" t="inlineStr">
        <is>
          <t>2026-10-06</t>
        </is>
      </c>
      <c r="AD77" s="6" t="inlineStr">
        <is>
          <t>script (OFAC action page match)</t>
        </is>
      </c>
      <c r="AE77" s="6" t="inlineStr">
        <is>
          <t>OFAC: secondary sanctions risk: section 1(b) of Executive Order 13224, as amended by Executive Order 13886</t>
        </is>
      </c>
    </row>
    <row r="78">
      <c r="A78" s="6" t="inlineStr">
        <is>
          <t>US-OFAC-58435</t>
        </is>
      </c>
      <c r="B78" s="7" t="n">
        <v>46258</v>
      </c>
      <c r="C78" s="6" t="inlineStr">
        <is>
          <t>US</t>
        </is>
      </c>
      <c r="D78" s="6" t="inlineStr">
        <is>
          <t>US State Department (named in its release); added to the SDN List by OFAC</t>
        </is>
      </c>
      <c r="E78" s="6" t="inlineStr">
        <is>
          <t>Executive Order 13846 (Iran)</t>
        </is>
      </c>
      <c r="F78" s="6" t="inlineStr">
        <is>
          <t>Iran</t>
        </is>
      </c>
      <c r="G78" s="6" t="inlineStr">
        <is>
          <t>listing</t>
        </is>
      </c>
      <c r="H78" s="6" t="inlineStr">
        <is>
          <t>Added to the Specially Designated Nationals (SDN) List: property blocked; US persons barred from dealing. Programme tags at listing: IRAN-EO13846</t>
        </is>
      </c>
      <c r="I78" s="6" t="inlineStr">
        <is>
          <t>FARAHI, Mohsen</t>
        </is>
      </c>
      <c r="J78" s="6" t="inlineStr">
        <is>
          <t>Individual</t>
        </is>
      </c>
      <c r="K78" s="6" t="inlineStr">
        <is>
          <t>TR</t>
        </is>
      </c>
      <c r="L78" s="6" t="inlineStr">
        <is>
          <t>Türkiye</t>
        </is>
      </c>
      <c r="M78" s="6" t="inlineStr"/>
      <c r="N78" s="6" t="inlineStr">
        <is>
          <t>IR</t>
        </is>
      </c>
      <c r="O78" s="6" t="inlineStr">
        <is>
          <t>city</t>
        </is>
      </c>
      <c r="P78" s="6" t="inlineStr"/>
      <c r="Q78" s="6" t="inlineStr"/>
      <c r="R78" s="6" t="inlineStr">
        <is>
          <t>MOHSEN FARAHI is an Iranian national and the director of OSHIDA.</t>
        </is>
      </c>
      <c r="S78" s="6" t="inlineStr">
        <is>
          <t>Sentence naming the target in the linked press release</t>
        </is>
      </c>
      <c r="T78" s="6" t="inlineStr">
        <is>
          <t>OFAC Recent Actions, 2026-08-24: Removal of Syria&amp;#039;s designation as a State Sponsor of Terrorism and Associated Sanctions List Updates; Iran-related Designations; Updates to Iran-related General Licenses</t>
        </is>
      </c>
      <c r="U78" s="8" t="inlineStr">
        <is>
          <t>https://ofac.treasury.gov/recent-actions/20260824</t>
        </is>
      </c>
      <c r="V78" s="6" t="inlineStr">
        <is>
          <t>United States Implements Operation Economic Outcast with Sanctions Targeting Iran's Military Activities and Procurements, and Petroleum and Petrochemical Product Traders</t>
        </is>
      </c>
      <c r="W78" s="8" t="inlineStr">
        <is>
          <t>https://www.state.gov/releases/office-of-the-spokesperson/2026/08/United-States-Implements-Operation-Economic-Outcast-with-Sanctions-Targeting-Irans-Military-Activities-and-Procurements-and-Petroleum-and-Petrochemical-Product-Traders-fact-sheet</t>
        </is>
      </c>
      <c r="X78" s="6" t="inlineStr">
        <is>
          <t>The release names this target.</t>
        </is>
      </c>
      <c r="Y78" s="6" t="inlineStr">
        <is>
          <t>in force</t>
        </is>
      </c>
      <c r="Z78" s="6" t="inlineStr">
        <is>
          <t>OFAC SDN List (advanced XML) issued 5 October 2026</t>
        </is>
      </c>
      <c r="AA78" s="6" t="inlineStr">
        <is>
          <t>OFAC UID 58435</t>
        </is>
      </c>
      <c r="AB78" s="6" t="inlineStr">
        <is>
          <t>second check passed: name found on the OFAC action page</t>
        </is>
      </c>
      <c r="AC78" s="6" t="inlineStr">
        <is>
          <t>2026-10-06</t>
        </is>
      </c>
      <c r="AD78" s="6" t="inlineStr">
        <is>
          <t>script (OFAC action page match)</t>
        </is>
      </c>
      <c r="AE78" s="6" t="inlineStr">
        <is>
          <t>OFAC: additional sanctions information: Subject to Secondary Sanctions</t>
        </is>
      </c>
    </row>
    <row r="79">
      <c r="A79" s="6" t="inlineStr">
        <is>
          <t>US-OFAC-58347</t>
        </is>
      </c>
      <c r="B79" s="7" t="n">
        <v>46258</v>
      </c>
      <c r="C79" s="6" t="inlineStr">
        <is>
          <t>US</t>
        </is>
      </c>
      <c r="D79" s="6" t="inlineStr">
        <is>
          <t>US Treasury, Office of Foreign Assets Control (OFAC)</t>
        </is>
      </c>
      <c r="E79" s="6" t="inlineStr">
        <is>
          <t>Executive Order 13382 (Non-proliferation)</t>
        </is>
      </c>
      <c r="F79" s="6" t="inlineStr">
        <is>
          <t>Iran</t>
        </is>
      </c>
      <c r="G79" s="6" t="inlineStr">
        <is>
          <t>listing</t>
        </is>
      </c>
      <c r="H79" s="6" t="inlineStr">
        <is>
          <t>Added to the Specially Designated Nationals (SDN) List: property blocked; US persons barred from dealing. Programme tags at listing: IFSR, NPWMD</t>
        </is>
      </c>
      <c r="I79" s="6" t="inlineStr">
        <is>
          <t>DEC Photonics Limited</t>
        </is>
      </c>
      <c r="J79" s="6" t="inlineStr">
        <is>
          <t>Entity</t>
        </is>
      </c>
      <c r="K79" s="6" t="inlineStr">
        <is>
          <t>HK</t>
        </is>
      </c>
      <c r="L79" s="6" t="inlineStr">
        <is>
          <t>Hong Kong</t>
        </is>
      </c>
      <c r="M79" s="6" t="inlineStr"/>
      <c r="N79" s="6" t="inlineStr"/>
      <c r="O79" s="6" t="inlineStr">
        <is>
          <t>street</t>
        </is>
      </c>
      <c r="P79" s="6" t="inlineStr"/>
      <c r="Q79" s="6" t="inlineStr"/>
      <c r="R79" s="6" t="inlineStr">
        <is>
          <t>Hong Kong-based DEC Photonics Limited (DEC Photonics) has repeatedly transferred funds to Shenzhen Sweet Ocean.</t>
        </is>
      </c>
      <c r="S79" s="6" t="inlineStr">
        <is>
          <t>Sentence naming the target in the linked press release</t>
        </is>
      </c>
      <c r="T79" s="6" t="inlineStr">
        <is>
          <t>OFAC Recent Actions, 2026-08-24: Removal of Syria&amp;#039;s designation as a State Sponsor of Terrorism and Associated Sanctions List Updates; Iran-related Designations; Updates to Iran-related General Licenses</t>
        </is>
      </c>
      <c r="U79" s="8" t="inlineStr">
        <is>
          <t>https://ofac.treasury.gov/recent-actions/20260824</t>
        </is>
      </c>
      <c r="V79" s="6" t="inlineStr">
        <is>
          <t>Treasury Launches Unprecedented Campaign Against Iranian Regime on Economic D-Day</t>
        </is>
      </c>
      <c r="W79" s="8" t="inlineStr">
        <is>
          <t>https://home.treasury.gov/news/press-releases/sb0613/</t>
        </is>
      </c>
      <c r="X79" s="6" t="inlineStr">
        <is>
          <t>The release names this target.</t>
        </is>
      </c>
      <c r="Y79" s="6" t="inlineStr">
        <is>
          <t>in force</t>
        </is>
      </c>
      <c r="Z79" s="6" t="inlineStr">
        <is>
          <t>OFAC SDN List (advanced XML) issued 5 October 2026</t>
        </is>
      </c>
      <c r="AA79" s="6" t="inlineStr">
        <is>
          <t>OFAC UID 58347</t>
        </is>
      </c>
      <c r="AB79" s="6" t="inlineStr">
        <is>
          <t>second check passed: name found on the OFAC action page</t>
        </is>
      </c>
      <c r="AC79" s="6" t="inlineStr">
        <is>
          <t>2026-10-06</t>
        </is>
      </c>
      <c r="AD79" s="6" t="inlineStr">
        <is>
          <t>script (OFAC action page match)</t>
        </is>
      </c>
      <c r="AE79" s="6" t="inlineStr">
        <is>
          <t>OFAC: additional sanctions information: Subject to Secondary Sanctions | Coded Hong Kong: OFAC files the address under China; the address names Hong Kong</t>
        </is>
      </c>
    </row>
    <row r="80">
      <c r="A80" s="6" t="inlineStr">
        <is>
          <t>US-OFAC-58437</t>
        </is>
      </c>
      <c r="B80" s="7" t="n">
        <v>46258</v>
      </c>
      <c r="C80" s="6" t="inlineStr">
        <is>
          <t>US</t>
        </is>
      </c>
      <c r="D80" s="6" t="inlineStr">
        <is>
          <t>US State Department (named in its release); added to the SDN List by OFAC</t>
        </is>
      </c>
      <c r="E80" s="6" t="inlineStr">
        <is>
          <t>Executive Order 13846 (Iran)</t>
        </is>
      </c>
      <c r="F80" s="6" t="inlineStr">
        <is>
          <t>Iran</t>
        </is>
      </c>
      <c r="G80" s="6" t="inlineStr">
        <is>
          <t>listing</t>
        </is>
      </c>
      <c r="H80" s="6" t="inlineStr">
        <is>
          <t>Added to the Specially Designated Nationals (SDN) List: property blocked; US persons barred from dealing. Programme tags at listing: IRAN-EO13846</t>
        </is>
      </c>
      <c r="I80" s="6" t="inlineStr">
        <is>
          <t>Clever Shipping Limited</t>
        </is>
      </c>
      <c r="J80" s="6" t="inlineStr">
        <is>
          <t>Entity</t>
        </is>
      </c>
      <c r="K80" s="6" t="inlineStr">
        <is>
          <t>HK</t>
        </is>
      </c>
      <c r="L80" s="6" t="inlineStr">
        <is>
          <t>Hong Kong</t>
        </is>
      </c>
      <c r="M80" s="6" t="inlineStr"/>
      <c r="N80" s="6" t="inlineStr"/>
      <c r="O80" s="6" t="inlineStr">
        <is>
          <t>street</t>
        </is>
      </c>
      <c r="P80" s="6" t="inlineStr"/>
      <c r="Q80" s="6" t="inlineStr"/>
      <c r="R80" s="6" t="inlineStr">
        <is>
          <t>CLEVER SHIPPING LIMITED (CLEVER SHIPPING) is the Hong Kong-based commercial manager of STAR PIONE (IMO: 9389019), a Barbados-flagged crude oil tanker that loaded Iranian-origin petroleum on at least six occasions between 2025 and 2026.</t>
        </is>
      </c>
      <c r="S80" s="6" t="inlineStr">
        <is>
          <t>Sentence naming the target in the linked press release</t>
        </is>
      </c>
      <c r="T80" s="6" t="inlineStr">
        <is>
          <t>OFAC Recent Actions, 2026-08-24: Removal of Syria&amp;#039;s designation as a State Sponsor of Terrorism and Associated Sanctions List Updates; Iran-related Designations; Updates to Iran-related General Licenses</t>
        </is>
      </c>
      <c r="U80" s="8" t="inlineStr">
        <is>
          <t>https://ofac.treasury.gov/recent-actions/20260824</t>
        </is>
      </c>
      <c r="V80" s="6" t="inlineStr">
        <is>
          <t>United States Implements Operation Economic Outcast with Sanctions Targeting Iran's Military Activities and Procurements, and Petroleum and Petrochemical Product Traders</t>
        </is>
      </c>
      <c r="W80" s="8" t="inlineStr">
        <is>
          <t>https://www.state.gov/releases/office-of-the-spokesperson/2026/08/United-States-Implements-Operation-Economic-Outcast-with-Sanctions-Targeting-Irans-Military-Activities-and-Procurements-and-Petroleum-and-Petrochemical-Product-Traders-fact-sheet</t>
        </is>
      </c>
      <c r="X80" s="6" t="inlineStr">
        <is>
          <t>The release names this target.</t>
        </is>
      </c>
      <c r="Y80" s="6" t="inlineStr">
        <is>
          <t>in force</t>
        </is>
      </c>
      <c r="Z80" s="6" t="inlineStr">
        <is>
          <t>OFAC SDN List (advanced XML) issued 5 October 2026</t>
        </is>
      </c>
      <c r="AA80" s="6" t="inlineStr">
        <is>
          <t>OFAC UID 58437</t>
        </is>
      </c>
      <c r="AB80" s="6" t="inlineStr">
        <is>
          <t>second check passed: name found on the OFAC action page</t>
        </is>
      </c>
      <c r="AC80" s="6" t="inlineStr">
        <is>
          <t>2026-10-06</t>
        </is>
      </c>
      <c r="AD80" s="6" t="inlineStr">
        <is>
          <t>script (OFAC action page match)</t>
        </is>
      </c>
      <c r="AE80" s="6" t="inlineStr">
        <is>
          <t>Coded Hong Kong: OFAC files the address under China; the address names Hong Kong</t>
        </is>
      </c>
    </row>
    <row r="81">
      <c r="A81" s="6" t="inlineStr">
        <is>
          <t>US-OFAC-58346</t>
        </is>
      </c>
      <c r="B81" s="7" t="n">
        <v>46258</v>
      </c>
      <c r="C81" s="6" t="inlineStr">
        <is>
          <t>US</t>
        </is>
      </c>
      <c r="D81" s="6" t="inlineStr">
        <is>
          <t>US Treasury, Office of Foreign Assets Control (OFAC)</t>
        </is>
      </c>
      <c r="E81" s="6" t="inlineStr">
        <is>
          <t>Executive Order 13382 (Non-proliferation)</t>
        </is>
      </c>
      <c r="F81" s="6" t="inlineStr">
        <is>
          <t>Iran</t>
        </is>
      </c>
      <c r="G81" s="6" t="inlineStr">
        <is>
          <t>listing</t>
        </is>
      </c>
      <c r="H81" s="6" t="inlineStr">
        <is>
          <t>Added to the Specially Designated Nationals (SDN) List: property blocked; US persons barred from dealing. Programme tags at listing: IFSR, NPWMD</t>
        </is>
      </c>
      <c r="I81" s="6" t="inlineStr">
        <is>
          <t>Bositong Supply Chain Shenzhen Co Ltd</t>
        </is>
      </c>
      <c r="J81" s="6" t="inlineStr">
        <is>
          <t>Entity</t>
        </is>
      </c>
      <c r="K81" s="6" t="inlineStr">
        <is>
          <t>CN</t>
        </is>
      </c>
      <c r="L81" s="6" t="inlineStr">
        <is>
          <t>China</t>
        </is>
      </c>
      <c r="M81" s="6" t="inlineStr"/>
      <c r="N81" s="6" t="inlineStr"/>
      <c r="O81" s="6" t="inlineStr">
        <is>
          <t>street</t>
        </is>
      </c>
      <c r="P81" s="6" t="inlineStr"/>
      <c r="Q81" s="6" t="inlineStr"/>
      <c r="R81" s="6" t="inlineStr">
        <is>
          <t>Qiu Xingyu is also the majority owner of China-based Shenzhen Bositong Logistics Co Ltd (Shenzhen Bositong), and the ultimate beneficial owner and supervisor of Bositong Supply Chain Shenzhen Co Ltd (Bositong Supply Chain).</t>
        </is>
      </c>
      <c r="S81" s="6" t="inlineStr">
        <is>
          <t>Sentence naming the target in the linked press release</t>
        </is>
      </c>
      <c r="T81" s="6" t="inlineStr">
        <is>
          <t>OFAC Recent Actions, 2026-08-24: Removal of Syria&amp;#039;s designation as a State Sponsor of Terrorism and Associated Sanctions List Updates; Iran-related Designations; Updates to Iran-related General Licenses</t>
        </is>
      </c>
      <c r="U81" s="8" t="inlineStr">
        <is>
          <t>https://ofac.treasury.gov/recent-actions/20260824</t>
        </is>
      </c>
      <c r="V81" s="6" t="inlineStr">
        <is>
          <t>Treasury Launches Unprecedented Campaign Against Iranian Regime on Economic D-Day</t>
        </is>
      </c>
      <c r="W81" s="8" t="inlineStr">
        <is>
          <t>https://home.treasury.gov/news/press-releases/sb0613/</t>
        </is>
      </c>
      <c r="X81" s="6" t="inlineStr">
        <is>
          <t>The release names this target.</t>
        </is>
      </c>
      <c r="Y81" s="6" t="inlineStr">
        <is>
          <t>in force</t>
        </is>
      </c>
      <c r="Z81" s="6" t="inlineStr">
        <is>
          <t>OFAC SDN List (advanced XML) issued 5 October 2026</t>
        </is>
      </c>
      <c r="AA81" s="6" t="inlineStr">
        <is>
          <t>OFAC UID 58346</t>
        </is>
      </c>
      <c r="AB81" s="6" t="inlineStr">
        <is>
          <t>second check passed: name found on the OFAC action page</t>
        </is>
      </c>
      <c r="AC81" s="6" t="inlineStr">
        <is>
          <t>2026-10-06</t>
        </is>
      </c>
      <c r="AD81" s="6" t="inlineStr">
        <is>
          <t>script (OFAC action page match)</t>
        </is>
      </c>
      <c r="AE81" s="6" t="inlineStr">
        <is>
          <t>OFAC: additional sanctions information: Subject to Secondary Sanctions</t>
        </is>
      </c>
    </row>
    <row r="82">
      <c r="A82" s="6" t="inlineStr">
        <is>
          <t>US-OFAC-58341</t>
        </is>
      </c>
      <c r="B82" s="7" t="n">
        <v>46258</v>
      </c>
      <c r="C82" s="6" t="inlineStr">
        <is>
          <t>US</t>
        </is>
      </c>
      <c r="D82" s="6" t="inlineStr">
        <is>
          <t>US Treasury, Office of Foreign Assets Control (OFAC)</t>
        </is>
      </c>
      <c r="E82" s="6" t="inlineStr">
        <is>
          <t>Executive Order 13382 (Non-proliferation)</t>
        </is>
      </c>
      <c r="F82" s="6" t="inlineStr">
        <is>
          <t>Iran</t>
        </is>
      </c>
      <c r="G82" s="6" t="inlineStr">
        <is>
          <t>listing</t>
        </is>
      </c>
      <c r="H82" s="6" t="inlineStr">
        <is>
          <t>Added to the Specially Designated Nationals (SDN) List: property blocked; US persons barred from dealing. Programme tags at listing: IFSR, NPWMD</t>
        </is>
      </c>
      <c r="I82" s="6" t="inlineStr">
        <is>
          <t>BRE International Logistics Corporation HK Limited</t>
        </is>
      </c>
      <c r="J82" s="6" t="inlineStr">
        <is>
          <t>Entity</t>
        </is>
      </c>
      <c r="K82" s="6" t="inlineStr">
        <is>
          <t>HK</t>
        </is>
      </c>
      <c r="L82" s="6" t="inlineStr">
        <is>
          <t>Hong Kong</t>
        </is>
      </c>
      <c r="M82" s="6" t="inlineStr"/>
      <c r="N82" s="6" t="inlineStr"/>
      <c r="O82" s="6" t="inlineStr">
        <is>
          <t>street</t>
        </is>
      </c>
      <c r="P82" s="6" t="inlineStr"/>
      <c r="Q82" s="6" t="inlineStr"/>
      <c r="R82" s="6" t="inlineStr">
        <is>
          <t>Hong Kong-based BRE International Logistics Corporation HK Limited (BRE HK) is BRE Line’s “branch” in Hong Kong, and BRE Line’s managing director, Aslani Moghaddam, is a 50-percent owner of BRE HK.</t>
        </is>
      </c>
      <c r="S82" s="6" t="inlineStr">
        <is>
          <t>Sentence naming the target in the linked press release</t>
        </is>
      </c>
      <c r="T82" s="6" t="inlineStr">
        <is>
          <t>OFAC Recent Actions, 2026-08-24: Removal of Syria&amp;#039;s designation as a State Sponsor of Terrorism and Associated Sanctions List Updates; Iran-related Designations; Updates to Iran-related General Licenses</t>
        </is>
      </c>
      <c r="U82" s="8" t="inlineStr">
        <is>
          <t>https://ofac.treasury.gov/recent-actions/20260824</t>
        </is>
      </c>
      <c r="V82" s="6" t="inlineStr">
        <is>
          <t>Treasury Launches Unprecedented Campaign Against Iranian Regime on Economic D-Day</t>
        </is>
      </c>
      <c r="W82" s="8" t="inlineStr">
        <is>
          <t>https://home.treasury.gov/news/press-releases/sb0613/</t>
        </is>
      </c>
      <c r="X82" s="6" t="inlineStr">
        <is>
          <t>The release names this target.</t>
        </is>
      </c>
      <c r="Y82" s="6" t="inlineStr">
        <is>
          <t>in force</t>
        </is>
      </c>
      <c r="Z82" s="6" t="inlineStr">
        <is>
          <t>OFAC SDN List (advanced XML) issued 5 October 2026</t>
        </is>
      </c>
      <c r="AA82" s="6" t="inlineStr">
        <is>
          <t>OFAC UID 58341</t>
        </is>
      </c>
      <c r="AB82" s="6" t="inlineStr">
        <is>
          <t>second check passed: name found on the OFAC action page</t>
        </is>
      </c>
      <c r="AC82" s="6" t="inlineStr">
        <is>
          <t>2026-10-06</t>
        </is>
      </c>
      <c r="AD82" s="6" t="inlineStr">
        <is>
          <t>script (OFAC action page match)</t>
        </is>
      </c>
      <c r="AE82" s="6" t="inlineStr">
        <is>
          <t>OFAC: additional sanctions information: Subject to Secondary Sanctions | Coded Hong Kong: OFAC files the address under China; the address names Hong Kong</t>
        </is>
      </c>
    </row>
    <row r="83">
      <c r="A83" s="6" t="inlineStr">
        <is>
          <t>US-OFAC-58389</t>
        </is>
      </c>
      <c r="B83" s="7" t="n">
        <v>46258</v>
      </c>
      <c r="C83" s="6" t="inlineStr">
        <is>
          <t>US</t>
        </is>
      </c>
      <c r="D83" s="6" t="inlineStr">
        <is>
          <t>US State Department (named in its release); added to the SDN List by OFAC</t>
        </is>
      </c>
      <c r="E83" s="6" t="inlineStr">
        <is>
          <t>Executive Order 13846 (Iran)</t>
        </is>
      </c>
      <c r="F83" s="6" t="inlineStr">
        <is>
          <t>Iran</t>
        </is>
      </c>
      <c r="G83" s="6" t="inlineStr">
        <is>
          <t>listing</t>
        </is>
      </c>
      <c r="H83" s="6" t="inlineStr">
        <is>
          <t>Added to the Specially Designated Nationals (SDN) List: property blocked; US persons barred from dealing. Programme tags at listing: IRAN-EO13846</t>
        </is>
      </c>
      <c r="I83" s="6" t="inlineStr">
        <is>
          <t>BEKGOZ, Cengiz</t>
        </is>
      </c>
      <c r="J83" s="6" t="inlineStr">
        <is>
          <t>Individual</t>
        </is>
      </c>
      <c r="K83" s="6" t="inlineStr">
        <is>
          <t>TR</t>
        </is>
      </c>
      <c r="L83" s="6" t="inlineStr">
        <is>
          <t>Türkiye</t>
        </is>
      </c>
      <c r="M83" s="6" t="inlineStr"/>
      <c r="N83" s="6" t="inlineStr"/>
      <c r="O83" s="6" t="inlineStr">
        <is>
          <t>city</t>
        </is>
      </c>
      <c r="P83" s="6" t="inlineStr"/>
      <c r="Q83" s="6" t="inlineStr"/>
      <c r="R83" s="6" t="inlineStr">
        <is>
          <t>CENGIZ BEKGOZ is a Turkish national and the manager of HUZUR PLASTIK.</t>
        </is>
      </c>
      <c r="S83" s="6" t="inlineStr">
        <is>
          <t>Sentence naming the target in the linked press release</t>
        </is>
      </c>
      <c r="T83" s="6" t="inlineStr">
        <is>
          <t>OFAC Recent Actions, 2026-08-24: Removal of Syria&amp;#039;s designation as a State Sponsor of Terrorism and Associated Sanctions List Updates; Iran-related Designations; Updates to Iran-related General Licenses</t>
        </is>
      </c>
      <c r="U83" s="8" t="inlineStr">
        <is>
          <t>https://ofac.treasury.gov/recent-actions/20260824</t>
        </is>
      </c>
      <c r="V83" s="6" t="inlineStr">
        <is>
          <t>United States Implements Operation Economic Outcast with Sanctions Targeting Iran's Military Activities and Procurements, and Petroleum and Petrochemical Product Traders</t>
        </is>
      </c>
      <c r="W83" s="8" t="inlineStr">
        <is>
          <t>https://www.state.gov/releases/office-of-the-spokesperson/2026/08/United-States-Implements-Operation-Economic-Outcast-with-Sanctions-Targeting-Irans-Military-Activities-and-Procurements-and-Petroleum-and-Petrochemical-Product-Traders-fact-sheet</t>
        </is>
      </c>
      <c r="X83" s="6" t="inlineStr">
        <is>
          <t>The release names this target.</t>
        </is>
      </c>
      <c r="Y83" s="6" t="inlineStr">
        <is>
          <t>in force</t>
        </is>
      </c>
      <c r="Z83" s="6" t="inlineStr">
        <is>
          <t>OFAC SDN List (advanced XML) issued 5 October 2026</t>
        </is>
      </c>
      <c r="AA83" s="6" t="inlineStr">
        <is>
          <t>OFAC UID 58389</t>
        </is>
      </c>
      <c r="AB83" s="6" t="inlineStr">
        <is>
          <t>second check passed: name found on the OFAC action page</t>
        </is>
      </c>
      <c r="AC83" s="6" t="inlineStr">
        <is>
          <t>2026-10-06</t>
        </is>
      </c>
      <c r="AD83" s="6" t="inlineStr">
        <is>
          <t>script (OFAC action page match)</t>
        </is>
      </c>
      <c r="AE83" s="6" t="inlineStr"/>
    </row>
    <row r="84">
      <c r="A84" s="6" t="inlineStr">
        <is>
          <t>US-OFAC-58265</t>
        </is>
      </c>
      <c r="B84" s="7" t="n">
        <v>46254</v>
      </c>
      <c r="C84" s="6" t="inlineStr">
        <is>
          <t>US</t>
        </is>
      </c>
      <c r="D84" s="6" t="inlineStr">
        <is>
          <t>US Treasury, Office of Foreign Assets Control (OFAC)</t>
        </is>
      </c>
      <c r="E84" s="6" t="inlineStr">
        <is>
          <t>Executive Order 13224 (Terrorism)</t>
        </is>
      </c>
      <c r="F84" s="6" t="inlineStr">
        <is>
          <t>Iran</t>
        </is>
      </c>
      <c r="G84" s="6" t="inlineStr">
        <is>
          <t>listing</t>
        </is>
      </c>
      <c r="H84" s="6" t="inlineStr">
        <is>
          <t>Added to the Specially Designated Nationals (SDN) List: property blocked; US persons barred from dealing. Programme tags at listing: IFSR, SDGT</t>
        </is>
      </c>
      <c r="I84" s="6" t="inlineStr">
        <is>
          <t>YILMAZ, Yunus Alper</t>
        </is>
      </c>
      <c r="J84" s="6" t="inlineStr">
        <is>
          <t>Individual</t>
        </is>
      </c>
      <c r="K84" s="6" t="inlineStr">
        <is>
          <t>TR</t>
        </is>
      </c>
      <c r="L84" s="6" t="inlineStr">
        <is>
          <t>Türkiye</t>
        </is>
      </c>
      <c r="M84" s="6" t="inlineStr">
        <is>
          <t>AE</t>
        </is>
      </c>
      <c r="N84" s="6" t="inlineStr"/>
      <c r="O84" s="6" t="inlineStr">
        <is>
          <t>country only</t>
        </is>
      </c>
      <c r="P84" s="6" t="inlineStr"/>
      <c r="Q84" s="6" t="inlineStr"/>
      <c r="R84" s="6" t="inlineStr">
        <is>
          <t>Yunus Alper Yilmaz, Halil Ibrahim Kacmaz, and Onder Dede arebeing designated pursuant to E.O. 13224, as amended, for having materially assisted, sponsored, or provided financial, material, or technological support for, or goods or services to or in support of, the IRGC-QF.</t>
        </is>
      </c>
      <c r="S84" s="6" t="inlineStr">
        <is>
          <t>Sentence naming the target in the linked press release</t>
        </is>
      </c>
      <c r="T84" s="6" t="inlineStr">
        <is>
          <t>OFAC Recent Actions, 2026-08-20: Counter Narcotics, Counter Terrorism, Cuba-related, and Iran-related Designations; Issuance of Russia-related General License; Issuance of Associated Frequently Asked Questions</t>
        </is>
      </c>
      <c r="U84" s="8" t="inlineStr">
        <is>
          <t>https://ofac.treasury.gov/recent-actions/20260820</t>
        </is>
      </c>
      <c r="V84" s="6" t="inlineStr">
        <is>
          <t>Treasury Increases Sanctions on Hizballah and Targets Network Smuggling Millions in Cash for Hizballah</t>
        </is>
      </c>
      <c r="W84" s="8" t="inlineStr">
        <is>
          <t>https://home.treasury.gov/news/press-releases/sb0611</t>
        </is>
      </c>
      <c r="X84" s="6" t="inlineStr">
        <is>
          <t>The release names this target.</t>
        </is>
      </c>
      <c r="Y84" s="6" t="inlineStr">
        <is>
          <t>in force</t>
        </is>
      </c>
      <c r="Z84" s="6" t="inlineStr">
        <is>
          <t>OFAC SDN List (advanced XML) issued 5 October 2026</t>
        </is>
      </c>
      <c r="AA84" s="6" t="inlineStr">
        <is>
          <t>OFAC UID 58265</t>
        </is>
      </c>
      <c r="AB84" s="6" t="inlineStr">
        <is>
          <t>second check passed: name found on the OFAC action page</t>
        </is>
      </c>
      <c r="AC84" s="6" t="inlineStr">
        <is>
          <t>2026-10-06</t>
        </is>
      </c>
      <c r="AD84" s="6" t="inlineStr">
        <is>
          <t>script (OFAC action page match)</t>
        </is>
      </c>
      <c r="AE84" s="6" t="inlineStr">
        <is>
          <t>OFAC: secondary sanctions risk: section 1(b) of Executive Order 13224, as amended by Executive Order 13886</t>
        </is>
      </c>
    </row>
    <row r="85">
      <c r="A85" s="6" t="inlineStr">
        <is>
          <t>US-OFAC-58305</t>
        </is>
      </c>
      <c r="B85" s="7" t="n">
        <v>46254</v>
      </c>
      <c r="C85" s="6" t="inlineStr">
        <is>
          <t>US</t>
        </is>
      </c>
      <c r="D85" s="6" t="inlineStr">
        <is>
          <t>US Treasury, Office of Foreign Assets Control (OFAC)</t>
        </is>
      </c>
      <c r="E85" s="6" t="inlineStr">
        <is>
          <t>Executive Order 13224 (Terrorism)</t>
        </is>
      </c>
      <c r="F85" s="6" t="inlineStr">
        <is>
          <t>Iran</t>
        </is>
      </c>
      <c r="G85" s="6" t="inlineStr">
        <is>
          <t>listing</t>
        </is>
      </c>
      <c r="H85" s="6" t="inlineStr">
        <is>
          <t>Added to the Specially Designated Nationals (SDN) List: property blocked; US persons barred from dealing. Programme tags at listing: IFSR, SDGT</t>
        </is>
      </c>
      <c r="I85" s="6" t="inlineStr">
        <is>
          <t>KACMAZ, Halil Ibrahim</t>
        </is>
      </c>
      <c r="J85" s="6" t="inlineStr">
        <is>
          <t>Individual</t>
        </is>
      </c>
      <c r="K85" s="6" t="inlineStr">
        <is>
          <t>TR</t>
        </is>
      </c>
      <c r="L85" s="6" t="inlineStr">
        <is>
          <t>Türkiye</t>
        </is>
      </c>
      <c r="M85" s="6" t="inlineStr"/>
      <c r="N85" s="6" t="inlineStr"/>
      <c r="O85" s="6" t="inlineStr">
        <is>
          <t>country only</t>
        </is>
      </c>
      <c r="P85" s="6" t="inlineStr"/>
      <c r="Q85" s="6" t="inlineStr"/>
      <c r="R85" s="6" t="inlineStr">
        <is>
          <t>Yunus Alper Yilmaz, Halil Ibrahim Kacmaz, and Onder Dede arebeing designated pursuant to E.O. 13224, as amended, for having materially assisted, sponsored, or provided financial, material, or technological support for, or goods or services to or in support of, the IRGC-QF.</t>
        </is>
      </c>
      <c r="S85" s="6" t="inlineStr">
        <is>
          <t>Sentence naming the target in the linked press release</t>
        </is>
      </c>
      <c r="T85" s="6" t="inlineStr">
        <is>
          <t>OFAC Recent Actions, 2026-08-20: Counter Narcotics, Counter Terrorism, Cuba-related, and Iran-related Designations; Issuance of Russia-related General License; Issuance of Associated Frequently Asked Questions</t>
        </is>
      </c>
      <c r="U85" s="8" t="inlineStr">
        <is>
          <t>https://ofac.treasury.gov/recent-actions/20260820</t>
        </is>
      </c>
      <c r="V85" s="6" t="inlineStr">
        <is>
          <t>Treasury Increases Sanctions on Hizballah and Targets Network Smuggling Millions in Cash for Hizballah</t>
        </is>
      </c>
      <c r="W85" s="8" t="inlineStr">
        <is>
          <t>https://home.treasury.gov/news/press-releases/sb0611</t>
        </is>
      </c>
      <c r="X85" s="6" t="inlineStr">
        <is>
          <t>The release names this target.</t>
        </is>
      </c>
      <c r="Y85" s="6" t="inlineStr">
        <is>
          <t>in force</t>
        </is>
      </c>
      <c r="Z85" s="6" t="inlineStr">
        <is>
          <t>OFAC SDN List (advanced XML) issued 5 October 2026</t>
        </is>
      </c>
      <c r="AA85" s="6" t="inlineStr">
        <is>
          <t>OFAC UID 58305</t>
        </is>
      </c>
      <c r="AB85" s="6" t="inlineStr">
        <is>
          <t>second check passed: name found on the OFAC action page</t>
        </is>
      </c>
      <c r="AC85" s="6" t="inlineStr">
        <is>
          <t>2026-10-06</t>
        </is>
      </c>
      <c r="AD85" s="6" t="inlineStr">
        <is>
          <t>script (OFAC action page match)</t>
        </is>
      </c>
      <c r="AE85" s="6" t="inlineStr">
        <is>
          <t>OFAC: secondary sanctions risk: section 1(b) of Executive Order 13224, as amended by Executive Order 13886</t>
        </is>
      </c>
    </row>
    <row r="86">
      <c r="A86" s="6" t="inlineStr">
        <is>
          <t>US-OFAC-58253</t>
        </is>
      </c>
      <c r="B86" s="7" t="n">
        <v>46254</v>
      </c>
      <c r="C86" s="6" t="inlineStr">
        <is>
          <t>US</t>
        </is>
      </c>
      <c r="D86" s="6" t="inlineStr">
        <is>
          <t>US Treasury, Office of Foreign Assets Control (OFAC)</t>
        </is>
      </c>
      <c r="E86" s="6" t="inlineStr">
        <is>
          <t>Executive Order 13224 (Terrorism)</t>
        </is>
      </c>
      <c r="F86" s="6" t="inlineStr">
        <is>
          <t>Iran</t>
        </is>
      </c>
      <c r="G86" s="6" t="inlineStr">
        <is>
          <t>listing</t>
        </is>
      </c>
      <c r="H86" s="6" t="inlineStr">
        <is>
          <t>Added to the Specially Designated Nationals (SDN) List: property blocked; US persons barred from dealing. Programme tags at listing: IFSR, SDGT</t>
        </is>
      </c>
      <c r="I86" s="6" t="inlineStr">
        <is>
          <t>DEDE, Onder</t>
        </is>
      </c>
      <c r="J86" s="6" t="inlineStr">
        <is>
          <t>Individual</t>
        </is>
      </c>
      <c r="K86" s="6" t="inlineStr">
        <is>
          <t>TR</t>
        </is>
      </c>
      <c r="L86" s="6" t="inlineStr">
        <is>
          <t>Türkiye</t>
        </is>
      </c>
      <c r="M86" s="6" t="inlineStr"/>
      <c r="N86" s="6" t="inlineStr"/>
      <c r="O86" s="6" t="inlineStr">
        <is>
          <t>street</t>
        </is>
      </c>
      <c r="P86" s="6" t="inlineStr"/>
      <c r="Q86" s="6" t="inlineStr"/>
      <c r="R86" s="6" t="inlineStr">
        <is>
          <t>Yunus Alper Yilmaz, Halil Ibrahim Kacmaz, and Onder Dede arebeing designated pursuant to E.O. 13224, as amended, for having materially assisted, sponsored, or provided financial, material, or technological support for, or goods or services to or in support of, the IRGC-QF.</t>
        </is>
      </c>
      <c r="S86" s="6" t="inlineStr">
        <is>
          <t>Sentence naming the target in the linked press release</t>
        </is>
      </c>
      <c r="T86" s="6" t="inlineStr">
        <is>
          <t>OFAC Recent Actions, 2026-08-20: Counter Narcotics, Counter Terrorism, Cuba-related, and Iran-related Designations; Issuance of Russia-related General License; Issuance of Associated Frequently Asked Questions</t>
        </is>
      </c>
      <c r="U86" s="8" t="inlineStr">
        <is>
          <t>https://ofac.treasury.gov/recent-actions/20260820</t>
        </is>
      </c>
      <c r="V86" s="6" t="inlineStr">
        <is>
          <t>Treasury Increases Sanctions on Hizballah and Targets Network Smuggling Millions in Cash for Hizballah</t>
        </is>
      </c>
      <c r="W86" s="8" t="inlineStr">
        <is>
          <t>https://home.treasury.gov/news/press-releases/sb0611</t>
        </is>
      </c>
      <c r="X86" s="6" t="inlineStr">
        <is>
          <t>The release names this target.</t>
        </is>
      </c>
      <c r="Y86" s="6" t="inlineStr">
        <is>
          <t>in force</t>
        </is>
      </c>
      <c r="Z86" s="6" t="inlineStr">
        <is>
          <t>OFAC SDN List (advanced XML) issued 5 October 2026</t>
        </is>
      </c>
      <c r="AA86" s="6" t="inlineStr">
        <is>
          <t>OFAC UID 58253</t>
        </is>
      </c>
      <c r="AB86" s="6" t="inlineStr">
        <is>
          <t>second check passed: name found on the OFAC action page</t>
        </is>
      </c>
      <c r="AC86" s="6" t="inlineStr">
        <is>
          <t>2026-10-06</t>
        </is>
      </c>
      <c r="AD86" s="6" t="inlineStr">
        <is>
          <t>script (OFAC action page match)</t>
        </is>
      </c>
      <c r="AE86" s="6" t="inlineStr">
        <is>
          <t>OFAC: secondary sanctions risk: section 1(b) of Executive Order 13224, as amended by Executive Order 13886</t>
        </is>
      </c>
    </row>
    <row r="87">
      <c r="A87" s="6" t="inlineStr">
        <is>
          <t>US-OFAC-58272</t>
        </is>
      </c>
      <c r="B87" s="7" t="n">
        <v>46241</v>
      </c>
      <c r="C87" s="6" t="inlineStr">
        <is>
          <t>US</t>
        </is>
      </c>
      <c r="D87" s="6" t="inlineStr">
        <is>
          <t>US Treasury, Office of Foreign Assets Control (OFAC)</t>
        </is>
      </c>
      <c r="E87" s="6" t="inlineStr">
        <is>
          <t>Executive Order 13902 (Iran)</t>
        </is>
      </c>
      <c r="F87" s="6" t="inlineStr">
        <is>
          <t>Iran</t>
        </is>
      </c>
      <c r="G87" s="6" t="inlineStr">
        <is>
          <t>listing</t>
        </is>
      </c>
      <c r="H87" s="6" t="inlineStr">
        <is>
          <t>Added to the Specially Designated Nationals (SDN) List: property blocked; US persons barred from dealing. Programme tags at listing: IRAN-EO13902</t>
        </is>
      </c>
      <c r="I87" s="6" t="inlineStr">
        <is>
          <t>Titan Exchange</t>
        </is>
      </c>
      <c r="J87" s="6" t="inlineStr">
        <is>
          <t>Entity</t>
        </is>
      </c>
      <c r="K87" s="6" t="inlineStr">
        <is>
          <t>AE</t>
        </is>
      </c>
      <c r="L87" s="6" t="inlineStr">
        <is>
          <t>United Arab Emirates</t>
        </is>
      </c>
      <c r="M87" s="6" t="inlineStr"/>
      <c r="N87" s="6" t="inlineStr"/>
      <c r="O87" s="6" t="inlineStr">
        <is>
          <t>city</t>
        </is>
      </c>
      <c r="P87" s="6" t="inlineStr"/>
      <c r="Q87" s="6" t="inlineStr"/>
      <c r="R87" s="6" t="inlineStr">
        <is>
          <t>Shahr Bank and its rahbars rely on two Dubai-based exchange house fronts in particular: Titan Exchange —which also operates under the business names Titan Land Petrochemicals Trading L.L.C and Titan Energy Petroleum Products Trading Co. L.L.C—and Alps International L.L.C-FZ (Alps International).</t>
        </is>
      </c>
      <c r="S87" s="6" t="inlineStr">
        <is>
          <t>Sentence naming the target in the linked press release</t>
        </is>
      </c>
      <c r="T87" s="6" t="inlineStr">
        <is>
          <t>OFAC Recent Actions, 2026-08-07: Counter Terrorism and Iran-related Designations; Counter Narcotics Designations Removals; Issuance of Amended Iran-related Frequently Asked Question</t>
        </is>
      </c>
      <c r="U87" s="8" t="inlineStr">
        <is>
          <t>https://ofac.treasury.gov/recent-actions/20260807</t>
        </is>
      </c>
      <c r="V87" s="6" t="inlineStr">
        <is>
          <t>Treasury Dismantles Iranian Regime’s Global Clandestine Currency Networks</t>
        </is>
      </c>
      <c r="W87" s="8" t="inlineStr">
        <is>
          <t>https://home.treasury.gov/news/press-releases/sb0596</t>
        </is>
      </c>
      <c r="X87" s="6" t="inlineStr">
        <is>
          <t>Named in a release of the same day that the OFAC action page does not link.</t>
        </is>
      </c>
      <c r="Y87" s="6" t="inlineStr">
        <is>
          <t>in force</t>
        </is>
      </c>
      <c r="Z87" s="6" t="inlineStr">
        <is>
          <t>OFAC SDN List (advanced XML) issued 5 October 2026</t>
        </is>
      </c>
      <c r="AA87" s="6" t="inlineStr">
        <is>
          <t>OFAC UID 58272</t>
        </is>
      </c>
      <c r="AB87" s="6" t="inlineStr">
        <is>
          <t>second check passed: name found on the OFAC action page</t>
        </is>
      </c>
      <c r="AC87" s="6" t="inlineStr">
        <is>
          <t>2026-10-06</t>
        </is>
      </c>
      <c r="AD87" s="6" t="inlineStr">
        <is>
          <t>script (OFAC action page match)</t>
        </is>
      </c>
      <c r="AE87" s="6" t="inlineStr"/>
    </row>
    <row r="88">
      <c r="A88" s="6" t="inlineStr">
        <is>
          <t>US-OFAC-58270</t>
        </is>
      </c>
      <c r="B88" s="7" t="n">
        <v>46241</v>
      </c>
      <c r="C88" s="6" t="inlineStr">
        <is>
          <t>US</t>
        </is>
      </c>
      <c r="D88" s="6" t="inlineStr">
        <is>
          <t>US Treasury, Office of Foreign Assets Control (OFAC)</t>
        </is>
      </c>
      <c r="E88" s="6" t="inlineStr">
        <is>
          <t>Executive Order 13902 (Iran)</t>
        </is>
      </c>
      <c r="F88" s="6" t="inlineStr">
        <is>
          <t>Iran</t>
        </is>
      </c>
      <c r="G88" s="6" t="inlineStr">
        <is>
          <t>listing</t>
        </is>
      </c>
      <c r="H88" s="6" t="inlineStr">
        <is>
          <t>Added to the Specially Designated Nationals (SDN) List: property blocked; US persons barred from dealing. Programme tags at listing: IRAN-EO13902</t>
        </is>
      </c>
      <c r="I88" s="6" t="inlineStr">
        <is>
          <t>Oviedo Overseas Company Limited</t>
        </is>
      </c>
      <c r="J88" s="6" t="inlineStr">
        <is>
          <t>Entity</t>
        </is>
      </c>
      <c r="K88" s="6" t="inlineStr">
        <is>
          <t>HK</t>
        </is>
      </c>
      <c r="L88" s="6" t="inlineStr">
        <is>
          <t>Hong Kong</t>
        </is>
      </c>
      <c r="M88" s="6" t="inlineStr"/>
      <c r="N88" s="6" t="inlineStr"/>
      <c r="O88" s="6" t="inlineStr">
        <is>
          <t>street</t>
        </is>
      </c>
      <c r="P88" s="6" t="inlineStr"/>
      <c r="Q88" s="6" t="inlineStr"/>
      <c r="R88" s="6" t="inlineStr">
        <is>
          <t>Hong Kong-based Oviedo Overseas Company Limited has been used by FSAQ and Alps International to complete transaction orders in mid-2026 worth millions of dollars.</t>
        </is>
      </c>
      <c r="S88" s="6" t="inlineStr">
        <is>
          <t>Sentence naming the target in the linked press release</t>
        </is>
      </c>
      <c r="T88" s="6" t="inlineStr">
        <is>
          <t>OFAC Recent Actions, 2026-08-07: Counter Terrorism and Iran-related Designations; Counter Narcotics Designations Removals; Issuance of Amended Iran-related Frequently Asked Question</t>
        </is>
      </c>
      <c r="U88" s="8" t="inlineStr">
        <is>
          <t>https://ofac.treasury.gov/recent-actions/20260807</t>
        </is>
      </c>
      <c r="V88" s="6" t="inlineStr">
        <is>
          <t>Treasury Dismantles Iranian Regime’s Global Clandestine Currency Networks</t>
        </is>
      </c>
      <c r="W88" s="8" t="inlineStr">
        <is>
          <t>https://home.treasury.gov/news/press-releases/sb0596</t>
        </is>
      </c>
      <c r="X88" s="6" t="inlineStr">
        <is>
          <t>Named in a release of the same day that the OFAC action page does not link.</t>
        </is>
      </c>
      <c r="Y88" s="6" t="inlineStr">
        <is>
          <t>in force</t>
        </is>
      </c>
      <c r="Z88" s="6" t="inlineStr">
        <is>
          <t>OFAC SDN List (advanced XML) issued 5 October 2026</t>
        </is>
      </c>
      <c r="AA88" s="6" t="inlineStr">
        <is>
          <t>OFAC UID 58270</t>
        </is>
      </c>
      <c r="AB88" s="6" t="inlineStr">
        <is>
          <t>second check passed: name found on the OFAC action page</t>
        </is>
      </c>
      <c r="AC88" s="6" t="inlineStr">
        <is>
          <t>2026-10-06</t>
        </is>
      </c>
      <c r="AD88" s="6" t="inlineStr">
        <is>
          <t>script (OFAC action page match)</t>
        </is>
      </c>
      <c r="AE88" s="6" t="inlineStr">
        <is>
          <t>Coded Hong Kong: OFAC files the address under China; the address names Hong Kong</t>
        </is>
      </c>
    </row>
    <row r="89">
      <c r="A89" s="6" t="inlineStr">
        <is>
          <t>US-OFAC-58284</t>
        </is>
      </c>
      <c r="B89" s="7" t="n">
        <v>46241</v>
      </c>
      <c r="C89" s="6" t="inlineStr">
        <is>
          <t>US</t>
        </is>
      </c>
      <c r="D89" s="6" t="inlineStr">
        <is>
          <t>US Treasury, Office of Foreign Assets Control (OFAC)</t>
        </is>
      </c>
      <c r="E89" s="6" t="inlineStr">
        <is>
          <t>Executive Order 13224 (Terrorism)</t>
        </is>
      </c>
      <c r="F89" s="6" t="inlineStr">
        <is>
          <t>Iran</t>
        </is>
      </c>
      <c r="G89" s="6" t="inlineStr">
        <is>
          <t>listing</t>
        </is>
      </c>
      <c r="H89" s="6" t="inlineStr">
        <is>
          <t>Added to the Specially Designated Nationals (SDN) List: property blocked; US persons barred from dealing. Programme tags at listing: IRGC, SDGT</t>
        </is>
      </c>
      <c r="I89" s="6" t="inlineStr">
        <is>
          <t>KAYVANPOUR, Siavash</t>
        </is>
      </c>
      <c r="J89" s="6" t="inlineStr">
        <is>
          <t>Individual</t>
        </is>
      </c>
      <c r="K89" s="6" t="inlineStr">
        <is>
          <t>AE</t>
        </is>
      </c>
      <c r="L89" s="6" t="inlineStr">
        <is>
          <t>United Arab Emirates</t>
        </is>
      </c>
      <c r="M89" s="6" t="inlineStr"/>
      <c r="N89" s="6" t="inlineStr">
        <is>
          <t>IR</t>
        </is>
      </c>
      <c r="O89" s="6" t="inlineStr">
        <is>
          <t>city</t>
        </is>
      </c>
      <c r="P89" s="6" t="inlineStr"/>
      <c r="Q89" s="6" t="inlineStr"/>
      <c r="R89" s="6" t="inlineStr">
        <is>
          <t>Siavash Kayvanpour (Kayvanpour), who was born in Iran, has additional citizenship from Dominica and Afghanistan, and has resided in the United Arab Emirates, operates a multi-nation network of companies that support illicit digital currency activity.</t>
        </is>
      </c>
      <c r="S89" s="6" t="inlineStr">
        <is>
          <t>Sentence naming the target in the linked press release</t>
        </is>
      </c>
      <c r="T89" s="6" t="inlineStr">
        <is>
          <t>OFAC Recent Actions, 2026-08-07: Counter Terrorism and Iran-related Designations; Counter Narcotics Designations Removals; Issuance of Amended Iran-related Frequently Asked Question</t>
        </is>
      </c>
      <c r="U89" s="8" t="inlineStr">
        <is>
          <t>https://ofac.treasury.gov/recent-actions/20260807</t>
        </is>
      </c>
      <c r="V89" s="6" t="inlineStr">
        <is>
          <t>Treasury Sanctions Crypto Exchanges Funding Iran's IRGC and Enabling Illicit Finance</t>
        </is>
      </c>
      <c r="W89" s="8" t="inlineStr">
        <is>
          <t>https://home.treasury.gov/news/press-releases/sb0598/</t>
        </is>
      </c>
      <c r="X89" s="6" t="inlineStr">
        <is>
          <t>The release names this target.</t>
        </is>
      </c>
      <c r="Y89" s="6" t="inlineStr">
        <is>
          <t>in force</t>
        </is>
      </c>
      <c r="Z89" s="6" t="inlineStr">
        <is>
          <t>OFAC SDN List (advanced XML) issued 5 October 2026</t>
        </is>
      </c>
      <c r="AA89" s="6" t="inlineStr">
        <is>
          <t>OFAC UID 58284</t>
        </is>
      </c>
      <c r="AB89" s="6" t="inlineStr">
        <is>
          <t>second check passed: name found on the OFAC action page</t>
        </is>
      </c>
      <c r="AC89" s="6" t="inlineStr">
        <is>
          <t>2026-10-06</t>
        </is>
      </c>
      <c r="AD89" s="6" t="inlineStr">
        <is>
          <t>script (OFAC action page match)</t>
        </is>
      </c>
      <c r="AE89" s="6" t="inlineStr">
        <is>
          <t>OFAC: secondary sanctions risk: section 1(b) of Executive Order 13224, as amended by Executive Order 13886 | OFAC: additional sanctions information: Subject to Secondary Sanctions</t>
        </is>
      </c>
    </row>
    <row r="90">
      <c r="A90" s="6" t="inlineStr">
        <is>
          <t>US-OFAC-58276</t>
        </is>
      </c>
      <c r="B90" s="7" t="n">
        <v>46241</v>
      </c>
      <c r="C90" s="6" t="inlineStr">
        <is>
          <t>US</t>
        </is>
      </c>
      <c r="D90" s="6" t="inlineStr">
        <is>
          <t>US Treasury, Office of Foreign Assets Control (OFAC)</t>
        </is>
      </c>
      <c r="E90" s="6" t="inlineStr">
        <is>
          <t>Executive Order 13902 (Iran)</t>
        </is>
      </c>
      <c r="F90" s="6" t="inlineStr">
        <is>
          <t>Iran</t>
        </is>
      </c>
      <c r="G90" s="6" t="inlineStr">
        <is>
          <t>listing</t>
        </is>
      </c>
      <c r="H90" s="6" t="inlineStr">
        <is>
          <t>Added to the Specially Designated Nationals (SDN) List: property blocked; US persons barred from dealing. Programme tags at listing: IRAN-EO13902</t>
        </is>
      </c>
      <c r="I90" s="6" t="inlineStr">
        <is>
          <t>Gleaming HK Trading Limited</t>
        </is>
      </c>
      <c r="J90" s="6" t="inlineStr">
        <is>
          <t>Entity</t>
        </is>
      </c>
      <c r="K90" s="6" t="inlineStr">
        <is>
          <t>HK</t>
        </is>
      </c>
      <c r="L90" s="6" t="inlineStr">
        <is>
          <t>Hong Kong</t>
        </is>
      </c>
      <c r="M90" s="6" t="inlineStr"/>
      <c r="N90" s="6" t="inlineStr"/>
      <c r="O90" s="6" t="inlineStr">
        <is>
          <t>street</t>
        </is>
      </c>
      <c r="P90" s="6" t="inlineStr"/>
      <c r="Q90" s="6" t="inlineStr"/>
      <c r="R90" s="6" t="inlineStr">
        <is>
          <t>Hong Kong-based front companies Blue Dash General Trading Company Limited and Gleaming HK Trading Limited have been recurring counterparties to shadow banking activities since their establishment, facilitating transactions by Iranian exchange houses like Pedram Pirouzan and Amin Exchanges on behalf of sanctions evaders, including the Shamkhani shipping network.</t>
        </is>
      </c>
      <c r="S90" s="6" t="inlineStr">
        <is>
          <t>Sentence naming the target in the linked press release</t>
        </is>
      </c>
      <c r="T90" s="6" t="inlineStr">
        <is>
          <t>OFAC Recent Actions, 2026-08-07: Counter Terrorism and Iran-related Designations; Counter Narcotics Designations Removals; Issuance of Amended Iran-related Frequently Asked Question</t>
        </is>
      </c>
      <c r="U90" s="8" t="inlineStr">
        <is>
          <t>https://ofac.treasury.gov/recent-actions/20260807</t>
        </is>
      </c>
      <c r="V90" s="6" t="inlineStr">
        <is>
          <t>Treasury Dismantles Iranian Regime’s Global Clandestine Currency Networks</t>
        </is>
      </c>
      <c r="W90" s="8" t="inlineStr">
        <is>
          <t>https://home.treasury.gov/news/press-releases/sb0596</t>
        </is>
      </c>
      <c r="X90" s="6" t="inlineStr">
        <is>
          <t>Named in a release of the same day that the OFAC action page does not link.</t>
        </is>
      </c>
      <c r="Y90" s="6" t="inlineStr">
        <is>
          <t>in force</t>
        </is>
      </c>
      <c r="Z90" s="6" t="inlineStr">
        <is>
          <t>OFAC SDN List (advanced XML) issued 5 October 2026</t>
        </is>
      </c>
      <c r="AA90" s="6" t="inlineStr">
        <is>
          <t>OFAC UID 58276</t>
        </is>
      </c>
      <c r="AB90" s="6" t="inlineStr">
        <is>
          <t>second check passed: name found on the OFAC action page</t>
        </is>
      </c>
      <c r="AC90" s="6" t="inlineStr">
        <is>
          <t>2026-10-06</t>
        </is>
      </c>
      <c r="AD90" s="6" t="inlineStr">
        <is>
          <t>script (OFAC action page match)</t>
        </is>
      </c>
      <c r="AE90" s="6" t="inlineStr">
        <is>
          <t>Coded Hong Kong: OFAC files the address under China; the address names Hong Kong</t>
        </is>
      </c>
    </row>
    <row r="91">
      <c r="A91" s="6" t="inlineStr">
        <is>
          <t>US-OFAC-58275</t>
        </is>
      </c>
      <c r="B91" s="7" t="n">
        <v>46241</v>
      </c>
      <c r="C91" s="6" t="inlineStr">
        <is>
          <t>US</t>
        </is>
      </c>
      <c r="D91" s="6" t="inlineStr">
        <is>
          <t>US Treasury, Office of Foreign Assets Control (OFAC)</t>
        </is>
      </c>
      <c r="E91" s="6" t="inlineStr">
        <is>
          <t>Executive Order 13902 (Iran)</t>
        </is>
      </c>
      <c r="F91" s="6" t="inlineStr">
        <is>
          <t>Iran</t>
        </is>
      </c>
      <c r="G91" s="6" t="inlineStr">
        <is>
          <t>listing</t>
        </is>
      </c>
      <c r="H91" s="6" t="inlineStr">
        <is>
          <t>Added to the Specially Designated Nationals (SDN) List: property blocked; US persons barred from dealing. Programme tags at listing: IRAN-EO13902</t>
        </is>
      </c>
      <c r="I91" s="6" t="inlineStr">
        <is>
          <t>Blue Dash General Trading Company Limited</t>
        </is>
      </c>
      <c r="J91" s="6" t="inlineStr">
        <is>
          <t>Entity</t>
        </is>
      </c>
      <c r="K91" s="6" t="inlineStr">
        <is>
          <t>HK</t>
        </is>
      </c>
      <c r="L91" s="6" t="inlineStr">
        <is>
          <t>Hong Kong</t>
        </is>
      </c>
      <c r="M91" s="6" t="inlineStr"/>
      <c r="N91" s="6" t="inlineStr"/>
      <c r="O91" s="6" t="inlineStr">
        <is>
          <t>street</t>
        </is>
      </c>
      <c r="P91" s="6" t="inlineStr"/>
      <c r="Q91" s="6" t="inlineStr"/>
      <c r="R91" s="6" t="inlineStr">
        <is>
          <t>Hong Kong-based front companies Blue Dash General Trading Company Limited and Gleaming HK Trading Limited have been recurring counterparties to shadow banking activities since their establishment, facilitating transactions by Iranian exchange houses like Pedram Pirouzan and Amin Exchanges on behalf of sanctions evaders, including the Shamkhani shipping network.</t>
        </is>
      </c>
      <c r="S91" s="6" t="inlineStr">
        <is>
          <t>Sentence naming the target in the linked press release</t>
        </is>
      </c>
      <c r="T91" s="6" t="inlineStr">
        <is>
          <t>OFAC Recent Actions, 2026-08-07: Counter Terrorism and Iran-related Designations; Counter Narcotics Designations Removals; Issuance of Amended Iran-related Frequently Asked Question</t>
        </is>
      </c>
      <c r="U91" s="8" t="inlineStr">
        <is>
          <t>https://ofac.treasury.gov/recent-actions/20260807</t>
        </is>
      </c>
      <c r="V91" s="6" t="inlineStr">
        <is>
          <t>Treasury Dismantles Iranian Regime’s Global Clandestine Currency Networks</t>
        </is>
      </c>
      <c r="W91" s="8" t="inlineStr">
        <is>
          <t>https://home.treasury.gov/news/press-releases/sb0596</t>
        </is>
      </c>
      <c r="X91" s="6" t="inlineStr">
        <is>
          <t>Named in a release of the same day that the OFAC action page does not link.</t>
        </is>
      </c>
      <c r="Y91" s="6" t="inlineStr">
        <is>
          <t>in force</t>
        </is>
      </c>
      <c r="Z91" s="6" t="inlineStr">
        <is>
          <t>OFAC SDN List (advanced XML) issued 5 October 2026</t>
        </is>
      </c>
      <c r="AA91" s="6" t="inlineStr">
        <is>
          <t>OFAC UID 58275</t>
        </is>
      </c>
      <c r="AB91" s="6" t="inlineStr">
        <is>
          <t>second check passed: name found on the OFAC action page</t>
        </is>
      </c>
      <c r="AC91" s="6" t="inlineStr">
        <is>
          <t>2026-10-06</t>
        </is>
      </c>
      <c r="AD91" s="6" t="inlineStr">
        <is>
          <t>script (OFAC action page match)</t>
        </is>
      </c>
      <c r="AE91" s="6" t="inlineStr">
        <is>
          <t>Coded Hong Kong: OFAC files the address under China; the address names Hong Kong</t>
        </is>
      </c>
    </row>
    <row r="92">
      <c r="A92" s="6" t="inlineStr">
        <is>
          <t>US-OFAC-58274</t>
        </is>
      </c>
      <c r="B92" s="7" t="n">
        <v>46241</v>
      </c>
      <c r="C92" s="6" t="inlineStr">
        <is>
          <t>US</t>
        </is>
      </c>
      <c r="D92" s="6" t="inlineStr">
        <is>
          <t>US Treasury, Office of Foreign Assets Control (OFAC)</t>
        </is>
      </c>
      <c r="E92" s="6" t="inlineStr">
        <is>
          <t>Executive Order 13902 (Iran)</t>
        </is>
      </c>
      <c r="F92" s="6" t="inlineStr">
        <is>
          <t>Iran</t>
        </is>
      </c>
      <c r="G92" s="6" t="inlineStr">
        <is>
          <t>listing</t>
        </is>
      </c>
      <c r="H92" s="6" t="inlineStr">
        <is>
          <t>Added to the Specially Designated Nationals (SDN) List: property blocked; US persons barred from dealing. Programme tags at listing: IRAN-EO13902</t>
        </is>
      </c>
      <c r="I92" s="6" t="inlineStr">
        <is>
          <t>Aydeniz General Trading L.L.C</t>
        </is>
      </c>
      <c r="J92" s="6" t="inlineStr">
        <is>
          <t>Entity</t>
        </is>
      </c>
      <c r="K92" s="6" t="inlineStr">
        <is>
          <t>AE</t>
        </is>
      </c>
      <c r="L92" s="6" t="inlineStr">
        <is>
          <t>United Arab Emirates</t>
        </is>
      </c>
      <c r="M92" s="6" t="inlineStr"/>
      <c r="N92" s="6" t="inlineStr"/>
      <c r="O92" s="6" t="inlineStr">
        <is>
          <t>street</t>
        </is>
      </c>
      <c r="P92" s="6" t="inlineStr"/>
      <c r="Q92" s="6" t="inlineStr"/>
      <c r="R92" s="6" t="inlineStr">
        <is>
          <t>Aydeniz General Trading L.L.C, a Dubai-based Iranian front company, has likewise been used to facilitate transactions with Iranian exchange houses, including Sadaf Exchange, a key shadow banking entity tied to Iran’s military.</t>
        </is>
      </c>
      <c r="S92" s="6" t="inlineStr">
        <is>
          <t>Sentence naming the target in the linked press release</t>
        </is>
      </c>
      <c r="T92" s="6" t="inlineStr">
        <is>
          <t>OFAC Recent Actions, 2026-08-07: Counter Terrorism and Iran-related Designations; Counter Narcotics Designations Removals; Issuance of Amended Iran-related Frequently Asked Question</t>
        </is>
      </c>
      <c r="U92" s="8" t="inlineStr">
        <is>
          <t>https://ofac.treasury.gov/recent-actions/20260807</t>
        </is>
      </c>
      <c r="V92" s="6" t="inlineStr">
        <is>
          <t>Treasury Dismantles Iranian Regime’s Global Clandestine Currency Networks</t>
        </is>
      </c>
      <c r="W92" s="8" t="inlineStr">
        <is>
          <t>https://home.treasury.gov/news/press-releases/sb0596</t>
        </is>
      </c>
      <c r="X92" s="6" t="inlineStr">
        <is>
          <t>Named in a release of the same day that the OFAC action page does not link.</t>
        </is>
      </c>
      <c r="Y92" s="6" t="inlineStr">
        <is>
          <t>in force</t>
        </is>
      </c>
      <c r="Z92" s="6" t="inlineStr">
        <is>
          <t>OFAC SDN List (advanced XML) issued 5 October 2026</t>
        </is>
      </c>
      <c r="AA92" s="6" t="inlineStr">
        <is>
          <t>OFAC UID 58274</t>
        </is>
      </c>
      <c r="AB92" s="6" t="inlineStr">
        <is>
          <t>second check passed: name found on the OFAC action page</t>
        </is>
      </c>
      <c r="AC92" s="6" t="inlineStr">
        <is>
          <t>2026-10-06</t>
        </is>
      </c>
      <c r="AD92" s="6" t="inlineStr">
        <is>
          <t>script (OFAC action page match)</t>
        </is>
      </c>
      <c r="AE92" s="6" t="inlineStr"/>
    </row>
    <row r="93">
      <c r="A93" s="6" t="inlineStr">
        <is>
          <t>US-OFAC-58268</t>
        </is>
      </c>
      <c r="B93" s="7" t="n">
        <v>46241</v>
      </c>
      <c r="C93" s="6" t="inlineStr">
        <is>
          <t>US</t>
        </is>
      </c>
      <c r="D93" s="6" t="inlineStr">
        <is>
          <t>US Treasury, Office of Foreign Assets Control (OFAC)</t>
        </is>
      </c>
      <c r="E93" s="6" t="inlineStr">
        <is>
          <t>Executive Order 13902 (Iran)</t>
        </is>
      </c>
      <c r="F93" s="6" t="inlineStr">
        <is>
          <t>Iran</t>
        </is>
      </c>
      <c r="G93" s="6" t="inlineStr">
        <is>
          <t>listing</t>
        </is>
      </c>
      <c r="H93" s="6" t="inlineStr">
        <is>
          <t>Added to the Specially Designated Nationals (SDN) List: property blocked; US persons barred from dealing. Programme tags at listing: IRAN-EO13902</t>
        </is>
      </c>
      <c r="I93" s="6" t="inlineStr">
        <is>
          <t>Alps International L.L.C-FZ</t>
        </is>
      </c>
      <c r="J93" s="6" t="inlineStr">
        <is>
          <t>Entity</t>
        </is>
      </c>
      <c r="K93" s="6" t="inlineStr">
        <is>
          <t>AE</t>
        </is>
      </c>
      <c r="L93" s="6" t="inlineStr">
        <is>
          <t>United Arab Emirates</t>
        </is>
      </c>
      <c r="M93" s="6" t="inlineStr"/>
      <c r="N93" s="6" t="inlineStr"/>
      <c r="O93" s="6" t="inlineStr">
        <is>
          <t>city</t>
        </is>
      </c>
      <c r="P93" s="6" t="inlineStr"/>
      <c r="Q93" s="6" t="inlineStr"/>
      <c r="R93" s="6" t="inlineStr">
        <is>
          <t>Alps International is being designated pursuant to E.O. 13902 for operating in the financial sector of the Iranian economy.</t>
        </is>
      </c>
      <c r="S93" s="6" t="inlineStr">
        <is>
          <t>Sentence naming the target in the linked press release</t>
        </is>
      </c>
      <c r="T93" s="6" t="inlineStr">
        <is>
          <t>OFAC Recent Actions, 2026-08-07: Counter Terrorism and Iran-related Designations; Counter Narcotics Designations Removals; Issuance of Amended Iran-related Frequently Asked Question</t>
        </is>
      </c>
      <c r="U93" s="8" t="inlineStr">
        <is>
          <t>https://ofac.treasury.gov/recent-actions/20260807</t>
        </is>
      </c>
      <c r="V93" s="6" t="inlineStr">
        <is>
          <t>Treasury Dismantles Iranian Regime’s Global Clandestine Currency Networks</t>
        </is>
      </c>
      <c r="W93" s="8" t="inlineStr">
        <is>
          <t>https://home.treasury.gov/news/press-releases/sb0596</t>
        </is>
      </c>
      <c r="X93" s="6" t="inlineStr">
        <is>
          <t>Named in a release of the same day that the OFAC action page does not link.</t>
        </is>
      </c>
      <c r="Y93" s="6" t="inlineStr">
        <is>
          <t>in force</t>
        </is>
      </c>
      <c r="Z93" s="6" t="inlineStr">
        <is>
          <t>OFAC SDN List (advanced XML) issued 5 October 2026</t>
        </is>
      </c>
      <c r="AA93" s="6" t="inlineStr">
        <is>
          <t>OFAC UID 58268</t>
        </is>
      </c>
      <c r="AB93" s="6" t="inlineStr">
        <is>
          <t>second check passed: name found on the OFAC action page</t>
        </is>
      </c>
      <c r="AC93" s="6" t="inlineStr">
        <is>
          <t>2026-10-06</t>
        </is>
      </c>
      <c r="AD93" s="6" t="inlineStr">
        <is>
          <t>script (OFAC action page match)</t>
        </is>
      </c>
      <c r="AE93" s="6" t="inlineStr"/>
    </row>
    <row r="94">
      <c r="A94" s="6" t="inlineStr">
        <is>
          <t>UK-RUS3703</t>
        </is>
      </c>
      <c r="B94" s="7" t="n">
        <v>46240</v>
      </c>
      <c r="C94" s="6" t="inlineStr">
        <is>
          <t>UK</t>
        </is>
      </c>
      <c r="D94" s="6" t="inlineStr">
        <is>
          <t>UK government (FCDO); listed on the UK Sanctions List</t>
        </is>
      </c>
      <c r="E94" s="6" t="inlineStr">
        <is>
          <t>The Russia (Sanctions) (EU Exit) Regulations 2019</t>
        </is>
      </c>
      <c r="F94" s="6" t="inlineStr">
        <is>
          <t>Russia</t>
        </is>
      </c>
      <c r="G94" s="6" t="inlineStr">
        <is>
          <t>listing</t>
        </is>
      </c>
      <c r="H94" s="6" t="inlineStr">
        <is>
          <t>Sanctions imposed: Asset freeze; Trust Services Sanctions; Director Disqualification Sanction; Transport sanctions: see "Other information"</t>
        </is>
      </c>
      <c r="I94" s="6" t="inlineStr">
        <is>
          <t>FRION SHIP MANAGEMENT LLP</t>
        </is>
      </c>
      <c r="J94" s="6" t="inlineStr">
        <is>
          <t>Entity</t>
        </is>
      </c>
      <c r="K94" s="6" t="inlineStr">
        <is>
          <t>IN</t>
        </is>
      </c>
      <c r="L94" s="6" t="inlineStr">
        <is>
          <t>India</t>
        </is>
      </c>
      <c r="M94" s="6" t="inlineStr"/>
      <c r="N94" s="6" t="inlineStr"/>
      <c r="O94" s="6" t="inlineStr">
        <is>
          <t>street</t>
        </is>
      </c>
      <c r="P94" s="6" t="inlineStr"/>
      <c r="Q94" s="6" t="inlineStr"/>
      <c r="R94" s="6" t="inlineStr">
        <is>
          <t>The Secretary of State considers that there are reasonable grounds to suspect that FRION SHIP MANAGEMENT LLP is or has been involved in being responsible for engaging in, providing support for, an action which destabilises Ukraine or undermines or threatens the territorial integrity, sovereignty or independence of Ukraine. Namely, by supporting the sale of LNG Tanker IMO 9333591 (“ARCTIC EXPRESS”) into Russian ownership and control.</t>
        </is>
      </c>
      <c r="S94" s="6" t="inlineStr">
        <is>
          <t>UK Statement of Reasons (UK Sanctions List)</t>
        </is>
      </c>
      <c r="T94" s="6" t="inlineStr">
        <is>
          <t>UK Sanctions List entry RUS3703</t>
        </is>
      </c>
      <c r="U94" s="8" t="inlineStr">
        <is>
          <t>https://search-uk-sanctions-list.service.gov.uk/designations/RUS3703/Entity</t>
        </is>
      </c>
      <c r="V94" s="6" t="inlineStr"/>
      <c r="W94" s="6" t="inlineStr"/>
      <c r="X94" s="6" t="inlineStr"/>
      <c r="Y94" s="6" t="inlineStr">
        <is>
          <t>in force</t>
        </is>
      </c>
      <c r="Z94" s="6" t="inlineStr">
        <is>
          <t>UK Sanctions List, report date 6 October 2026</t>
        </is>
      </c>
      <c r="AA94" s="6" t="inlineStr">
        <is>
          <t>UK Unique ID RUS3703</t>
        </is>
      </c>
      <c r="AB94" s="6" t="inlineStr">
        <is>
          <t>second check passed: ID, name, date, regime and country agree in the UK HTML export</t>
        </is>
      </c>
      <c r="AC94" s="6" t="inlineStr">
        <is>
          <t>2026-10-06</t>
        </is>
      </c>
      <c r="AD94" s="6" t="inlineStr">
        <is>
          <t>script (UK Sanctions List HTML export)</t>
        </is>
      </c>
      <c r="AE94" s="6" t="inlineStr">
        <is>
          <t>Transport sanctions: where transport sanctions apply, a ship owned, controlled, chartered or operated by a designated person is prohibited from entering a port in the UK, may be given a movement or a port entry direction, can be detained, and will be refused permission to register on the UK Ship Register or have its existing registration terminated. Similarly, an aircraft owned, chartered or operated by a designated person is prohibited from overflying or landing in the UK, may be given a movement direction, can be detained or moved to a specified airport, and will be refused permission to register on the CAA Aircraft Register or have its existing registration terminated. This also includes a prohibition of technical assistance relating to aircraft and ships: a prohibition on the provision of technical assistance relating to aircraft or ships will prevent a person from directly or indirectly providing technical assistance to, or for the benefit of, the designated person, where that technical assistance relates to an aircraft or ship.</t>
        </is>
      </c>
    </row>
    <row r="95">
      <c r="A95" s="6" t="inlineStr">
        <is>
          <t>US-OFAC-58223</t>
        </is>
      </c>
      <c r="B95" s="7" t="n">
        <v>46233</v>
      </c>
      <c r="C95" s="6" t="inlineStr">
        <is>
          <t>US</t>
        </is>
      </c>
      <c r="D95" s="6" t="inlineStr">
        <is>
          <t>US Treasury, Office of Foreign Assets Control (OFAC)</t>
        </is>
      </c>
      <c r="E95" s="6" t="inlineStr">
        <is>
          <t>Executive Order 13224 (Terrorism)</t>
        </is>
      </c>
      <c r="F95" s="6" t="inlineStr">
        <is>
          <t>Iran</t>
        </is>
      </c>
      <c r="G95" s="6" t="inlineStr">
        <is>
          <t>listing</t>
        </is>
      </c>
      <c r="H95" s="6" t="inlineStr">
        <is>
          <t>Added to the Specially Designated Nationals (SDN) List: property blocked; US persons barred from dealing. Programme tags at listing: IFSR, SDGT</t>
        </is>
      </c>
      <c r="I95" s="6" t="inlineStr">
        <is>
          <t>TANG, Xin</t>
        </is>
      </c>
      <c r="J95" s="6" t="inlineStr">
        <is>
          <t>Individual</t>
        </is>
      </c>
      <c r="K95" s="6" t="inlineStr">
        <is>
          <t>CN</t>
        </is>
      </c>
      <c r="L95" s="6" t="inlineStr">
        <is>
          <t>China</t>
        </is>
      </c>
      <c r="M95" s="6" t="inlineStr"/>
      <c r="N95" s="6" t="inlineStr"/>
      <c r="O95" s="6" t="inlineStr">
        <is>
          <t>country only</t>
        </is>
      </c>
      <c r="P95" s="6" t="inlineStr"/>
      <c r="Q95" s="6" t="inlineStr"/>
      <c r="R95" s="6" t="inlineStr">
        <is>
          <t>Tang Xin is the executive director and 50 percent owner of China-based Shanghai Elite International Travel Co (Shanghai Elite), which also represents Mahan Air in China.</t>
        </is>
      </c>
      <c r="S95" s="6" t="inlineStr">
        <is>
          <t>Sentence naming the target in the linked press release</t>
        </is>
      </c>
      <c r="T95" s="6" t="inlineStr">
        <is>
          <t>OFAC Recent Actions, 2026-07-30: Counter Terrorism Designations; Non-Proliferation Designation Update</t>
        </is>
      </c>
      <c r="U95" s="8" t="inlineStr">
        <is>
          <t>https://ofac.treasury.gov/recent-actions/20260730</t>
        </is>
      </c>
      <c r="V95" s="6" t="inlineStr">
        <is>
          <t>Treasury Cracks Down on Global Networks Enabling Iran's Mahan Air and IRGC</t>
        </is>
      </c>
      <c r="W95" s="8" t="inlineStr">
        <is>
          <t>https://home.treasury.gov/news/press-releases/sb0582</t>
        </is>
      </c>
      <c r="X95" s="6" t="inlineStr">
        <is>
          <t>The release names this target.</t>
        </is>
      </c>
      <c r="Y95" s="6" t="inlineStr">
        <is>
          <t>in force</t>
        </is>
      </c>
      <c r="Z95" s="6" t="inlineStr">
        <is>
          <t>OFAC SDN List (advanced XML) issued 5 October 2026</t>
        </is>
      </c>
      <c r="AA95" s="6" t="inlineStr">
        <is>
          <t>OFAC UID 58223</t>
        </is>
      </c>
      <c r="AB95" s="6" t="inlineStr">
        <is>
          <t>second check passed: name found on the OFAC action page</t>
        </is>
      </c>
      <c r="AC95" s="6" t="inlineStr">
        <is>
          <t>2026-10-06</t>
        </is>
      </c>
      <c r="AD95" s="6" t="inlineStr">
        <is>
          <t>script (OFAC action page match)</t>
        </is>
      </c>
      <c r="AE95" s="6" t="inlineStr">
        <is>
          <t>OFAC: secondary sanctions risk: section 1(b) of Executive Order 13224, as amended by Executive Order 13886</t>
        </is>
      </c>
    </row>
    <row r="96">
      <c r="A96" s="6" t="inlineStr">
        <is>
          <t>US-OFAC-58225</t>
        </is>
      </c>
      <c r="B96" s="7" t="n">
        <v>46233</v>
      </c>
      <c r="C96" s="6" t="inlineStr">
        <is>
          <t>US</t>
        </is>
      </c>
      <c r="D96" s="6" t="inlineStr">
        <is>
          <t>US Treasury, Office of Foreign Assets Control (OFAC)</t>
        </is>
      </c>
      <c r="E96" s="6" t="inlineStr">
        <is>
          <t>Executive Order 13224 (Terrorism)</t>
        </is>
      </c>
      <c r="F96" s="6" t="inlineStr">
        <is>
          <t>Iran</t>
        </is>
      </c>
      <c r="G96" s="6" t="inlineStr">
        <is>
          <t>listing</t>
        </is>
      </c>
      <c r="H96" s="6" t="inlineStr">
        <is>
          <t>Added to the Specially Designated Nationals (SDN) List: property blocked; US persons barred from dealing. Programme tags at listing: IFSR, SDGT</t>
        </is>
      </c>
      <c r="I96" s="6" t="inlineStr">
        <is>
          <t>Skiez Travels and Logistics Private Limited</t>
        </is>
      </c>
      <c r="J96" s="6" t="inlineStr">
        <is>
          <t>Entity</t>
        </is>
      </c>
      <c r="K96" s="6" t="inlineStr">
        <is>
          <t>IN</t>
        </is>
      </c>
      <c r="L96" s="6" t="inlineStr">
        <is>
          <t>India</t>
        </is>
      </c>
      <c r="M96" s="6" t="inlineStr"/>
      <c r="N96" s="6" t="inlineStr"/>
      <c r="O96" s="6" t="inlineStr">
        <is>
          <t>street</t>
        </is>
      </c>
      <c r="P96" s="6" t="inlineStr"/>
      <c r="Q96" s="6" t="inlineStr"/>
      <c r="R96" s="6" t="inlineStr">
        <is>
          <t>India-based Skiez Travels and Logistics Private Limited (Skiez Travels) and Russia-based Air Cargo Pro Limited (Air Cargo Pro) also serve as general sales agents for Mahan Air in India and Russia, respectively.</t>
        </is>
      </c>
      <c r="S96" s="6" t="inlineStr">
        <is>
          <t>Sentence naming the target in the linked press release</t>
        </is>
      </c>
      <c r="T96" s="6" t="inlineStr">
        <is>
          <t>OFAC Recent Actions, 2026-07-30: Counter Terrorism Designations; Non-Proliferation Designation Update</t>
        </is>
      </c>
      <c r="U96" s="8" t="inlineStr">
        <is>
          <t>https://ofac.treasury.gov/recent-actions/20260730</t>
        </is>
      </c>
      <c r="V96" s="6" t="inlineStr">
        <is>
          <t>Treasury Cracks Down on Global Networks Enabling Iran's Mahan Air and IRGC</t>
        </is>
      </c>
      <c r="W96" s="8" t="inlineStr">
        <is>
          <t>https://home.treasury.gov/news/press-releases/sb0582</t>
        </is>
      </c>
      <c r="X96" s="6" t="inlineStr">
        <is>
          <t>The release names this target.</t>
        </is>
      </c>
      <c r="Y96" s="6" t="inlineStr">
        <is>
          <t>in force</t>
        </is>
      </c>
      <c r="Z96" s="6" t="inlineStr">
        <is>
          <t>OFAC SDN List (advanced XML) issued 5 October 2026</t>
        </is>
      </c>
      <c r="AA96" s="6" t="inlineStr">
        <is>
          <t>OFAC UID 58225</t>
        </is>
      </c>
      <c r="AB96" s="6" t="inlineStr">
        <is>
          <t>second check passed: name found on the OFAC action page</t>
        </is>
      </c>
      <c r="AC96" s="6" t="inlineStr">
        <is>
          <t>2026-10-06</t>
        </is>
      </c>
      <c r="AD96" s="6" t="inlineStr">
        <is>
          <t>script (OFAC action page match)</t>
        </is>
      </c>
      <c r="AE96" s="6" t="inlineStr">
        <is>
          <t>OFAC: secondary sanctions risk: section 1(b) of Executive Order 13224, as amended by Executive Order 13886</t>
        </is>
      </c>
    </row>
    <row r="97">
      <c r="A97" s="6" t="inlineStr">
        <is>
          <t>US-OFAC-58222</t>
        </is>
      </c>
      <c r="B97" s="7" t="n">
        <v>46233</v>
      </c>
      <c r="C97" s="6" t="inlineStr">
        <is>
          <t>US</t>
        </is>
      </c>
      <c r="D97" s="6" t="inlineStr">
        <is>
          <t>US Treasury, Office of Foreign Assets Control (OFAC)</t>
        </is>
      </c>
      <c r="E97" s="6" t="inlineStr">
        <is>
          <t>Executive Order 13224 (Terrorism)</t>
        </is>
      </c>
      <c r="F97" s="6" t="inlineStr">
        <is>
          <t>Iran</t>
        </is>
      </c>
      <c r="G97" s="6" t="inlineStr">
        <is>
          <t>listing</t>
        </is>
      </c>
      <c r="H97" s="6" t="inlineStr">
        <is>
          <t>Added to the Specially Designated Nationals (SDN) List: property blocked; US persons barred from dealing. Programme tags at listing: IFSR, SDGT</t>
        </is>
      </c>
      <c r="I97" s="6" t="inlineStr">
        <is>
          <t>Shanghai Wings International Logistics Co</t>
        </is>
      </c>
      <c r="J97" s="6" t="inlineStr">
        <is>
          <t>Entity</t>
        </is>
      </c>
      <c r="K97" s="6" t="inlineStr">
        <is>
          <t>CN</t>
        </is>
      </c>
      <c r="L97" s="6" t="inlineStr">
        <is>
          <t>China</t>
        </is>
      </c>
      <c r="M97" s="6" t="inlineStr"/>
      <c r="N97" s="6" t="inlineStr"/>
      <c r="O97" s="6" t="inlineStr">
        <is>
          <t>street</t>
        </is>
      </c>
      <c r="P97" s="6" t="inlineStr"/>
      <c r="Q97" s="6" t="inlineStr"/>
      <c r="R97" s="6" t="inlineStr">
        <is>
          <t>China-based Shanghai Wings International Logistics Co (Shanghai Wings) is serving as a</t>
        </is>
      </c>
      <c r="S97" s="6" t="inlineStr">
        <is>
          <t>Sentence naming the target in the linked press release</t>
        </is>
      </c>
      <c r="T97" s="6" t="inlineStr">
        <is>
          <t>OFAC Recent Actions, 2026-07-30: Counter Terrorism Designations; Non-Proliferation Designation Update</t>
        </is>
      </c>
      <c r="U97" s="8" t="inlineStr">
        <is>
          <t>https://ofac.treasury.gov/recent-actions/20260730</t>
        </is>
      </c>
      <c r="V97" s="6" t="inlineStr">
        <is>
          <t>Treasury Cracks Down on Global Networks Enabling Iran's Mahan Air and IRGC</t>
        </is>
      </c>
      <c r="W97" s="8" t="inlineStr">
        <is>
          <t>https://home.treasury.gov/news/press-releases/sb0582</t>
        </is>
      </c>
      <c r="X97" s="6" t="inlineStr">
        <is>
          <t>The release names this target.</t>
        </is>
      </c>
      <c r="Y97" s="6" t="inlineStr">
        <is>
          <t>in force</t>
        </is>
      </c>
      <c r="Z97" s="6" t="inlineStr">
        <is>
          <t>OFAC SDN List (advanced XML) issued 5 October 2026</t>
        </is>
      </c>
      <c r="AA97" s="6" t="inlineStr">
        <is>
          <t>OFAC UID 58222</t>
        </is>
      </c>
      <c r="AB97" s="6" t="inlineStr">
        <is>
          <t>second check passed: name found on the OFAC action page</t>
        </is>
      </c>
      <c r="AC97" s="6" t="inlineStr">
        <is>
          <t>2026-10-06</t>
        </is>
      </c>
      <c r="AD97" s="6" t="inlineStr">
        <is>
          <t>script (OFAC action page match)</t>
        </is>
      </c>
      <c r="AE97" s="6" t="inlineStr">
        <is>
          <t>OFAC: secondary sanctions risk: section 1(b) of Executive Order 13224, as amended by Executive Order 13886</t>
        </is>
      </c>
    </row>
    <row r="98">
      <c r="A98" s="6" t="inlineStr">
        <is>
          <t>US-OFAC-58224</t>
        </is>
      </c>
      <c r="B98" s="7" t="n">
        <v>46233</v>
      </c>
      <c r="C98" s="6" t="inlineStr">
        <is>
          <t>US</t>
        </is>
      </c>
      <c r="D98" s="6" t="inlineStr">
        <is>
          <t>US Treasury, Office of Foreign Assets Control (OFAC)</t>
        </is>
      </c>
      <c r="E98" s="6" t="inlineStr">
        <is>
          <t>Executive Order 13224 (Terrorism)</t>
        </is>
      </c>
      <c r="F98" s="6" t="inlineStr">
        <is>
          <t>Iran</t>
        </is>
      </c>
      <c r="G98" s="6" t="inlineStr">
        <is>
          <t>listing</t>
        </is>
      </c>
      <c r="H98" s="6" t="inlineStr">
        <is>
          <t>Added to the Specially Designated Nationals (SDN) List: property blocked; US persons barred from dealing. Programme tags at listing: IFSR, SDGT</t>
        </is>
      </c>
      <c r="I98" s="6" t="inlineStr">
        <is>
          <t>Shanghai Elite International Travel Co Ltd</t>
        </is>
      </c>
      <c r="J98" s="6" t="inlineStr">
        <is>
          <t>Entity</t>
        </is>
      </c>
      <c r="K98" s="6" t="inlineStr">
        <is>
          <t>CN</t>
        </is>
      </c>
      <c r="L98" s="6" t="inlineStr">
        <is>
          <t>China</t>
        </is>
      </c>
      <c r="M98" s="6" t="inlineStr"/>
      <c r="N98" s="6" t="inlineStr"/>
      <c r="O98" s="6" t="inlineStr">
        <is>
          <t>street</t>
        </is>
      </c>
      <c r="P98" s="6" t="inlineStr"/>
      <c r="Q98" s="6" t="inlineStr"/>
      <c r="R98" s="6" t="inlineStr">
        <is>
          <t>Tang Xin is the executive director and 50 percent owner of China-based Shanghai Elite International Travel Co (Shanghai Elite), which also represents Mahan Air in China.</t>
        </is>
      </c>
      <c r="S98" s="6" t="inlineStr">
        <is>
          <t>Sentence naming the target in the linked press release</t>
        </is>
      </c>
      <c r="T98" s="6" t="inlineStr">
        <is>
          <t>OFAC Recent Actions, 2026-07-30: Counter Terrorism Designations; Non-Proliferation Designation Update</t>
        </is>
      </c>
      <c r="U98" s="8" t="inlineStr">
        <is>
          <t>https://ofac.treasury.gov/recent-actions/20260730</t>
        </is>
      </c>
      <c r="V98" s="6" t="inlineStr">
        <is>
          <t>Treasury Cracks Down on Global Networks Enabling Iran's Mahan Air and IRGC</t>
        </is>
      </c>
      <c r="W98" s="8" t="inlineStr">
        <is>
          <t>https://home.treasury.gov/news/press-releases/sb0582</t>
        </is>
      </c>
      <c r="X98" s="6" t="inlineStr">
        <is>
          <t>The release names this target.</t>
        </is>
      </c>
      <c r="Y98" s="6" t="inlineStr">
        <is>
          <t>in force</t>
        </is>
      </c>
      <c r="Z98" s="6" t="inlineStr">
        <is>
          <t>OFAC SDN List (advanced XML) issued 5 October 2026</t>
        </is>
      </c>
      <c r="AA98" s="6" t="inlineStr">
        <is>
          <t>OFAC UID 58224</t>
        </is>
      </c>
      <c r="AB98" s="6" t="inlineStr">
        <is>
          <t>second check passed: name found on the OFAC action page</t>
        </is>
      </c>
      <c r="AC98" s="6" t="inlineStr">
        <is>
          <t>2026-10-06</t>
        </is>
      </c>
      <c r="AD98" s="6" t="inlineStr">
        <is>
          <t>script (OFAC action page match)</t>
        </is>
      </c>
      <c r="AE98" s="6" t="inlineStr">
        <is>
          <t>OFAC: secondary sanctions risk: section 1(b) of Executive Order 13224, as amended by Executive Order 13886</t>
        </is>
      </c>
    </row>
    <row r="99">
      <c r="A99" s="6" t="inlineStr">
        <is>
          <t>US-OFAC-58215</t>
        </is>
      </c>
      <c r="B99" s="7" t="n">
        <v>46232</v>
      </c>
      <c r="C99" s="6" t="inlineStr">
        <is>
          <t>US</t>
        </is>
      </c>
      <c r="D99" s="6" t="inlineStr">
        <is>
          <t>US Treasury, Office of Foreign Assets Control (OFAC)</t>
        </is>
      </c>
      <c r="E99" s="6" t="inlineStr">
        <is>
          <t>Executive Order 13902 (Iran)</t>
        </is>
      </c>
      <c r="F99" s="6" t="inlineStr">
        <is>
          <t>Iran</t>
        </is>
      </c>
      <c r="G99" s="6" t="inlineStr">
        <is>
          <t>listing</t>
        </is>
      </c>
      <c r="H99" s="6" t="inlineStr">
        <is>
          <t>Added to the Specially Designated Nationals (SDN) List: property blocked; US persons barred from dealing. Programme tags at listing: IRAN-EO13902</t>
        </is>
      </c>
      <c r="I99" s="6" t="inlineStr">
        <is>
          <t>VAST MIGHTY LIMITED</t>
        </is>
      </c>
      <c r="J99" s="6" t="inlineStr">
        <is>
          <t>Entity</t>
        </is>
      </c>
      <c r="K99" s="6" t="inlineStr">
        <is>
          <t>HK</t>
        </is>
      </c>
      <c r="L99" s="6" t="inlineStr">
        <is>
          <t>Hong Kong</t>
        </is>
      </c>
      <c r="M99" s="6" t="inlineStr"/>
      <c r="N99" s="6" t="inlineStr">
        <is>
          <t>MH</t>
        </is>
      </c>
      <c r="O99" s="6" t="inlineStr">
        <is>
          <t>street</t>
        </is>
      </c>
      <c r="P99" s="6" t="inlineStr"/>
      <c r="Q99" s="6" t="inlineStr"/>
      <c r="R99" s="6" t="inlineStr">
        <is>
          <t>The Vanuatu-flagged crude oil tanker CRYSTAL (IMO 9223887), owned, operated, and managed by Hong Kong and Marshall Islands-based Vast Mighty Limited, has transported millions of barrels of Iranian crude oil to China in 2026.</t>
        </is>
      </c>
      <c r="S99" s="6" t="inlineStr">
        <is>
          <t>Sentence naming the target in the linked press release</t>
        </is>
      </c>
      <c r="T99" s="6" t="inlineStr">
        <is>
          <t>OFAC Recent Actions, 2026-07-29: Iran-related Designations</t>
        </is>
      </c>
      <c r="U99" s="8" t="inlineStr">
        <is>
          <t>https://ofac.treasury.gov/recent-actions/20260729</t>
        </is>
      </c>
      <c r="V99" s="6" t="inlineStr">
        <is>
          <t>Treasury Disrupts Iranian Regime’s Strait of Hormuz Extortion Network</t>
        </is>
      </c>
      <c r="W99" s="8" t="inlineStr">
        <is>
          <t>https://home.treasury.gov/news/press-releases/sb0581</t>
        </is>
      </c>
      <c r="X99" s="6" t="inlineStr">
        <is>
          <t>The release names this target.</t>
        </is>
      </c>
      <c r="Y99" s="6" t="inlineStr">
        <is>
          <t>in force</t>
        </is>
      </c>
      <c r="Z99" s="6" t="inlineStr">
        <is>
          <t>OFAC SDN List (advanced XML) issued 5 October 2026</t>
        </is>
      </c>
      <c r="AA99" s="6" t="inlineStr">
        <is>
          <t>OFAC UID 58215</t>
        </is>
      </c>
      <c r="AB99" s="6" t="inlineStr">
        <is>
          <t>second check passed: name found on the OFAC action page</t>
        </is>
      </c>
      <c r="AC99" s="6" t="inlineStr">
        <is>
          <t>2026-10-06</t>
        </is>
      </c>
      <c r="AD99" s="6" t="inlineStr">
        <is>
          <t>script (OFAC action page match)</t>
        </is>
      </c>
      <c r="AE99" s="6" t="inlineStr">
        <is>
          <t>Coded Hong Kong: OFAC files the address under China; the address names Hong Kong</t>
        </is>
      </c>
    </row>
    <row r="100">
      <c r="A100" s="6" t="inlineStr">
        <is>
          <t>US-OFAC-58189</t>
        </is>
      </c>
      <c r="B100" s="7" t="n">
        <v>46232</v>
      </c>
      <c r="C100" s="6" t="inlineStr">
        <is>
          <t>US</t>
        </is>
      </c>
      <c r="D100" s="6" t="inlineStr">
        <is>
          <t>US Treasury, Office of Foreign Assets Control (OFAC)</t>
        </is>
      </c>
      <c r="E100" s="6" t="inlineStr">
        <is>
          <t>Executive Order 13902 (Iran)</t>
        </is>
      </c>
      <c r="F100" s="6" t="inlineStr">
        <is>
          <t>Iran</t>
        </is>
      </c>
      <c r="G100" s="6" t="inlineStr">
        <is>
          <t>listing</t>
        </is>
      </c>
      <c r="H100" s="6" t="inlineStr">
        <is>
          <t>Added to the Specially Designated Nationals (SDN) List: property blocked; US persons barred from dealing. Programme tags at listing: IRAN-EO13902</t>
        </is>
      </c>
      <c r="I100" s="6" t="inlineStr">
        <is>
          <t>Qi Hang Ship Management Limited</t>
        </is>
      </c>
      <c r="J100" s="6" t="inlineStr">
        <is>
          <t>Entity</t>
        </is>
      </c>
      <c r="K100" s="6" t="inlineStr">
        <is>
          <t>CN</t>
        </is>
      </c>
      <c r="L100" s="6" t="inlineStr">
        <is>
          <t>China</t>
        </is>
      </c>
      <c r="M100" s="6" t="inlineStr">
        <is>
          <t>HK</t>
        </is>
      </c>
      <c r="N100" s="6" t="inlineStr"/>
      <c r="O100" s="6" t="inlineStr">
        <is>
          <t>street</t>
        </is>
      </c>
      <c r="P100" s="6" t="inlineStr"/>
      <c r="Q100" s="6" t="inlineStr"/>
      <c r="R100" s="6" t="inlineStr">
        <is>
          <t>The Marshall Islands-flagged chemical/products tanker WELL SAIL (IMO 9321938), owned, operated, and managed by China-based Qi Hang Ship Management Limited, has transported hundreds of thousands of barrels of Iranian petroleum products to the United Arab Emirates (UAE) in 2026.</t>
        </is>
      </c>
      <c r="S100" s="6" t="inlineStr">
        <is>
          <t>Sentence naming the target in the linked press release</t>
        </is>
      </c>
      <c r="T100" s="6" t="inlineStr">
        <is>
          <t>OFAC Recent Actions, 2026-07-29: Iran-related Designations</t>
        </is>
      </c>
      <c r="U100" s="8" t="inlineStr">
        <is>
          <t>https://ofac.treasury.gov/recent-actions/20260729</t>
        </is>
      </c>
      <c r="V100" s="6" t="inlineStr">
        <is>
          <t>Treasury Disrupts Iranian Regime’s Strait of Hormuz Extortion Network</t>
        </is>
      </c>
      <c r="W100" s="8" t="inlineStr">
        <is>
          <t>https://home.treasury.gov/news/press-releases/sb0581</t>
        </is>
      </c>
      <c r="X100" s="6" t="inlineStr">
        <is>
          <t>The release names this target.</t>
        </is>
      </c>
      <c r="Y100" s="6" t="inlineStr">
        <is>
          <t>in force</t>
        </is>
      </c>
      <c r="Z100" s="6" t="inlineStr">
        <is>
          <t>OFAC SDN List (advanced XML) issued 5 October 2026</t>
        </is>
      </c>
      <c r="AA100" s="6" t="inlineStr">
        <is>
          <t>OFAC UID 58189</t>
        </is>
      </c>
      <c r="AB100" s="6" t="inlineStr">
        <is>
          <t>second check passed: name found on the OFAC action page</t>
        </is>
      </c>
      <c r="AC100" s="6" t="inlineStr">
        <is>
          <t>2026-10-06</t>
        </is>
      </c>
      <c r="AD100" s="6" t="inlineStr">
        <is>
          <t>script (OFAC action page match)</t>
        </is>
      </c>
      <c r="AE100" s="6" t="inlineStr"/>
    </row>
    <row r="101">
      <c r="A101" s="6" t="inlineStr">
        <is>
          <t>US-OFAC-58235</t>
        </is>
      </c>
      <c r="B101" s="7" t="n">
        <v>46232</v>
      </c>
      <c r="C101" s="6" t="inlineStr">
        <is>
          <t>US</t>
        </is>
      </c>
      <c r="D101" s="6" t="inlineStr">
        <is>
          <t>US Treasury, Office of Foreign Assets Control (OFAC)</t>
        </is>
      </c>
      <c r="E101" s="6" t="inlineStr">
        <is>
          <t>Executive Order 13902 (Iran)</t>
        </is>
      </c>
      <c r="F101" s="6" t="inlineStr">
        <is>
          <t>Iran</t>
        </is>
      </c>
      <c r="G101" s="6" t="inlineStr">
        <is>
          <t>listing</t>
        </is>
      </c>
      <c r="H101" s="6" t="inlineStr">
        <is>
          <t>Added to the Specially Designated Nationals (SDN) List: property blocked; US persons barred from dealing. Programme tags at listing: IRAN-EO13902</t>
        </is>
      </c>
      <c r="I101" s="6" t="inlineStr">
        <is>
          <t>Nevada Spirit Company Limited</t>
        </is>
      </c>
      <c r="J101" s="6" t="inlineStr">
        <is>
          <t>Entity</t>
        </is>
      </c>
      <c r="K101" s="6" t="inlineStr">
        <is>
          <t>HK</t>
        </is>
      </c>
      <c r="L101" s="6" t="inlineStr">
        <is>
          <t>Hong Kong</t>
        </is>
      </c>
      <c r="M101" s="6" t="inlineStr"/>
      <c r="N101" s="6" t="inlineStr"/>
      <c r="O101" s="6" t="inlineStr">
        <is>
          <t>street</t>
        </is>
      </c>
      <c r="P101" s="6" t="inlineStr"/>
      <c r="Q101" s="6" t="inlineStr"/>
      <c r="R101" s="6" t="inlineStr">
        <is>
          <t>The Barbados-flagged crude oil tanker BREEZE V (IMO 9259355), owned and operated by Hong Kong-based Nevada Spirit Company Limited, has transported millions of barrels of Iranian oil to China in 2026.</t>
        </is>
      </c>
      <c r="S101" s="6" t="inlineStr">
        <is>
          <t>Sentence naming the target in the linked press release</t>
        </is>
      </c>
      <c r="T101" s="6" t="inlineStr">
        <is>
          <t>OFAC Recent Actions, 2026-07-29: Iran-related Designations</t>
        </is>
      </c>
      <c r="U101" s="8" t="inlineStr">
        <is>
          <t>https://ofac.treasury.gov/recent-actions/20260729</t>
        </is>
      </c>
      <c r="V101" s="6" t="inlineStr">
        <is>
          <t>Treasury Disrupts Iranian Regime’s Strait of Hormuz Extortion Network</t>
        </is>
      </c>
      <c r="W101" s="8" t="inlineStr">
        <is>
          <t>https://home.treasury.gov/news/press-releases/sb0581</t>
        </is>
      </c>
      <c r="X101" s="6" t="inlineStr">
        <is>
          <t>The release names this target.</t>
        </is>
      </c>
      <c r="Y101" s="6" t="inlineStr">
        <is>
          <t>in force</t>
        </is>
      </c>
      <c r="Z101" s="6" t="inlineStr">
        <is>
          <t>OFAC SDN List (advanced XML) issued 5 October 2026</t>
        </is>
      </c>
      <c r="AA101" s="6" t="inlineStr">
        <is>
          <t>OFAC UID 58235</t>
        </is>
      </c>
      <c r="AB101" s="6" t="inlineStr">
        <is>
          <t>second check passed: name found on the OFAC action page</t>
        </is>
      </c>
      <c r="AC101" s="6" t="inlineStr">
        <is>
          <t>2026-10-06</t>
        </is>
      </c>
      <c r="AD101" s="6" t="inlineStr">
        <is>
          <t>script (OFAC action page match)</t>
        </is>
      </c>
      <c r="AE101" s="6" t="inlineStr">
        <is>
          <t>Coded Hong Kong: OFAC files the address under China; the address names Hong Kong</t>
        </is>
      </c>
    </row>
    <row r="102">
      <c r="A102" s="6" t="inlineStr">
        <is>
          <t>US-OFAC-58214</t>
        </is>
      </c>
      <c r="B102" s="7" t="n">
        <v>46232</v>
      </c>
      <c r="C102" s="6" t="inlineStr">
        <is>
          <t>US</t>
        </is>
      </c>
      <c r="D102" s="6" t="inlineStr">
        <is>
          <t>US Treasury, Office of Foreign Assets Control (OFAC)</t>
        </is>
      </c>
      <c r="E102" s="6" t="inlineStr">
        <is>
          <t>Executive Order 13902 (Iran)</t>
        </is>
      </c>
      <c r="F102" s="6" t="inlineStr">
        <is>
          <t>Iran</t>
        </is>
      </c>
      <c r="G102" s="6" t="inlineStr">
        <is>
          <t>listing</t>
        </is>
      </c>
      <c r="H102" s="6" t="inlineStr">
        <is>
          <t>Added to the Specially Designated Nationals (SDN) List: property blocked; US persons barred from dealing. Programme tags at listing: IRAN-EO13902</t>
        </is>
      </c>
      <c r="I102" s="6" t="inlineStr">
        <is>
          <t>Marinova Freight Limited</t>
        </is>
      </c>
      <c r="J102" s="6" t="inlineStr">
        <is>
          <t>Entity</t>
        </is>
      </c>
      <c r="K102" s="6" t="inlineStr">
        <is>
          <t>HK</t>
        </is>
      </c>
      <c r="L102" s="6" t="inlineStr">
        <is>
          <t>Hong Kong</t>
        </is>
      </c>
      <c r="M102" s="6" t="inlineStr"/>
      <c r="N102" s="6" t="inlineStr"/>
      <c r="O102" s="6" t="inlineStr">
        <is>
          <t>street</t>
        </is>
      </c>
      <c r="P102" s="6" t="inlineStr"/>
      <c r="Q102" s="6" t="inlineStr"/>
      <c r="R102" s="6" t="inlineStr">
        <is>
          <t>The Barbados-flagged crude oil tanker NATSUMI (IMO 9331244), owned, operated, and managed by Hong Kong-based Marinova Freight Limited, has transported millions of barrels of Iranian crude oil to China since 2022.</t>
        </is>
      </c>
      <c r="S102" s="6" t="inlineStr">
        <is>
          <t>Sentence naming the target in the linked press release</t>
        </is>
      </c>
      <c r="T102" s="6" t="inlineStr">
        <is>
          <t>OFAC Recent Actions, 2026-07-29: Iran-related Designations</t>
        </is>
      </c>
      <c r="U102" s="8" t="inlineStr">
        <is>
          <t>https://ofac.treasury.gov/recent-actions/20260729</t>
        </is>
      </c>
      <c r="V102" s="6" t="inlineStr">
        <is>
          <t>Treasury Disrupts Iranian Regime’s Strait of Hormuz Extortion Network</t>
        </is>
      </c>
      <c r="W102" s="8" t="inlineStr">
        <is>
          <t>https://home.treasury.gov/news/press-releases/sb0581</t>
        </is>
      </c>
      <c r="X102" s="6" t="inlineStr">
        <is>
          <t>The release names this target.</t>
        </is>
      </c>
      <c r="Y102" s="6" t="inlineStr">
        <is>
          <t>in force</t>
        </is>
      </c>
      <c r="Z102" s="6" t="inlineStr">
        <is>
          <t>OFAC SDN List (advanced XML) issued 5 October 2026</t>
        </is>
      </c>
      <c r="AA102" s="6" t="inlineStr">
        <is>
          <t>OFAC UID 58214</t>
        </is>
      </c>
      <c r="AB102" s="6" t="inlineStr">
        <is>
          <t>second check passed: name found on the OFAC action page</t>
        </is>
      </c>
      <c r="AC102" s="6" t="inlineStr">
        <is>
          <t>2026-10-06</t>
        </is>
      </c>
      <c r="AD102" s="6" t="inlineStr">
        <is>
          <t>script (OFAC action page match)</t>
        </is>
      </c>
      <c r="AE102" s="6" t="inlineStr">
        <is>
          <t>Coded Hong Kong: OFAC files the address under China; the address names Hong Kong</t>
        </is>
      </c>
    </row>
    <row r="103">
      <c r="A103" s="6" t="inlineStr">
        <is>
          <t>US-OFAC-58194</t>
        </is>
      </c>
      <c r="B103" s="7" t="n">
        <v>46232</v>
      </c>
      <c r="C103" s="6" t="inlineStr">
        <is>
          <t>US</t>
        </is>
      </c>
      <c r="D103" s="6" t="inlineStr">
        <is>
          <t>US Treasury, Office of Foreign Assets Control (OFAC)</t>
        </is>
      </c>
      <c r="E103" s="6" t="inlineStr">
        <is>
          <t>Executive Order 13902 (Iran)</t>
        </is>
      </c>
      <c r="F103" s="6" t="inlineStr">
        <is>
          <t>Iran</t>
        </is>
      </c>
      <c r="G103" s="6" t="inlineStr">
        <is>
          <t>listing</t>
        </is>
      </c>
      <c r="H103" s="6" t="inlineStr">
        <is>
          <t>Added to the Specially Designated Nationals (SDN) List: property blocked; US persons barred from dealing. Programme tags at listing: IRAN-EO13902</t>
        </is>
      </c>
      <c r="I103" s="6" t="inlineStr">
        <is>
          <t>Confident Apex Limited</t>
        </is>
      </c>
      <c r="J103" s="6" t="inlineStr">
        <is>
          <t>Entity</t>
        </is>
      </c>
      <c r="K103" s="6" t="inlineStr">
        <is>
          <t>HK</t>
        </is>
      </c>
      <c r="L103" s="6" t="inlineStr">
        <is>
          <t>Hong Kong</t>
        </is>
      </c>
      <c r="M103" s="6" t="inlineStr"/>
      <c r="N103" s="6" t="inlineStr"/>
      <c r="O103" s="6" t="inlineStr">
        <is>
          <t>street</t>
        </is>
      </c>
      <c r="P103" s="6" t="inlineStr"/>
      <c r="Q103" s="6" t="inlineStr"/>
      <c r="R103" s="6" t="inlineStr">
        <is>
          <t>The Mozambique-flagged crude oil tanker LILY (IMO 9294331), owned and operated by Hong Kong-based Confident Apex Limited, has transported millions of barrels of Iranian oil since 2025.</t>
        </is>
      </c>
      <c r="S103" s="6" t="inlineStr">
        <is>
          <t>Sentence naming the target in the linked press release</t>
        </is>
      </c>
      <c r="T103" s="6" t="inlineStr">
        <is>
          <t>OFAC Recent Actions, 2026-07-29: Iran-related Designations</t>
        </is>
      </c>
      <c r="U103" s="8" t="inlineStr">
        <is>
          <t>https://ofac.treasury.gov/recent-actions/20260729</t>
        </is>
      </c>
      <c r="V103" s="6" t="inlineStr">
        <is>
          <t>Treasury Disrupts Iranian Regime’s Strait of Hormuz Extortion Network</t>
        </is>
      </c>
      <c r="W103" s="8" t="inlineStr">
        <is>
          <t>https://home.treasury.gov/news/press-releases/sb0581</t>
        </is>
      </c>
      <c r="X103" s="6" t="inlineStr">
        <is>
          <t>The release names this target.</t>
        </is>
      </c>
      <c r="Y103" s="6" t="inlineStr">
        <is>
          <t>in force</t>
        </is>
      </c>
      <c r="Z103" s="6" t="inlineStr">
        <is>
          <t>OFAC SDN List (advanced XML) issued 5 October 2026</t>
        </is>
      </c>
      <c r="AA103" s="6" t="inlineStr">
        <is>
          <t>OFAC UID 58194</t>
        </is>
      </c>
      <c r="AB103" s="6" t="inlineStr">
        <is>
          <t>second check passed: name found on the OFAC action page</t>
        </is>
      </c>
      <c r="AC103" s="6" t="inlineStr">
        <is>
          <t>2026-10-06</t>
        </is>
      </c>
      <c r="AD103" s="6" t="inlineStr">
        <is>
          <t>script (OFAC action page match)</t>
        </is>
      </c>
      <c r="AE103" s="6" t="inlineStr">
        <is>
          <t>Coded Hong Kong: OFAC files the address under China; the address names Hong Kong</t>
        </is>
      </c>
    </row>
    <row r="104">
      <c r="A104" s="6" t="inlineStr">
        <is>
          <t>US-OFAC-58231</t>
        </is>
      </c>
      <c r="B104" s="7" t="n">
        <v>46232</v>
      </c>
      <c r="C104" s="6" t="inlineStr">
        <is>
          <t>US</t>
        </is>
      </c>
      <c r="D104" s="6" t="inlineStr">
        <is>
          <t>US Treasury, Office of Foreign Assets Control (OFAC)</t>
        </is>
      </c>
      <c r="E104" s="6" t="inlineStr">
        <is>
          <t>Executive Order 13902 (Iran)</t>
        </is>
      </c>
      <c r="F104" s="6" t="inlineStr">
        <is>
          <t>Iran</t>
        </is>
      </c>
      <c r="G104" s="6" t="inlineStr">
        <is>
          <t>listing</t>
        </is>
      </c>
      <c r="H104" s="6" t="inlineStr">
        <is>
          <t>Added to the Specially Designated Nationals (SDN) List: property blocked; US persons barred from dealing. Programme tags at listing: IRAN-EO13902</t>
        </is>
      </c>
      <c r="I104" s="6" t="inlineStr">
        <is>
          <t>Billion Nexus Int'l Co., Limited</t>
        </is>
      </c>
      <c r="J104" s="6" t="inlineStr">
        <is>
          <t>Entity</t>
        </is>
      </c>
      <c r="K104" s="6" t="inlineStr">
        <is>
          <t>HK</t>
        </is>
      </c>
      <c r="L104" s="6" t="inlineStr">
        <is>
          <t>Hong Kong</t>
        </is>
      </c>
      <c r="M104" s="6" t="inlineStr"/>
      <c r="N104" s="6" t="inlineStr"/>
      <c r="O104" s="6" t="inlineStr">
        <is>
          <t>street</t>
        </is>
      </c>
      <c r="P104" s="6" t="inlineStr"/>
      <c r="Q104" s="6" t="inlineStr"/>
      <c r="R104" s="6" t="inlineStr">
        <is>
          <t>The unknown-flagged crude oil tanker AL SALMI (IMO 9298296), owned and operated by Hong Kong-based Billion Nexus Int’l Co., Limited, has transported hundreds of thousands of barrels of Iranian oil to China since 2025.</t>
        </is>
      </c>
      <c r="S104" s="6" t="inlineStr">
        <is>
          <t>Sentence naming the target in the linked press release</t>
        </is>
      </c>
      <c r="T104" s="6" t="inlineStr">
        <is>
          <t>OFAC Recent Actions, 2026-07-29: Iran-related Designations</t>
        </is>
      </c>
      <c r="U104" s="8" t="inlineStr">
        <is>
          <t>https://ofac.treasury.gov/recent-actions/20260729</t>
        </is>
      </c>
      <c r="V104" s="6" t="inlineStr">
        <is>
          <t>Treasury Disrupts Iranian Regime’s Strait of Hormuz Extortion Network</t>
        </is>
      </c>
      <c r="W104" s="8" t="inlineStr">
        <is>
          <t>https://home.treasury.gov/news/press-releases/sb0581</t>
        </is>
      </c>
      <c r="X104" s="6" t="inlineStr">
        <is>
          <t>The release names this target.</t>
        </is>
      </c>
      <c r="Y104" s="6" t="inlineStr">
        <is>
          <t>in force</t>
        </is>
      </c>
      <c r="Z104" s="6" t="inlineStr">
        <is>
          <t>OFAC SDN List (advanced XML) issued 5 October 2026</t>
        </is>
      </c>
      <c r="AA104" s="6" t="inlineStr">
        <is>
          <t>OFAC UID 58231</t>
        </is>
      </c>
      <c r="AB104" s="6" t="inlineStr">
        <is>
          <t>second check passed: name found on the OFAC action page</t>
        </is>
      </c>
      <c r="AC104" s="6" t="inlineStr">
        <is>
          <t>2026-10-06</t>
        </is>
      </c>
      <c r="AD104" s="6" t="inlineStr">
        <is>
          <t>script (OFAC action page match)</t>
        </is>
      </c>
      <c r="AE104" s="6" t="inlineStr">
        <is>
          <t>Coded Hong Kong: OFAC files the address under China; the address names Hong Kong</t>
        </is>
      </c>
    </row>
    <row r="105">
      <c r="A105" s="6" t="inlineStr">
        <is>
          <t>US-OFAC-58177</t>
        </is>
      </c>
      <c r="B105" s="7" t="n">
        <v>46227</v>
      </c>
      <c r="C105" s="6" t="inlineStr">
        <is>
          <t>US</t>
        </is>
      </c>
      <c r="D105" s="6" t="inlineStr">
        <is>
          <t>US Treasury, Office of Foreign Assets Control (OFAC)</t>
        </is>
      </c>
      <c r="E105" s="6" t="inlineStr">
        <is>
          <t>Executive Order 13902 (Iran)</t>
        </is>
      </c>
      <c r="F105" s="6" t="inlineStr">
        <is>
          <t>Iran</t>
        </is>
      </c>
      <c r="G105" s="6" t="inlineStr">
        <is>
          <t>listing</t>
        </is>
      </c>
      <c r="H105" s="6" t="inlineStr">
        <is>
          <t>Added to the Specially Designated Nationals (SDN) List: property blocked; US persons barred from dealing. Programme tags at listing: IRAN-EO13902</t>
        </is>
      </c>
      <c r="I105" s="6" t="inlineStr">
        <is>
          <t>Zedx DMCC</t>
        </is>
      </c>
      <c r="J105" s="6" t="inlineStr">
        <is>
          <t>Entity</t>
        </is>
      </c>
      <c r="K105" s="6" t="inlineStr">
        <is>
          <t>AE</t>
        </is>
      </c>
      <c r="L105" s="6" t="inlineStr">
        <is>
          <t>United Arab Emirates</t>
        </is>
      </c>
      <c r="M105" s="6" t="inlineStr"/>
      <c r="N105" s="6" t="inlineStr"/>
      <c r="O105" s="6" t="inlineStr">
        <is>
          <t>street</t>
        </is>
      </c>
      <c r="P105" s="6" t="inlineStr"/>
      <c r="Q105" s="6" t="inlineStr"/>
      <c r="R105" s="6" t="inlineStr"/>
      <c r="S105" s="6" t="inlineStr">
        <is>
          <t>See the press release or action page linked in this record</t>
        </is>
      </c>
      <c r="T105" s="6" t="inlineStr">
        <is>
          <t>OFAC Recent Actions, 2026-07-24: Iran-related Designations; Issuance of Amended Russia-related General License and Frequently Asked Questions; Issuance of Amended Venezuela-related Frequently Asked Question; Publication of Regulatory Amendments</t>
        </is>
      </c>
      <c r="U105" s="8" t="inlineStr">
        <is>
          <t>https://ofac.treasury.gov/recent-actions/20260724</t>
        </is>
      </c>
      <c r="V105" s="6" t="inlineStr"/>
      <c r="W105" s="6" t="inlineStr"/>
      <c r="X105" s="6" t="inlineStr">
        <is>
          <t>No press release is linked from the action page.</t>
        </is>
      </c>
      <c r="Y105" s="6" t="inlineStr">
        <is>
          <t>in force</t>
        </is>
      </c>
      <c r="Z105" s="6" t="inlineStr">
        <is>
          <t>OFAC SDN List (advanced XML) issued 5 October 2026</t>
        </is>
      </c>
      <c r="AA105" s="6" t="inlineStr">
        <is>
          <t>OFAC UID 58177</t>
        </is>
      </c>
      <c r="AB105" s="6" t="inlineStr">
        <is>
          <t>second check passed: name found on the OFAC action page</t>
        </is>
      </c>
      <c r="AC105" s="6" t="inlineStr">
        <is>
          <t>2026-10-06</t>
        </is>
      </c>
      <c r="AD105" s="6" t="inlineStr">
        <is>
          <t>script (OFAC action page match)</t>
        </is>
      </c>
      <c r="AE105" s="6" t="inlineStr"/>
    </row>
    <row r="106">
      <c r="A106" s="6" t="inlineStr">
        <is>
          <t>US-OFAC-58174</t>
        </is>
      </c>
      <c r="B106" s="7" t="n">
        <v>46227</v>
      </c>
      <c r="C106" s="6" t="inlineStr">
        <is>
          <t>US</t>
        </is>
      </c>
      <c r="D106" s="6" t="inlineStr">
        <is>
          <t>US Treasury, Office of Foreign Assets Control (OFAC)</t>
        </is>
      </c>
      <c r="E106" s="6" t="inlineStr">
        <is>
          <t>Executive Order 13902 (Iran)</t>
        </is>
      </c>
      <c r="F106" s="6" t="inlineStr">
        <is>
          <t>Iran</t>
        </is>
      </c>
      <c r="G106" s="6" t="inlineStr">
        <is>
          <t>listing</t>
        </is>
      </c>
      <c r="H106" s="6" t="inlineStr">
        <is>
          <t>Added to the Specially Designated Nationals (SDN) List: property blocked; US persons barred from dealing. Programme tags at listing: IRAN-EO13902</t>
        </is>
      </c>
      <c r="I106" s="6" t="inlineStr">
        <is>
          <t>Zedpay Finansal Sistem Ve Hizmetleri Anonim Sirketi</t>
        </is>
      </c>
      <c r="J106" s="6" t="inlineStr">
        <is>
          <t>Entity</t>
        </is>
      </c>
      <c r="K106" s="6" t="inlineStr">
        <is>
          <t>TR</t>
        </is>
      </c>
      <c r="L106" s="6" t="inlineStr">
        <is>
          <t>Türkiye</t>
        </is>
      </c>
      <c r="M106" s="6" t="inlineStr"/>
      <c r="N106" s="6" t="inlineStr"/>
      <c r="O106" s="6" t="inlineStr">
        <is>
          <t>street</t>
        </is>
      </c>
      <c r="P106" s="6" t="inlineStr"/>
      <c r="Q106" s="6" t="inlineStr"/>
      <c r="R106" s="6" t="inlineStr"/>
      <c r="S106" s="6" t="inlineStr">
        <is>
          <t>See the press release or action page linked in this record</t>
        </is>
      </c>
      <c r="T106" s="6" t="inlineStr">
        <is>
          <t>OFAC Recent Actions, 2026-07-24: Iran-related Designations; Issuance of Amended Russia-related General License and Frequently Asked Questions; Issuance of Amended Venezuela-related Frequently Asked Question; Publication of Regulatory Amendments</t>
        </is>
      </c>
      <c r="U106" s="8" t="inlineStr">
        <is>
          <t>https://ofac.treasury.gov/recent-actions/20260724</t>
        </is>
      </c>
      <c r="V106" s="6" t="inlineStr"/>
      <c r="W106" s="6" t="inlineStr"/>
      <c r="X106" s="6" t="inlineStr">
        <is>
          <t>No press release is linked from the action page.</t>
        </is>
      </c>
      <c r="Y106" s="6" t="inlineStr">
        <is>
          <t>in force</t>
        </is>
      </c>
      <c r="Z106" s="6" t="inlineStr">
        <is>
          <t>OFAC SDN List (advanced XML) issued 5 October 2026</t>
        </is>
      </c>
      <c r="AA106" s="6" t="inlineStr">
        <is>
          <t>OFAC UID 58174</t>
        </is>
      </c>
      <c r="AB106" s="6" t="inlineStr">
        <is>
          <t>second check passed: name found on the OFAC action page</t>
        </is>
      </c>
      <c r="AC106" s="6" t="inlineStr">
        <is>
          <t>2026-10-06</t>
        </is>
      </c>
      <c r="AD106" s="6" t="inlineStr">
        <is>
          <t>script (OFAC action page match)</t>
        </is>
      </c>
      <c r="AE106" s="6" t="inlineStr"/>
    </row>
    <row r="107">
      <c r="A107" s="6" t="inlineStr">
        <is>
          <t>US-OFAC-58185</t>
        </is>
      </c>
      <c r="B107" s="7" t="n">
        <v>46227</v>
      </c>
      <c r="C107" s="6" t="inlineStr">
        <is>
          <t>US</t>
        </is>
      </c>
      <c r="D107" s="6" t="inlineStr">
        <is>
          <t>US Treasury, Office of Foreign Assets Control (OFAC)</t>
        </is>
      </c>
      <c r="E107" s="6" t="inlineStr">
        <is>
          <t>Executive Order 13902 (Iran)</t>
        </is>
      </c>
      <c r="F107" s="6" t="inlineStr">
        <is>
          <t>Iran</t>
        </is>
      </c>
      <c r="G107" s="6" t="inlineStr">
        <is>
          <t>listing</t>
        </is>
      </c>
      <c r="H107" s="6" t="inlineStr">
        <is>
          <t>Added to the Specially Designated Nationals (SDN) List: property blocked; US persons barred from dealing. Programme tags at listing: IRAN-EO13902</t>
        </is>
      </c>
      <c r="I107" s="6" t="inlineStr">
        <is>
          <t>ZANJANI, Bahareh Morteza</t>
        </is>
      </c>
      <c r="J107" s="6" t="inlineStr">
        <is>
          <t>Individual</t>
        </is>
      </c>
      <c r="K107" s="6" t="inlineStr">
        <is>
          <t>AE</t>
        </is>
      </c>
      <c r="L107" s="6" t="inlineStr">
        <is>
          <t>United Arab Emirates</t>
        </is>
      </c>
      <c r="M107" s="6" t="inlineStr"/>
      <c r="N107" s="6" t="inlineStr"/>
      <c r="O107" s="6" t="inlineStr">
        <is>
          <t>city</t>
        </is>
      </c>
      <c r="P107" s="6" t="inlineStr"/>
      <c r="Q107" s="6" t="inlineStr"/>
      <c r="R107" s="6" t="inlineStr"/>
      <c r="S107" s="6" t="inlineStr">
        <is>
          <t>See the press release or action page linked in this record</t>
        </is>
      </c>
      <c r="T107" s="6" t="inlineStr">
        <is>
          <t>OFAC Recent Actions, 2026-07-24: Iran-related Designations; Issuance of Amended Russia-related General License and Frequently Asked Questions; Issuance of Amended Venezuela-related Frequently Asked Question; Publication of Regulatory Amendments</t>
        </is>
      </c>
      <c r="U107" s="8" t="inlineStr">
        <is>
          <t>https://ofac.treasury.gov/recent-actions/20260724</t>
        </is>
      </c>
      <c r="V107" s="6" t="inlineStr"/>
      <c r="W107" s="6" t="inlineStr"/>
      <c r="X107" s="6" t="inlineStr">
        <is>
          <t>No press release is linked from the action page.</t>
        </is>
      </c>
      <c r="Y107" s="6" t="inlineStr">
        <is>
          <t>in force</t>
        </is>
      </c>
      <c r="Z107" s="6" t="inlineStr">
        <is>
          <t>OFAC SDN List (advanced XML) issued 5 October 2026</t>
        </is>
      </c>
      <c r="AA107" s="6" t="inlineStr">
        <is>
          <t>OFAC UID 58185</t>
        </is>
      </c>
      <c r="AB107" s="6" t="inlineStr">
        <is>
          <t>second check passed: name found on the OFAC action page</t>
        </is>
      </c>
      <c r="AC107" s="6" t="inlineStr">
        <is>
          <t>2026-10-06</t>
        </is>
      </c>
      <c r="AD107" s="6" t="inlineStr">
        <is>
          <t>script (OFAC action page match)</t>
        </is>
      </c>
      <c r="AE107" s="6" t="inlineStr"/>
    </row>
    <row r="108">
      <c r="A108" s="6" t="inlineStr">
        <is>
          <t>US-OFAC-58183</t>
        </is>
      </c>
      <c r="B108" s="7" t="n">
        <v>46227</v>
      </c>
      <c r="C108" s="6" t="inlineStr">
        <is>
          <t>US</t>
        </is>
      </c>
      <c r="D108" s="6" t="inlineStr">
        <is>
          <t>US Treasury, Office of Foreign Assets Control (OFAC)</t>
        </is>
      </c>
      <c r="E108" s="6" t="inlineStr">
        <is>
          <t>Executive Order 13902 (Iran)</t>
        </is>
      </c>
      <c r="F108" s="6" t="inlineStr">
        <is>
          <t>Iran</t>
        </is>
      </c>
      <c r="G108" s="6" t="inlineStr">
        <is>
          <t>listing</t>
        </is>
      </c>
      <c r="H108" s="6" t="inlineStr">
        <is>
          <t>Added to the Specially Designated Nationals (SDN) List: property blocked; US persons barred from dealing. Programme tags at listing: IRAN-EO13902</t>
        </is>
      </c>
      <c r="I108" s="6" t="inlineStr">
        <is>
          <t>BZ Diamond DMCC</t>
        </is>
      </c>
      <c r="J108" s="6" t="inlineStr">
        <is>
          <t>Entity</t>
        </is>
      </c>
      <c r="K108" s="6" t="inlineStr">
        <is>
          <t>AE</t>
        </is>
      </c>
      <c r="L108" s="6" t="inlineStr">
        <is>
          <t>United Arab Emirates</t>
        </is>
      </c>
      <c r="M108" s="6" t="inlineStr"/>
      <c r="N108" s="6" t="inlineStr"/>
      <c r="O108" s="6" t="inlineStr">
        <is>
          <t>street</t>
        </is>
      </c>
      <c r="P108" s="6" t="inlineStr"/>
      <c r="Q108" s="6" t="inlineStr"/>
      <c r="R108" s="6" t="inlineStr"/>
      <c r="S108" s="6" t="inlineStr">
        <is>
          <t>See the press release or action page linked in this record</t>
        </is>
      </c>
      <c r="T108" s="6" t="inlineStr">
        <is>
          <t>OFAC Recent Actions, 2026-07-24: Iran-related Designations; Issuance of Amended Russia-related General License and Frequently Asked Questions; Issuance of Amended Venezuela-related Frequently Asked Question; Publication of Regulatory Amendments</t>
        </is>
      </c>
      <c r="U108" s="8" t="inlineStr">
        <is>
          <t>https://ofac.treasury.gov/recent-actions/20260724</t>
        </is>
      </c>
      <c r="V108" s="6" t="inlineStr"/>
      <c r="W108" s="6" t="inlineStr"/>
      <c r="X108" s="6" t="inlineStr">
        <is>
          <t>No press release is linked from the action page.</t>
        </is>
      </c>
      <c r="Y108" s="6" t="inlineStr">
        <is>
          <t>in force</t>
        </is>
      </c>
      <c r="Z108" s="6" t="inlineStr">
        <is>
          <t>OFAC SDN List (advanced XML) issued 5 October 2026</t>
        </is>
      </c>
      <c r="AA108" s="6" t="inlineStr">
        <is>
          <t>OFAC UID 58183</t>
        </is>
      </c>
      <c r="AB108" s="6" t="inlineStr">
        <is>
          <t>second check passed: name found on the OFAC action page</t>
        </is>
      </c>
      <c r="AC108" s="6" t="inlineStr">
        <is>
          <t>2026-10-06</t>
        </is>
      </c>
      <c r="AD108" s="6" t="inlineStr">
        <is>
          <t>script (OFAC action page match)</t>
        </is>
      </c>
      <c r="AE108" s="6" t="inlineStr"/>
    </row>
    <row r="109">
      <c r="A109" s="6" t="inlineStr">
        <is>
          <t>US-OFAC-58188</t>
        </is>
      </c>
      <c r="B109" s="7" t="n">
        <v>46227</v>
      </c>
      <c r="C109" s="6" t="inlineStr">
        <is>
          <t>US</t>
        </is>
      </c>
      <c r="D109" s="6" t="inlineStr">
        <is>
          <t>US Treasury, Office of Foreign Assets Control (OFAC)</t>
        </is>
      </c>
      <c r="E109" s="6" t="inlineStr">
        <is>
          <t>Executive Order 13902 (Iran)</t>
        </is>
      </c>
      <c r="F109" s="6" t="inlineStr">
        <is>
          <t>Iran</t>
        </is>
      </c>
      <c r="G109" s="6" t="inlineStr">
        <is>
          <t>listing</t>
        </is>
      </c>
      <c r="H109" s="6" t="inlineStr">
        <is>
          <t>Added to the Specially Designated Nationals (SDN) List: property blocked; US persons barred from dealing. Programme tags at listing: IRAN-EO13902</t>
        </is>
      </c>
      <c r="I109" s="6" t="inlineStr">
        <is>
          <t>BANI, Solmaz</t>
        </is>
      </c>
      <c r="J109" s="6" t="inlineStr">
        <is>
          <t>Individual</t>
        </is>
      </c>
      <c r="K109" s="6" t="inlineStr">
        <is>
          <t>AE</t>
        </is>
      </c>
      <c r="L109" s="6" t="inlineStr">
        <is>
          <t>United Arab Emirates</t>
        </is>
      </c>
      <c r="M109" s="6" t="inlineStr"/>
      <c r="N109" s="6" t="inlineStr"/>
      <c r="O109" s="6" t="inlineStr">
        <is>
          <t>street</t>
        </is>
      </c>
      <c r="P109" s="6" t="inlineStr"/>
      <c r="Q109" s="6" t="inlineStr"/>
      <c r="R109" s="6" t="inlineStr"/>
      <c r="S109" s="6" t="inlineStr">
        <is>
          <t>See the press release or action page linked in this record</t>
        </is>
      </c>
      <c r="T109" s="6" t="inlineStr">
        <is>
          <t>OFAC Recent Actions, 2026-07-24: Iran-related Designations; Issuance of Amended Russia-related General License and Frequently Asked Questions; Issuance of Amended Venezuela-related Frequently Asked Question; Publication of Regulatory Amendments</t>
        </is>
      </c>
      <c r="U109" s="8" t="inlineStr">
        <is>
          <t>https://ofac.treasury.gov/recent-actions/20260724</t>
        </is>
      </c>
      <c r="V109" s="6" t="inlineStr"/>
      <c r="W109" s="6" t="inlineStr"/>
      <c r="X109" s="6" t="inlineStr">
        <is>
          <t>No press release is linked from the action page.</t>
        </is>
      </c>
      <c r="Y109" s="6" t="inlineStr">
        <is>
          <t>in force</t>
        </is>
      </c>
      <c r="Z109" s="6" t="inlineStr">
        <is>
          <t>OFAC SDN List (advanced XML) issued 5 October 2026</t>
        </is>
      </c>
      <c r="AA109" s="6" t="inlineStr">
        <is>
          <t>OFAC UID 58188</t>
        </is>
      </c>
      <c r="AB109" s="6" t="inlineStr">
        <is>
          <t>second check passed: name found on the OFAC action page</t>
        </is>
      </c>
      <c r="AC109" s="6" t="inlineStr">
        <is>
          <t>2026-10-06</t>
        </is>
      </c>
      <c r="AD109" s="6" t="inlineStr">
        <is>
          <t>script (OFAC action page match)</t>
        </is>
      </c>
      <c r="AE109" s="6" t="inlineStr"/>
    </row>
    <row r="110">
      <c r="A110" s="6" t="inlineStr">
        <is>
          <t>EU-A4-956</t>
        </is>
      </c>
      <c r="B110" s="7" t="n">
        <v>46227</v>
      </c>
      <c r="C110" s="6" t="inlineStr">
        <is>
          <t>EU</t>
        </is>
      </c>
      <c r="D110" s="6" t="inlineStr">
        <is>
          <t>Council of the European Union</t>
        </is>
      </c>
      <c r="E110" s="6" t="inlineStr">
        <is>
          <t>Council Regulation (EU) No 833/2014, Annex IV, as amended by Council Regulation (EU) 2026/1848</t>
        </is>
      </c>
      <c r="F110" s="6" t="inlineStr">
        <is>
          <t>Russia</t>
        </is>
      </c>
      <c r="G110" s="6" t="inlineStr">
        <is>
          <t>export control</t>
        </is>
      </c>
      <c r="H110" s="6" t="inlineStr">
        <is>
          <t>Annex IV listing: restrictions on selling dual-use goods and advanced technology to entities that support Russia's military and industrial complex</t>
        </is>
      </c>
      <c r="I110" s="6" t="inlineStr">
        <is>
          <t>Zepto Microwave and Chip Devices Assembly LLP</t>
        </is>
      </c>
      <c r="J110" s="6" t="inlineStr">
        <is>
          <t>Entity</t>
        </is>
      </c>
      <c r="K110" s="6" t="inlineStr">
        <is>
          <t>IN</t>
        </is>
      </c>
      <c r="L110" s="6" t="inlineStr">
        <is>
          <t>India</t>
        </is>
      </c>
      <c r="M110" s="6" t="inlineStr"/>
      <c r="N110" s="6" t="inlineStr"/>
      <c r="O110" s="6" t="inlineStr">
        <is>
          <t>street</t>
        </is>
      </c>
      <c r="P110" s="6" t="inlineStr">
        <is>
          <t>UK</t>
        </is>
      </c>
      <c r="Q110" s="6" t="inlineStr"/>
      <c r="R110" s="6" t="inlineStr"/>
      <c r="S110" s="6" t="inlineStr">
        <is>
          <t>Annex IV gives no individual reasons; the Annex states the general ground</t>
        </is>
      </c>
      <c r="T110" s="6" t="inlineStr">
        <is>
          <t>Council Regulation (EU) 2026/1848</t>
        </is>
      </c>
      <c r="U110" s="8" t="inlineStr">
        <is>
          <t>https://eur-lex.europa.eu/eli/reg/2026/1848/oj/eng</t>
        </is>
      </c>
      <c r="V110" s="6" t="inlineStr"/>
      <c r="W110" s="6" t="inlineStr"/>
      <c r="X110" s="6" t="inlineStr"/>
      <c r="Y110" s="6" t="inlineStr">
        <is>
          <t>in force</t>
        </is>
      </c>
      <c r="Z110" s="6" t="inlineStr">
        <is>
          <t>EUR-Lex consolidated text of Regulation 833/2014, version of 24 July 2026</t>
        </is>
      </c>
      <c r="AA110" s="6" t="inlineStr">
        <is>
          <t>Annex IV entry 956 (numbering of the consolidated text of 24 July 2026)</t>
        </is>
      </c>
      <c r="AB110" s="6" t="inlineStr">
        <is>
          <t>second check passed: name, country and date confirmed in the row of the act</t>
        </is>
      </c>
      <c r="AC110" s="6" t="inlineStr">
        <is>
          <t>2026-10-06</t>
        </is>
      </c>
      <c r="AD110" s="6" t="inlineStr">
        <is>
          <t>script (EUR-Lex act)</t>
        </is>
      </c>
      <c r="AE110" s="6" t="inlineStr"/>
    </row>
    <row r="111">
      <c r="A111" s="6" t="inlineStr">
        <is>
          <t>EU-A4-961</t>
        </is>
      </c>
      <c r="B111" s="7" t="n">
        <v>46227</v>
      </c>
      <c r="C111" s="6" t="inlineStr">
        <is>
          <t>EU</t>
        </is>
      </c>
      <c r="D111" s="6" t="inlineStr">
        <is>
          <t>Council of the European Union</t>
        </is>
      </c>
      <c r="E111" s="6" t="inlineStr">
        <is>
          <t>Council Regulation (EU) No 833/2014, Annex IV, as amended by Council Regulation (EU) 2026/1848</t>
        </is>
      </c>
      <c r="F111" s="6" t="inlineStr">
        <is>
          <t>Russia</t>
        </is>
      </c>
      <c r="G111" s="6" t="inlineStr">
        <is>
          <t>export control</t>
        </is>
      </c>
      <c r="H111" s="6" t="inlineStr">
        <is>
          <t>Annex IV listing: restrictions on selling dual-use goods and advanced technology to entities that support Russia's military and industrial complex</t>
        </is>
      </c>
      <c r="I111" s="6" t="inlineStr">
        <is>
          <t>Yiwu Weishuo Import and Export Co., Ltd.</t>
        </is>
      </c>
      <c r="J111" s="6" t="inlineStr">
        <is>
          <t>Entity</t>
        </is>
      </c>
      <c r="K111" s="6" t="inlineStr">
        <is>
          <t>CN</t>
        </is>
      </c>
      <c r="L111" s="6" t="inlineStr">
        <is>
          <t>China</t>
        </is>
      </c>
      <c r="M111" s="6" t="inlineStr"/>
      <c r="N111" s="6" t="inlineStr"/>
      <c r="O111" s="6" t="inlineStr">
        <is>
          <t>street</t>
        </is>
      </c>
      <c r="P111" s="6" t="inlineStr">
        <is>
          <t>US</t>
        </is>
      </c>
      <c r="Q111" s="6" t="inlineStr"/>
      <c r="R111" s="6" t="inlineStr"/>
      <c r="S111" s="6" t="inlineStr">
        <is>
          <t>Annex IV gives no individual reasons; the Annex states the general ground</t>
        </is>
      </c>
      <c r="T111" s="6" t="inlineStr">
        <is>
          <t>Council Regulation (EU) 2026/1848</t>
        </is>
      </c>
      <c r="U111" s="8" t="inlineStr">
        <is>
          <t>https://eur-lex.europa.eu/eli/reg/2026/1848/oj/eng</t>
        </is>
      </c>
      <c r="V111" s="6" t="inlineStr"/>
      <c r="W111" s="6" t="inlineStr"/>
      <c r="X111" s="6" t="inlineStr"/>
      <c r="Y111" s="6" t="inlineStr">
        <is>
          <t>in force</t>
        </is>
      </c>
      <c r="Z111" s="6" t="inlineStr">
        <is>
          <t>EUR-Lex consolidated text of Regulation 833/2014, version of 24 July 2026</t>
        </is>
      </c>
      <c r="AA111" s="6" t="inlineStr">
        <is>
          <t>Annex IV entry 961 (numbering of the consolidated text of 24 July 2026)</t>
        </is>
      </c>
      <c r="AB111" s="6" t="inlineStr">
        <is>
          <t>second check passed: name, country and date confirmed in the row of the act</t>
        </is>
      </c>
      <c r="AC111" s="6" t="inlineStr">
        <is>
          <t>2026-10-06</t>
        </is>
      </c>
      <c r="AD111" s="6" t="inlineStr">
        <is>
          <t>script (EUR-Lex act)</t>
        </is>
      </c>
      <c r="AE111" s="6" t="inlineStr">
        <is>
          <t>a.k.a. Local name: 义乌市卫硕进出口有限公司</t>
        </is>
      </c>
    </row>
    <row r="112">
      <c r="A112" s="6" t="inlineStr">
        <is>
          <t>EU-A4-931</t>
        </is>
      </c>
      <c r="B112" s="7" t="n">
        <v>46227</v>
      </c>
      <c r="C112" s="6" t="inlineStr">
        <is>
          <t>EU</t>
        </is>
      </c>
      <c r="D112" s="6" t="inlineStr">
        <is>
          <t>Council of the European Union</t>
        </is>
      </c>
      <c r="E112" s="6" t="inlineStr">
        <is>
          <t>Council Regulation (EU) No 833/2014, Annex IV, as amended by Council Regulation (EU) 2026/1848</t>
        </is>
      </c>
      <c r="F112" s="6" t="inlineStr">
        <is>
          <t>Russia</t>
        </is>
      </c>
      <c r="G112" s="6" t="inlineStr">
        <is>
          <t>export control</t>
        </is>
      </c>
      <c r="H112" s="6" t="inlineStr">
        <is>
          <t>Annex IV listing: restrictions on selling dual-use goods and advanced technology to entities that support Russia's military and industrial complex</t>
        </is>
      </c>
      <c r="I112" s="6" t="inlineStr">
        <is>
          <t>Xiefeng (HK) Int’l Electronics Ltd.</t>
        </is>
      </c>
      <c r="J112" s="6" t="inlineStr">
        <is>
          <t>Entity</t>
        </is>
      </c>
      <c r="K112" s="6" t="inlineStr">
        <is>
          <t>HK</t>
        </is>
      </c>
      <c r="L112" s="6" t="inlineStr">
        <is>
          <t>Hong Kong</t>
        </is>
      </c>
      <c r="M112" s="6" t="inlineStr"/>
      <c r="N112" s="6" t="inlineStr"/>
      <c r="O112" s="6" t="inlineStr">
        <is>
          <t>street</t>
        </is>
      </c>
      <c r="P112" s="6" t="inlineStr"/>
      <c r="Q112" s="6" t="inlineStr"/>
      <c r="R112" s="6" t="inlineStr"/>
      <c r="S112" s="6" t="inlineStr">
        <is>
          <t>Annex IV gives no individual reasons; the Annex states the general ground</t>
        </is>
      </c>
      <c r="T112" s="6" t="inlineStr">
        <is>
          <t>Council Regulation (EU) 2026/1848</t>
        </is>
      </c>
      <c r="U112" s="8" t="inlineStr">
        <is>
          <t>https://eur-lex.europa.eu/eli/reg/2026/1848/oj/eng</t>
        </is>
      </c>
      <c r="V112" s="6" t="inlineStr"/>
      <c r="W112" s="6" t="inlineStr"/>
      <c r="X112" s="6" t="inlineStr"/>
      <c r="Y112" s="6" t="inlineStr">
        <is>
          <t>in force</t>
        </is>
      </c>
      <c r="Z112" s="6" t="inlineStr">
        <is>
          <t>EUR-Lex consolidated text of Regulation 833/2014, version of 24 July 2026</t>
        </is>
      </c>
      <c r="AA112" s="6" t="inlineStr">
        <is>
          <t>Annex IV entry 931 (numbering of the consolidated text of 24 July 2026)</t>
        </is>
      </c>
      <c r="AB112" s="6" t="inlineStr">
        <is>
          <t>second check passed: name, country and date confirmed in the row of the act</t>
        </is>
      </c>
      <c r="AC112" s="6" t="inlineStr">
        <is>
          <t>2026-10-06</t>
        </is>
      </c>
      <c r="AD112" s="6" t="inlineStr">
        <is>
          <t>script (EUR-Lex act)</t>
        </is>
      </c>
      <c r="AE112" s="6" t="inlineStr">
        <is>
          <t>a.k.a. Local name: 攜豐(香港)國際電子有限公司</t>
        </is>
      </c>
    </row>
    <row r="113">
      <c r="A113" s="6" t="inlineStr">
        <is>
          <t>EU-A4-971</t>
        </is>
      </c>
      <c r="B113" s="7" t="n">
        <v>46227</v>
      </c>
      <c r="C113" s="6" t="inlineStr">
        <is>
          <t>EU</t>
        </is>
      </c>
      <c r="D113" s="6" t="inlineStr">
        <is>
          <t>Council of the European Union</t>
        </is>
      </c>
      <c r="E113" s="6" t="inlineStr">
        <is>
          <t>Council Regulation (EU) No 833/2014, Annex IV, as amended by Council Regulation (EU) 2026/1848</t>
        </is>
      </c>
      <c r="F113" s="6" t="inlineStr">
        <is>
          <t>Russia</t>
        </is>
      </c>
      <c r="G113" s="6" t="inlineStr">
        <is>
          <t>export control</t>
        </is>
      </c>
      <c r="H113" s="6" t="inlineStr">
        <is>
          <t>Annex IV listing: restrictions on selling dual-use goods and advanced technology to entities that support Russia's military and industrial complex</t>
        </is>
      </c>
      <c r="I113" s="6" t="inlineStr">
        <is>
          <t>Uzay Group Dis Ticaret Limited Sirketi</t>
        </is>
      </c>
      <c r="J113" s="6" t="inlineStr">
        <is>
          <t>Entity</t>
        </is>
      </c>
      <c r="K113" s="6" t="inlineStr">
        <is>
          <t>TR</t>
        </is>
      </c>
      <c r="L113" s="6" t="inlineStr">
        <is>
          <t>Türkiye</t>
        </is>
      </c>
      <c r="M113" s="6" t="inlineStr"/>
      <c r="N113" s="6" t="inlineStr"/>
      <c r="O113" s="6" t="inlineStr">
        <is>
          <t>street</t>
        </is>
      </c>
      <c r="P113" s="6" t="inlineStr">
        <is>
          <t>US</t>
        </is>
      </c>
      <c r="Q113" s="6" t="inlineStr"/>
      <c r="R113" s="6" t="inlineStr"/>
      <c r="S113" s="6" t="inlineStr">
        <is>
          <t>Annex IV gives no individual reasons; the Annex states the general ground</t>
        </is>
      </c>
      <c r="T113" s="6" t="inlineStr">
        <is>
          <t>Council Regulation (EU) 2026/1848</t>
        </is>
      </c>
      <c r="U113" s="8" t="inlineStr">
        <is>
          <t>https://eur-lex.europa.eu/eli/reg/2026/1848/oj/eng</t>
        </is>
      </c>
      <c r="V113" s="6" t="inlineStr"/>
      <c r="W113" s="6" t="inlineStr"/>
      <c r="X113" s="6" t="inlineStr"/>
      <c r="Y113" s="6" t="inlineStr">
        <is>
          <t>in force</t>
        </is>
      </c>
      <c r="Z113" s="6" t="inlineStr">
        <is>
          <t>EUR-Lex consolidated text of Regulation 833/2014, version of 24 July 2026</t>
        </is>
      </c>
      <c r="AA113" s="6" t="inlineStr">
        <is>
          <t>Annex IV entry 971 (numbering of the consolidated text of 24 July 2026)</t>
        </is>
      </c>
      <c r="AB113" s="6" t="inlineStr">
        <is>
          <t>second check passed: name, country and date confirmed in the row of the act</t>
        </is>
      </c>
      <c r="AC113" s="6" t="inlineStr">
        <is>
          <t>2026-10-06</t>
        </is>
      </c>
      <c r="AD113" s="6" t="inlineStr">
        <is>
          <t>script (EUR-Lex act)</t>
        </is>
      </c>
      <c r="AE113" s="6" t="inlineStr">
        <is>
          <t>a.k.a. a.k.a.: Uzay Group Havacilik Ve Dis Ticaret Limited Sirketi</t>
        </is>
      </c>
    </row>
    <row r="114">
      <c r="A114" s="6" t="inlineStr">
        <is>
          <t>EU-A4-955</t>
        </is>
      </c>
      <c r="B114" s="7" t="n">
        <v>46227</v>
      </c>
      <c r="C114" s="6" t="inlineStr">
        <is>
          <t>EU</t>
        </is>
      </c>
      <c r="D114" s="6" t="inlineStr">
        <is>
          <t>Council of the European Union</t>
        </is>
      </c>
      <c r="E114" s="6" t="inlineStr">
        <is>
          <t>Council Regulation (EU) No 833/2014, Annex IV, as amended by Council Regulation (EU) 2026/1848</t>
        </is>
      </c>
      <c r="F114" s="6" t="inlineStr">
        <is>
          <t>Russia</t>
        </is>
      </c>
      <c r="G114" s="6" t="inlineStr">
        <is>
          <t>export control</t>
        </is>
      </c>
      <c r="H114" s="6" t="inlineStr">
        <is>
          <t>Annex IV listing: restrictions on selling dual-use goods and advanced technology to entities that support Russia's military and industrial complex</t>
        </is>
      </c>
      <c r="I114" s="6" t="inlineStr">
        <is>
          <t>Suzhou Goodwill Machinery Equipment Co. Ltd.</t>
        </is>
      </c>
      <c r="J114" s="6" t="inlineStr">
        <is>
          <t>Entity</t>
        </is>
      </c>
      <c r="K114" s="6" t="inlineStr">
        <is>
          <t>CN</t>
        </is>
      </c>
      <c r="L114" s="6" t="inlineStr">
        <is>
          <t>China</t>
        </is>
      </c>
      <c r="M114" s="6" t="inlineStr"/>
      <c r="N114" s="6" t="inlineStr"/>
      <c r="O114" s="6" t="inlineStr">
        <is>
          <t>street</t>
        </is>
      </c>
      <c r="P114" s="6" t="inlineStr">
        <is>
          <t>UK</t>
        </is>
      </c>
      <c r="Q114" s="6" t="inlineStr"/>
      <c r="R114" s="6" t="inlineStr"/>
      <c r="S114" s="6" t="inlineStr">
        <is>
          <t>Annex IV gives no individual reasons; the Annex states the general ground</t>
        </is>
      </c>
      <c r="T114" s="6" t="inlineStr">
        <is>
          <t>Council Regulation (EU) 2026/1848</t>
        </is>
      </c>
      <c r="U114" s="8" t="inlineStr">
        <is>
          <t>https://eur-lex.europa.eu/eli/reg/2026/1848/oj/eng</t>
        </is>
      </c>
      <c r="V114" s="6" t="inlineStr"/>
      <c r="W114" s="6" t="inlineStr"/>
      <c r="X114" s="6" t="inlineStr"/>
      <c r="Y114" s="6" t="inlineStr">
        <is>
          <t>in force</t>
        </is>
      </c>
      <c r="Z114" s="6" t="inlineStr">
        <is>
          <t>EUR-Lex consolidated text of Regulation 833/2014, version of 24 July 2026</t>
        </is>
      </c>
      <c r="AA114" s="6" t="inlineStr">
        <is>
          <t>Annex IV entry 955 (numbering of the consolidated text of 24 July 2026)</t>
        </is>
      </c>
      <c r="AB114" s="6" t="inlineStr">
        <is>
          <t>second check passed: name, country and date confirmed in the row of the act</t>
        </is>
      </c>
      <c r="AC114" s="6" t="inlineStr">
        <is>
          <t>2026-10-06</t>
        </is>
      </c>
      <c r="AD114" s="6" t="inlineStr">
        <is>
          <t>script (EUR-Lex act)</t>
        </is>
      </c>
      <c r="AE114" s="6" t="inlineStr">
        <is>
          <t>a.k.a. a.k.a.: Suzhou Gedewei Machinery Equipment Co., Ltd.; Suzhou Godeway Machinery Equipment Co. Ltd.; Local name: 苏州歌得维机械设备有限公司</t>
        </is>
      </c>
    </row>
    <row r="115">
      <c r="A115" s="6" t="inlineStr">
        <is>
          <t>EU-A4-970</t>
        </is>
      </c>
      <c r="B115" s="7" t="n">
        <v>46227</v>
      </c>
      <c r="C115" s="6" t="inlineStr">
        <is>
          <t>EU</t>
        </is>
      </c>
      <c r="D115" s="6" t="inlineStr">
        <is>
          <t>Council of the European Union</t>
        </is>
      </c>
      <c r="E115" s="6" t="inlineStr">
        <is>
          <t>Council Regulation (EU) No 833/2014, Annex IV, as amended by Council Regulation (EU) 2026/1848</t>
        </is>
      </c>
      <c r="F115" s="6" t="inlineStr">
        <is>
          <t>Russia</t>
        </is>
      </c>
      <c r="G115" s="6" t="inlineStr">
        <is>
          <t>export control</t>
        </is>
      </c>
      <c r="H115" s="6" t="inlineStr">
        <is>
          <t>Annex IV listing: restrictions on selling dual-use goods and advanced technology to entities that support Russia's military and industrial complex</t>
        </is>
      </c>
      <c r="I115" s="6" t="inlineStr">
        <is>
          <t>Suvari Global Endustriyel Ekipmanlar İthalat İhracat Ticaret Limited Șirketi</t>
        </is>
      </c>
      <c r="J115" s="6" t="inlineStr">
        <is>
          <t>Entity</t>
        </is>
      </c>
      <c r="K115" s="6" t="inlineStr">
        <is>
          <t>TR</t>
        </is>
      </c>
      <c r="L115" s="6" t="inlineStr">
        <is>
          <t>Türkiye</t>
        </is>
      </c>
      <c r="M115" s="6" t="inlineStr"/>
      <c r="N115" s="6" t="inlineStr"/>
      <c r="O115" s="6" t="inlineStr">
        <is>
          <t>street</t>
        </is>
      </c>
      <c r="P115" s="6" t="inlineStr">
        <is>
          <t>US</t>
        </is>
      </c>
      <c r="Q115" s="6" t="inlineStr"/>
      <c r="R115" s="6" t="inlineStr"/>
      <c r="S115" s="6" t="inlineStr">
        <is>
          <t>Annex IV gives no individual reasons; the Annex states the general ground</t>
        </is>
      </c>
      <c r="T115" s="6" t="inlineStr">
        <is>
          <t>Council Regulation (EU) 2026/1848</t>
        </is>
      </c>
      <c r="U115" s="8" t="inlineStr">
        <is>
          <t>https://eur-lex.europa.eu/eli/reg/2026/1848/oj/eng</t>
        </is>
      </c>
      <c r="V115" s="6" t="inlineStr"/>
      <c r="W115" s="6" t="inlineStr"/>
      <c r="X115" s="6" t="inlineStr"/>
      <c r="Y115" s="6" t="inlineStr">
        <is>
          <t>in force</t>
        </is>
      </c>
      <c r="Z115" s="6" t="inlineStr">
        <is>
          <t>EUR-Lex consolidated text of Regulation 833/2014, version of 24 July 2026</t>
        </is>
      </c>
      <c r="AA115" s="6" t="inlineStr">
        <is>
          <t>Annex IV entry 970 (numbering of the consolidated text of 24 July 2026)</t>
        </is>
      </c>
      <c r="AB115" s="6" t="inlineStr">
        <is>
          <t>second check passed: name, country and date confirmed in the row of the act</t>
        </is>
      </c>
      <c r="AC115" s="6" t="inlineStr">
        <is>
          <t>2026-10-06</t>
        </is>
      </c>
      <c r="AD115" s="6" t="inlineStr">
        <is>
          <t>script (EUR-Lex act)</t>
        </is>
      </c>
      <c r="AE115" s="6" t="inlineStr"/>
    </row>
    <row r="116">
      <c r="A116" s="6" t="inlineStr">
        <is>
          <t>EU-A4-935</t>
        </is>
      </c>
      <c r="B116" s="7" t="n">
        <v>46227</v>
      </c>
      <c r="C116" s="6" t="inlineStr">
        <is>
          <t>EU</t>
        </is>
      </c>
      <c r="D116" s="6" t="inlineStr">
        <is>
          <t>Council of the European Union</t>
        </is>
      </c>
      <c r="E116" s="6" t="inlineStr">
        <is>
          <t>Council Regulation (EU) No 833/2014, Annex IV, as amended by Council Regulation (EU) 2026/1848</t>
        </is>
      </c>
      <c r="F116" s="6" t="inlineStr">
        <is>
          <t>Russia</t>
        </is>
      </c>
      <c r="G116" s="6" t="inlineStr">
        <is>
          <t>export control</t>
        </is>
      </c>
      <c r="H116" s="6" t="inlineStr">
        <is>
          <t>Annex IV listing: restrictions on selling dual-use goods and advanced technology to entities that support Russia's military and industrial complex</t>
        </is>
      </c>
      <c r="I116" s="6" t="inlineStr">
        <is>
          <t>Shenzhen Yilian Technology Development Co. Ltd</t>
        </is>
      </c>
      <c r="J116" s="6" t="inlineStr">
        <is>
          <t>Entity</t>
        </is>
      </c>
      <c r="K116" s="6" t="inlineStr">
        <is>
          <t>CN</t>
        </is>
      </c>
      <c r="L116" s="6" t="inlineStr">
        <is>
          <t>China</t>
        </is>
      </c>
      <c r="M116" s="6" t="inlineStr"/>
      <c r="N116" s="6" t="inlineStr"/>
      <c r="O116" s="6" t="inlineStr">
        <is>
          <t>street</t>
        </is>
      </c>
      <c r="P116" s="6" t="inlineStr"/>
      <c r="Q116" s="6" t="inlineStr"/>
      <c r="R116" s="6" t="inlineStr"/>
      <c r="S116" s="6" t="inlineStr">
        <is>
          <t>Annex IV gives no individual reasons; the Annex states the general ground</t>
        </is>
      </c>
      <c r="T116" s="6" t="inlineStr">
        <is>
          <t>Council Regulation (EU) 2026/1848</t>
        </is>
      </c>
      <c r="U116" s="8" t="inlineStr">
        <is>
          <t>https://eur-lex.europa.eu/eli/reg/2026/1848/oj/eng</t>
        </is>
      </c>
      <c r="V116" s="6" t="inlineStr"/>
      <c r="W116" s="6" t="inlineStr"/>
      <c r="X116" s="6" t="inlineStr"/>
      <c r="Y116" s="6" t="inlineStr">
        <is>
          <t>in force</t>
        </is>
      </c>
      <c r="Z116" s="6" t="inlineStr">
        <is>
          <t>EUR-Lex consolidated text of Regulation 833/2014, version of 24 July 2026</t>
        </is>
      </c>
      <c r="AA116" s="6" t="inlineStr">
        <is>
          <t>Annex IV entry 935 (numbering of the consolidated text of 24 July 2026)</t>
        </is>
      </c>
      <c r="AB116" s="6" t="inlineStr">
        <is>
          <t>second check passed: name, country and date confirmed in the row of the act</t>
        </is>
      </c>
      <c r="AC116" s="6" t="inlineStr">
        <is>
          <t>2026-10-06</t>
        </is>
      </c>
      <c r="AD116" s="6" t="inlineStr">
        <is>
          <t>script (EUR-Lex act)</t>
        </is>
      </c>
      <c r="AE116" s="6" t="inlineStr">
        <is>
          <t>a.k.a. Local name: 深圳市易连科技开发有限公司</t>
        </is>
      </c>
    </row>
    <row r="117">
      <c r="A117" s="6" t="inlineStr">
        <is>
          <t>EU-A4-951</t>
        </is>
      </c>
      <c r="B117" s="7" t="n">
        <v>46227</v>
      </c>
      <c r="C117" s="6" t="inlineStr">
        <is>
          <t>EU</t>
        </is>
      </c>
      <c r="D117" s="6" t="inlineStr">
        <is>
          <t>Council of the European Union</t>
        </is>
      </c>
      <c r="E117" s="6" t="inlineStr">
        <is>
          <t>Council Regulation (EU) No 833/2014, Annex IV, as amended by Council Regulation (EU) 2026/1848</t>
        </is>
      </c>
      <c r="F117" s="6" t="inlineStr">
        <is>
          <t>Russia</t>
        </is>
      </c>
      <c r="G117" s="6" t="inlineStr">
        <is>
          <t>export control</t>
        </is>
      </c>
      <c r="H117" s="6" t="inlineStr">
        <is>
          <t>Annex IV listing: restrictions on selling dual-use goods and advanced technology to entities that support Russia's military and industrial complex</t>
        </is>
      </c>
      <c r="I117" s="6" t="inlineStr">
        <is>
          <t>Shenzhen Wanma International Freight Forwarding Co., Ltd.</t>
        </is>
      </c>
      <c r="J117" s="6" t="inlineStr">
        <is>
          <t>Entity</t>
        </is>
      </c>
      <c r="K117" s="6" t="inlineStr">
        <is>
          <t>CN</t>
        </is>
      </c>
      <c r="L117" s="6" t="inlineStr">
        <is>
          <t>China</t>
        </is>
      </c>
      <c r="M117" s="6" t="inlineStr"/>
      <c r="N117" s="6" t="inlineStr"/>
      <c r="O117" s="6" t="inlineStr">
        <is>
          <t>street</t>
        </is>
      </c>
      <c r="P117" s="6" t="inlineStr"/>
      <c r="Q117" s="6" t="inlineStr"/>
      <c r="R117" s="6" t="inlineStr"/>
      <c r="S117" s="6" t="inlineStr">
        <is>
          <t>Annex IV gives no individual reasons; the Annex states the general ground</t>
        </is>
      </c>
      <c r="T117" s="6" t="inlineStr">
        <is>
          <t>Council Regulation (EU) 2026/1848</t>
        </is>
      </c>
      <c r="U117" s="8" t="inlineStr">
        <is>
          <t>https://eur-lex.europa.eu/eli/reg/2026/1848/oj/eng</t>
        </is>
      </c>
      <c r="V117" s="6" t="inlineStr"/>
      <c r="W117" s="6" t="inlineStr"/>
      <c r="X117" s="6" t="inlineStr"/>
      <c r="Y117" s="6" t="inlineStr">
        <is>
          <t>in force</t>
        </is>
      </c>
      <c r="Z117" s="6" t="inlineStr">
        <is>
          <t>EUR-Lex consolidated text of Regulation 833/2014, version of 24 July 2026</t>
        </is>
      </c>
      <c r="AA117" s="6" t="inlineStr">
        <is>
          <t>Annex IV entry 951 (numbering of the consolidated text of 24 July 2026)</t>
        </is>
      </c>
      <c r="AB117" s="6" t="inlineStr">
        <is>
          <t>second check passed: name, country and date confirmed in the row of the act</t>
        </is>
      </c>
      <c r="AC117" s="6" t="inlineStr">
        <is>
          <t>2026-10-06</t>
        </is>
      </c>
      <c r="AD117" s="6" t="inlineStr">
        <is>
          <t>script (EUR-Lex act)</t>
        </is>
      </c>
      <c r="AE117" s="6" t="inlineStr">
        <is>
          <t>a.k.a. a.k.a.: AAA China Limited; Local name: 深圳市万马国际货物运输代理有限公司</t>
        </is>
      </c>
    </row>
    <row r="118">
      <c r="A118" s="6" t="inlineStr">
        <is>
          <t>EU-A4-965</t>
        </is>
      </c>
      <c r="B118" s="7" t="n">
        <v>46227</v>
      </c>
      <c r="C118" s="6" t="inlineStr">
        <is>
          <t>EU</t>
        </is>
      </c>
      <c r="D118" s="6" t="inlineStr">
        <is>
          <t>Council of the European Union</t>
        </is>
      </c>
      <c r="E118" s="6" t="inlineStr">
        <is>
          <t>Council Regulation (EU) No 833/2014, Annex IV, as amended by Council Regulation (EU) 2026/1848</t>
        </is>
      </c>
      <c r="F118" s="6" t="inlineStr">
        <is>
          <t>Russia</t>
        </is>
      </c>
      <c r="G118" s="6" t="inlineStr">
        <is>
          <t>export control</t>
        </is>
      </c>
      <c r="H118" s="6" t="inlineStr">
        <is>
          <t>Annex IV listing: restrictions on selling dual-use goods and advanced technology to entities that support Russia's military and industrial complex</t>
        </is>
      </c>
      <c r="I118" s="6" t="inlineStr">
        <is>
          <t>RBG Solutions FZE</t>
        </is>
      </c>
      <c r="J118" s="6" t="inlineStr">
        <is>
          <t>Entity</t>
        </is>
      </c>
      <c r="K118" s="6" t="inlineStr">
        <is>
          <t>AE</t>
        </is>
      </c>
      <c r="L118" s="6" t="inlineStr">
        <is>
          <t>United Arab Emirates</t>
        </is>
      </c>
      <c r="M118" s="6" t="inlineStr"/>
      <c r="N118" s="6" t="inlineStr"/>
      <c r="O118" s="6" t="inlineStr">
        <is>
          <t>street</t>
        </is>
      </c>
      <c r="P118" s="6" t="inlineStr"/>
      <c r="Q118" s="6" t="inlineStr"/>
      <c r="R118" s="6" t="inlineStr"/>
      <c r="S118" s="6" t="inlineStr">
        <is>
          <t>Annex IV gives no individual reasons; the Annex states the general ground</t>
        </is>
      </c>
      <c r="T118" s="6" t="inlineStr">
        <is>
          <t>Council Regulation (EU) 2026/1848</t>
        </is>
      </c>
      <c r="U118" s="8" t="inlineStr">
        <is>
          <t>https://eur-lex.europa.eu/eli/reg/2026/1848/oj/eng</t>
        </is>
      </c>
      <c r="V118" s="6" t="inlineStr"/>
      <c r="W118" s="6" t="inlineStr"/>
      <c r="X118" s="6" t="inlineStr"/>
      <c r="Y118" s="6" t="inlineStr">
        <is>
          <t>in force</t>
        </is>
      </c>
      <c r="Z118" s="6" t="inlineStr">
        <is>
          <t>EUR-Lex consolidated text of Regulation 833/2014, version of 24 July 2026</t>
        </is>
      </c>
      <c r="AA118" s="6" t="inlineStr">
        <is>
          <t>Annex IV entry 965 (numbering of the consolidated text of 24 July 2026)</t>
        </is>
      </c>
      <c r="AB118" s="6" t="inlineStr">
        <is>
          <t>second check passed: name, country and date confirmed in the row of the act</t>
        </is>
      </c>
      <c r="AC118" s="6" t="inlineStr">
        <is>
          <t>2026-10-06</t>
        </is>
      </c>
      <c r="AD118" s="6" t="inlineStr">
        <is>
          <t>script (EUR-Lex act)</t>
        </is>
      </c>
      <c r="AE118" s="6" t="inlineStr">
        <is>
          <t>a.k.a. Local name: آر بي جي للحلول م م ح</t>
        </is>
      </c>
    </row>
    <row r="119">
      <c r="A119" s="6" t="inlineStr">
        <is>
          <t>EU-A4-925</t>
        </is>
      </c>
      <c r="B119" s="7" t="n">
        <v>46227</v>
      </c>
      <c r="C119" s="6" t="inlineStr">
        <is>
          <t>EU</t>
        </is>
      </c>
      <c r="D119" s="6" t="inlineStr">
        <is>
          <t>Council of the European Union</t>
        </is>
      </c>
      <c r="E119" s="6" t="inlineStr">
        <is>
          <t>Council Regulation (EU) No 833/2014, Annex IV, as amended by Council Regulation (EU) 2026/1848</t>
        </is>
      </c>
      <c r="F119" s="6" t="inlineStr">
        <is>
          <t>Russia</t>
        </is>
      </c>
      <c r="G119" s="6" t="inlineStr">
        <is>
          <t>export control</t>
        </is>
      </c>
      <c r="H119" s="6" t="inlineStr">
        <is>
          <t>Annex IV listing: restrictions on selling dual-use goods and advanced technology to entities that support Russia's military and industrial complex</t>
        </is>
      </c>
      <c r="I119" s="6" t="inlineStr">
        <is>
          <t>Pixel Devices Limited</t>
        </is>
      </c>
      <c r="J119" s="6" t="inlineStr">
        <is>
          <t>Entity</t>
        </is>
      </c>
      <c r="K119" s="6" t="inlineStr">
        <is>
          <t>HK</t>
        </is>
      </c>
      <c r="L119" s="6" t="inlineStr">
        <is>
          <t>Hong Kong</t>
        </is>
      </c>
      <c r="M119" s="6" t="inlineStr"/>
      <c r="N119" s="6" t="inlineStr"/>
      <c r="O119" s="6" t="inlineStr">
        <is>
          <t>street</t>
        </is>
      </c>
      <c r="P119" s="6" t="inlineStr">
        <is>
          <t>US</t>
        </is>
      </c>
      <c r="Q119" s="6" t="inlineStr"/>
      <c r="R119" s="6" t="inlineStr"/>
      <c r="S119" s="6" t="inlineStr">
        <is>
          <t>Annex IV gives no individual reasons; the Annex states the general ground</t>
        </is>
      </c>
      <c r="T119" s="6" t="inlineStr">
        <is>
          <t>Council Regulation (EU) 2026/1848</t>
        </is>
      </c>
      <c r="U119" s="8" t="inlineStr">
        <is>
          <t>https://eur-lex.europa.eu/eli/reg/2026/1848/oj/eng</t>
        </is>
      </c>
      <c r="V119" s="6" t="inlineStr"/>
      <c r="W119" s="6" t="inlineStr"/>
      <c r="X119" s="6" t="inlineStr"/>
      <c r="Y119" s="6" t="inlineStr">
        <is>
          <t>in force</t>
        </is>
      </c>
      <c r="Z119" s="6" t="inlineStr">
        <is>
          <t>EUR-Lex consolidated text of Regulation 833/2014, version of 24 July 2026</t>
        </is>
      </c>
      <c r="AA119" s="6" t="inlineStr">
        <is>
          <t>Annex IV entry 925 (numbering of the consolidated text of 24 July 2026)</t>
        </is>
      </c>
      <c r="AB119" s="6" t="inlineStr">
        <is>
          <t>second check passed: name, country and date confirmed in the row of the act</t>
        </is>
      </c>
      <c r="AC119" s="6" t="inlineStr">
        <is>
          <t>2026-10-06</t>
        </is>
      </c>
      <c r="AD119" s="6" t="inlineStr">
        <is>
          <t>script (EUR-Lex act)</t>
        </is>
      </c>
      <c r="AE119" s="6" t="inlineStr"/>
    </row>
    <row r="120">
      <c r="A120" s="6" t="inlineStr">
        <is>
          <t>EU-A4-926</t>
        </is>
      </c>
      <c r="B120" s="7" t="n">
        <v>46227</v>
      </c>
      <c r="C120" s="6" t="inlineStr">
        <is>
          <t>EU</t>
        </is>
      </c>
      <c r="D120" s="6" t="inlineStr">
        <is>
          <t>Council of the European Union</t>
        </is>
      </c>
      <c r="E120" s="6" t="inlineStr">
        <is>
          <t>Council Regulation (EU) No 833/2014, Annex IV, as amended by Council Regulation (EU) 2026/1848</t>
        </is>
      </c>
      <c r="F120" s="6" t="inlineStr">
        <is>
          <t>Russia</t>
        </is>
      </c>
      <c r="G120" s="6" t="inlineStr">
        <is>
          <t>export control</t>
        </is>
      </c>
      <c r="H120" s="6" t="inlineStr">
        <is>
          <t>Annex IV listing: restrictions on selling dual-use goods and advanced technology to entities that support Russia's military and industrial complex</t>
        </is>
      </c>
      <c r="I120" s="6" t="inlineStr">
        <is>
          <t>Mastel Makina Ithalat Ihracat Limited Sirketi</t>
        </is>
      </c>
      <c r="J120" s="6" t="inlineStr">
        <is>
          <t>Entity</t>
        </is>
      </c>
      <c r="K120" s="6" t="inlineStr">
        <is>
          <t>TR</t>
        </is>
      </c>
      <c r="L120" s="6" t="inlineStr">
        <is>
          <t>Türkiye</t>
        </is>
      </c>
      <c r="M120" s="6" t="inlineStr"/>
      <c r="N120" s="6" t="inlineStr"/>
      <c r="O120" s="6" t="inlineStr">
        <is>
          <t>street</t>
        </is>
      </c>
      <c r="P120" s="6" t="inlineStr">
        <is>
          <t>UK</t>
        </is>
      </c>
      <c r="Q120" s="6" t="inlineStr"/>
      <c r="R120" s="6" t="inlineStr"/>
      <c r="S120" s="6" t="inlineStr">
        <is>
          <t>Annex IV gives no individual reasons; the Annex states the general ground</t>
        </is>
      </c>
      <c r="T120" s="6" t="inlineStr">
        <is>
          <t>Council Regulation (EU) 2026/1848</t>
        </is>
      </c>
      <c r="U120" s="8" t="inlineStr">
        <is>
          <t>https://eur-lex.europa.eu/eli/reg/2026/1848/oj/eng</t>
        </is>
      </c>
      <c r="V120" s="6" t="inlineStr"/>
      <c r="W120" s="6" t="inlineStr"/>
      <c r="X120" s="6" t="inlineStr"/>
      <c r="Y120" s="6" t="inlineStr">
        <is>
          <t>in force</t>
        </is>
      </c>
      <c r="Z120" s="6" t="inlineStr">
        <is>
          <t>EUR-Lex consolidated text of Regulation 833/2014, version of 24 July 2026</t>
        </is>
      </c>
      <c r="AA120" s="6" t="inlineStr">
        <is>
          <t>Annex IV entry 926 (numbering of the consolidated text of 24 July 2026)</t>
        </is>
      </c>
      <c r="AB120" s="6" t="inlineStr">
        <is>
          <t>second check passed: name, country and date confirmed in the row of the act</t>
        </is>
      </c>
      <c r="AC120" s="6" t="inlineStr">
        <is>
          <t>2026-10-06</t>
        </is>
      </c>
      <c r="AD120" s="6" t="inlineStr">
        <is>
          <t>script (EUR-Lex act)</t>
        </is>
      </c>
      <c r="AE120" s="6" t="inlineStr"/>
    </row>
    <row r="121">
      <c r="A121" s="6" t="inlineStr">
        <is>
          <t>EU-A4-954</t>
        </is>
      </c>
      <c r="B121" s="7" t="n">
        <v>46227</v>
      </c>
      <c r="C121" s="6" t="inlineStr">
        <is>
          <t>EU</t>
        </is>
      </c>
      <c r="D121" s="6" t="inlineStr">
        <is>
          <t>Council of the European Union</t>
        </is>
      </c>
      <c r="E121" s="6" t="inlineStr">
        <is>
          <t>Council Regulation (EU) No 833/2014, Annex IV, as amended by Council Regulation (EU) 2026/1848</t>
        </is>
      </c>
      <c r="F121" s="6" t="inlineStr">
        <is>
          <t>Russia</t>
        </is>
      </c>
      <c r="G121" s="6" t="inlineStr">
        <is>
          <t>export control</t>
        </is>
      </c>
      <c r="H121" s="6" t="inlineStr">
        <is>
          <t>Annex IV listing: restrictions on selling dual-use goods and advanced technology to entities that support Russia's military and industrial complex</t>
        </is>
      </c>
      <c r="I121" s="6" t="inlineStr">
        <is>
          <t>Luoyang Shennai Import &amp; Export Trading Co., Ltd.</t>
        </is>
      </c>
      <c r="J121" s="6" t="inlineStr">
        <is>
          <t>Entity</t>
        </is>
      </c>
      <c r="K121" s="6" t="inlineStr">
        <is>
          <t>CN</t>
        </is>
      </c>
      <c r="L121" s="6" t="inlineStr">
        <is>
          <t>China</t>
        </is>
      </c>
      <c r="M121" s="6" t="inlineStr"/>
      <c r="N121" s="6" t="inlineStr"/>
      <c r="O121" s="6" t="inlineStr">
        <is>
          <t>street</t>
        </is>
      </c>
      <c r="P121" s="6" t="inlineStr"/>
      <c r="Q121" s="6" t="inlineStr"/>
      <c r="R121" s="6" t="inlineStr"/>
      <c r="S121" s="6" t="inlineStr">
        <is>
          <t>Annex IV gives no individual reasons; the Annex states the general ground</t>
        </is>
      </c>
      <c r="T121" s="6" t="inlineStr">
        <is>
          <t>Council Regulation (EU) 2026/1848</t>
        </is>
      </c>
      <c r="U121" s="8" t="inlineStr">
        <is>
          <t>https://eur-lex.europa.eu/eli/reg/2026/1848/oj/eng</t>
        </is>
      </c>
      <c r="V121" s="6" t="inlineStr"/>
      <c r="W121" s="6" t="inlineStr"/>
      <c r="X121" s="6" t="inlineStr"/>
      <c r="Y121" s="6" t="inlineStr">
        <is>
          <t>in force</t>
        </is>
      </c>
      <c r="Z121" s="6" t="inlineStr">
        <is>
          <t>EUR-Lex consolidated text of Regulation 833/2014, version of 24 July 2026</t>
        </is>
      </c>
      <c r="AA121" s="6" t="inlineStr">
        <is>
          <t>Annex IV entry 954 (numbering of the consolidated text of 24 July 2026)</t>
        </is>
      </c>
      <c r="AB121" s="6" t="inlineStr">
        <is>
          <t>second check passed: name, country and date confirmed in the row of the act</t>
        </is>
      </c>
      <c r="AC121" s="6" t="inlineStr">
        <is>
          <t>2026-10-06</t>
        </is>
      </c>
      <c r="AD121" s="6" t="inlineStr">
        <is>
          <t>script (EUR-Lex act)</t>
        </is>
      </c>
      <c r="AE121" s="6" t="inlineStr">
        <is>
          <t>a.k.a. Local name: 洛阳申耐进出口贸易有限公司</t>
        </is>
      </c>
    </row>
    <row r="122">
      <c r="A122" s="6" t="inlineStr">
        <is>
          <t>EU-A4-936</t>
        </is>
      </c>
      <c r="B122" s="7" t="n">
        <v>46227</v>
      </c>
      <c r="C122" s="6" t="inlineStr">
        <is>
          <t>EU</t>
        </is>
      </c>
      <c r="D122" s="6" t="inlineStr">
        <is>
          <t>Council of the European Union</t>
        </is>
      </c>
      <c r="E122" s="6" t="inlineStr">
        <is>
          <t>Council Regulation (EU) No 833/2014, Annex IV, as amended by Council Regulation (EU) 2026/1848</t>
        </is>
      </c>
      <c r="F122" s="6" t="inlineStr">
        <is>
          <t>Russia</t>
        </is>
      </c>
      <c r="G122" s="6" t="inlineStr">
        <is>
          <t>export control</t>
        </is>
      </c>
      <c r="H122" s="6" t="inlineStr">
        <is>
          <t>Annex IV listing: restrictions on selling dual-use goods and advanced technology to entities that support Russia's military and industrial complex</t>
        </is>
      </c>
      <c r="I122" s="6" t="inlineStr">
        <is>
          <t>KCONE International Trade Ltd.</t>
        </is>
      </c>
      <c r="J122" s="6" t="inlineStr">
        <is>
          <t>Entity</t>
        </is>
      </c>
      <c r="K122" s="6" t="inlineStr">
        <is>
          <t>HK</t>
        </is>
      </c>
      <c r="L122" s="6" t="inlineStr">
        <is>
          <t>Hong Kong</t>
        </is>
      </c>
      <c r="M122" s="6" t="inlineStr"/>
      <c r="N122" s="6" t="inlineStr"/>
      <c r="O122" s="6" t="inlineStr">
        <is>
          <t>street</t>
        </is>
      </c>
      <c r="P122" s="6" t="inlineStr"/>
      <c r="Q122" s="6" t="inlineStr"/>
      <c r="R122" s="6" t="inlineStr"/>
      <c r="S122" s="6" t="inlineStr">
        <is>
          <t>Annex IV gives no individual reasons; the Annex states the general ground</t>
        </is>
      </c>
      <c r="T122" s="6" t="inlineStr">
        <is>
          <t>Council Regulation (EU) 2026/1848</t>
        </is>
      </c>
      <c r="U122" s="8" t="inlineStr">
        <is>
          <t>https://eur-lex.europa.eu/eli/reg/2026/1848/oj/eng</t>
        </is>
      </c>
      <c r="V122" s="6" t="inlineStr"/>
      <c r="W122" s="6" t="inlineStr"/>
      <c r="X122" s="6" t="inlineStr"/>
      <c r="Y122" s="6" t="inlineStr">
        <is>
          <t>in force</t>
        </is>
      </c>
      <c r="Z122" s="6" t="inlineStr">
        <is>
          <t>EUR-Lex consolidated text of Regulation 833/2014, version of 24 July 2026</t>
        </is>
      </c>
      <c r="AA122" s="6" t="inlineStr">
        <is>
          <t>Annex IV entry 936 (numbering of the consolidated text of 24 July 2026)</t>
        </is>
      </c>
      <c r="AB122" s="6" t="inlineStr">
        <is>
          <t>second check passed: name, country and date confirmed in the row of the act</t>
        </is>
      </c>
      <c r="AC122" s="6" t="inlineStr">
        <is>
          <t>2026-10-06</t>
        </is>
      </c>
      <c r="AD122" s="6" t="inlineStr">
        <is>
          <t>script (EUR-Lex act)</t>
        </is>
      </c>
      <c r="AE122" s="6" t="inlineStr">
        <is>
          <t>a.k.a. Local name: 鯤宸國際貿易有限公司</t>
        </is>
      </c>
    </row>
    <row r="123">
      <c r="A123" s="6" t="inlineStr">
        <is>
          <t>EU-A4-962</t>
        </is>
      </c>
      <c r="B123" s="7" t="n">
        <v>46227</v>
      </c>
      <c r="C123" s="6" t="inlineStr">
        <is>
          <t>EU</t>
        </is>
      </c>
      <c r="D123" s="6" t="inlineStr">
        <is>
          <t>Council of the European Union</t>
        </is>
      </c>
      <c r="E123" s="6" t="inlineStr">
        <is>
          <t>Council Regulation (EU) No 833/2014, Annex IV, as amended by Council Regulation (EU) 2026/1848</t>
        </is>
      </c>
      <c r="F123" s="6" t="inlineStr">
        <is>
          <t>Russia</t>
        </is>
      </c>
      <c r="G123" s="6" t="inlineStr">
        <is>
          <t>export control</t>
        </is>
      </c>
      <c r="H123" s="6" t="inlineStr">
        <is>
          <t>Annex IV listing: restrictions on selling dual-use goods and advanced technology to entities that support Russia's military and industrial complex</t>
        </is>
      </c>
      <c r="I123" s="6" t="inlineStr">
        <is>
          <t>Interlink Freight Agency LLC</t>
        </is>
      </c>
      <c r="J123" s="6" t="inlineStr">
        <is>
          <t>Entity</t>
        </is>
      </c>
      <c r="K123" s="6" t="inlineStr">
        <is>
          <t>AE</t>
        </is>
      </c>
      <c r="L123" s="6" t="inlineStr">
        <is>
          <t>United Arab Emirates</t>
        </is>
      </c>
      <c r="M123" s="6" t="inlineStr"/>
      <c r="N123" s="6" t="inlineStr"/>
      <c r="O123" s="6" t="inlineStr">
        <is>
          <t>street</t>
        </is>
      </c>
      <c r="P123" s="6" t="inlineStr"/>
      <c r="Q123" s="6" t="inlineStr"/>
      <c r="R123" s="6" t="inlineStr"/>
      <c r="S123" s="6" t="inlineStr">
        <is>
          <t>Annex IV gives no individual reasons; the Annex states the general ground</t>
        </is>
      </c>
      <c r="T123" s="6" t="inlineStr">
        <is>
          <t>Council Regulation (EU) 2026/1848</t>
        </is>
      </c>
      <c r="U123" s="8" t="inlineStr">
        <is>
          <t>https://eur-lex.europa.eu/eli/reg/2026/1848/oj/eng</t>
        </is>
      </c>
      <c r="V123" s="6" t="inlineStr"/>
      <c r="W123" s="6" t="inlineStr"/>
      <c r="X123" s="6" t="inlineStr"/>
      <c r="Y123" s="6" t="inlineStr">
        <is>
          <t>in force</t>
        </is>
      </c>
      <c r="Z123" s="6" t="inlineStr">
        <is>
          <t>EUR-Lex consolidated text of Regulation 833/2014, version of 24 July 2026</t>
        </is>
      </c>
      <c r="AA123" s="6" t="inlineStr">
        <is>
          <t>Annex IV entry 962 (numbering of the consolidated text of 24 July 2026)</t>
        </is>
      </c>
      <c r="AB123" s="6" t="inlineStr">
        <is>
          <t>second check passed: name, country and date confirmed in the row of the act</t>
        </is>
      </c>
      <c r="AC123" s="6" t="inlineStr">
        <is>
          <t>2026-10-06</t>
        </is>
      </c>
      <c r="AD123" s="6" t="inlineStr">
        <is>
          <t>script (EUR-Lex act)</t>
        </is>
      </c>
      <c r="AE123" s="6" t="inlineStr"/>
    </row>
    <row r="124">
      <c r="A124" s="6" t="inlineStr">
        <is>
          <t>EU-A4-938</t>
        </is>
      </c>
      <c r="B124" s="7" t="n">
        <v>46227</v>
      </c>
      <c r="C124" s="6" t="inlineStr">
        <is>
          <t>EU</t>
        </is>
      </c>
      <c r="D124" s="6" t="inlineStr">
        <is>
          <t>Council of the European Union</t>
        </is>
      </c>
      <c r="E124" s="6" t="inlineStr">
        <is>
          <t>Council Regulation (EU) No 833/2014, Annex IV, as amended by Council Regulation (EU) 2026/1848</t>
        </is>
      </c>
      <c r="F124" s="6" t="inlineStr">
        <is>
          <t>Russia</t>
        </is>
      </c>
      <c r="G124" s="6" t="inlineStr">
        <is>
          <t>export control</t>
        </is>
      </c>
      <c r="H124" s="6" t="inlineStr">
        <is>
          <t>Annex IV listing: restrictions on selling dual-use goods and advanced technology to entities that support Russia's military and industrial complex</t>
        </is>
      </c>
      <c r="I124" s="6" t="inlineStr">
        <is>
          <t>Guangzhou Feiren Logistics Co. Ltd.</t>
        </is>
      </c>
      <c r="J124" s="6" t="inlineStr">
        <is>
          <t>Entity</t>
        </is>
      </c>
      <c r="K124" s="6" t="inlineStr">
        <is>
          <t>CN</t>
        </is>
      </c>
      <c r="L124" s="6" t="inlineStr">
        <is>
          <t>China</t>
        </is>
      </c>
      <c r="M124" s="6" t="inlineStr"/>
      <c r="N124" s="6" t="inlineStr"/>
      <c r="O124" s="6" t="inlineStr">
        <is>
          <t>street</t>
        </is>
      </c>
      <c r="P124" s="6" t="inlineStr"/>
      <c r="Q124" s="6" t="inlineStr"/>
      <c r="R124" s="6" t="inlineStr"/>
      <c r="S124" s="6" t="inlineStr">
        <is>
          <t>Annex IV gives no individual reasons; the Annex states the general ground</t>
        </is>
      </c>
      <c r="T124" s="6" t="inlineStr">
        <is>
          <t>Council Regulation (EU) 2026/1848</t>
        </is>
      </c>
      <c r="U124" s="8" t="inlineStr">
        <is>
          <t>https://eur-lex.europa.eu/eli/reg/2026/1848/oj/eng</t>
        </is>
      </c>
      <c r="V124" s="6" t="inlineStr"/>
      <c r="W124" s="6" t="inlineStr"/>
      <c r="X124" s="6" t="inlineStr"/>
      <c r="Y124" s="6" t="inlineStr">
        <is>
          <t>in force</t>
        </is>
      </c>
      <c r="Z124" s="6" t="inlineStr">
        <is>
          <t>EUR-Lex consolidated text of Regulation 833/2014, version of 24 July 2026</t>
        </is>
      </c>
      <c r="AA124" s="6" t="inlineStr">
        <is>
          <t>Annex IV entry 938 (numbering of the consolidated text of 24 July 2026)</t>
        </is>
      </c>
      <c r="AB124" s="6" t="inlineStr">
        <is>
          <t>second check passed: name, country and date confirmed in the row of the act</t>
        </is>
      </c>
      <c r="AC124" s="6" t="inlineStr">
        <is>
          <t>2026-10-06</t>
        </is>
      </c>
      <c r="AD124" s="6" t="inlineStr">
        <is>
          <t>script (EUR-Lex act)</t>
        </is>
      </c>
      <c r="AE124" s="6" t="inlineStr">
        <is>
          <t>a.k.a. a.k.a.: Feiren Logistics (Guangzhou) Co. Ltd; Local name: 广州市飞仁物流有限公司</t>
        </is>
      </c>
    </row>
    <row r="125">
      <c r="A125" s="6" t="inlineStr">
        <is>
          <t>EU-A4-969</t>
        </is>
      </c>
      <c r="B125" s="7" t="n">
        <v>46227</v>
      </c>
      <c r="C125" s="6" t="inlineStr">
        <is>
          <t>EU</t>
        </is>
      </c>
      <c r="D125" s="6" t="inlineStr">
        <is>
          <t>Council of the European Union</t>
        </is>
      </c>
      <c r="E125" s="6" t="inlineStr">
        <is>
          <t>Council Regulation (EU) No 833/2014, Annex IV, as amended by Council Regulation (EU) 2026/1848</t>
        </is>
      </c>
      <c r="F125" s="6" t="inlineStr">
        <is>
          <t>Russia</t>
        </is>
      </c>
      <c r="G125" s="6" t="inlineStr">
        <is>
          <t>export control</t>
        </is>
      </c>
      <c r="H125" s="6" t="inlineStr">
        <is>
          <t>Annex IV listing: restrictions on selling dual-use goods and advanced technology to entities that support Russia's military and industrial complex</t>
        </is>
      </c>
      <c r="I125" s="6" t="inlineStr">
        <is>
          <t>Falcon Toolings</t>
        </is>
      </c>
      <c r="J125" s="6" t="inlineStr">
        <is>
          <t>Entity</t>
        </is>
      </c>
      <c r="K125" s="6" t="inlineStr">
        <is>
          <t>IN</t>
        </is>
      </c>
      <c r="L125" s="6" t="inlineStr">
        <is>
          <t>India</t>
        </is>
      </c>
      <c r="M125" s="6" t="inlineStr"/>
      <c r="N125" s="6" t="inlineStr"/>
      <c r="O125" s="6" t="inlineStr">
        <is>
          <t>city</t>
        </is>
      </c>
      <c r="P125" s="6" t="inlineStr"/>
      <c r="Q125" s="6" t="inlineStr"/>
      <c r="R125" s="6" t="inlineStr"/>
      <c r="S125" s="6" t="inlineStr">
        <is>
          <t>Annex IV gives no individual reasons; the Annex states the general ground</t>
        </is>
      </c>
      <c r="T125" s="6" t="inlineStr">
        <is>
          <t>Council Regulation (EU) 2026/1848</t>
        </is>
      </c>
      <c r="U125" s="8" t="inlineStr">
        <is>
          <t>https://eur-lex.europa.eu/eli/reg/2026/1848/oj/eng</t>
        </is>
      </c>
      <c r="V125" s="6" t="inlineStr"/>
      <c r="W125" s="6" t="inlineStr"/>
      <c r="X125" s="6" t="inlineStr"/>
      <c r="Y125" s="6" t="inlineStr">
        <is>
          <t>in force</t>
        </is>
      </c>
      <c r="Z125" s="6" t="inlineStr">
        <is>
          <t>EUR-Lex consolidated text of Regulation 833/2014, version of 24 July 2026</t>
        </is>
      </c>
      <c r="AA125" s="6" t="inlineStr">
        <is>
          <t>Annex IV entry 969 (numbering of the consolidated text of 24 July 2026)</t>
        </is>
      </c>
      <c r="AB125" s="6" t="inlineStr">
        <is>
          <t>second check passed: name, country and date confirmed in the row of the act</t>
        </is>
      </c>
      <c r="AC125" s="6" t="inlineStr">
        <is>
          <t>2026-10-06</t>
        </is>
      </c>
      <c r="AD125" s="6" t="inlineStr">
        <is>
          <t>script (EUR-Lex act)</t>
        </is>
      </c>
      <c r="AE125" s="6" t="inlineStr"/>
    </row>
    <row r="126">
      <c r="A126" s="6" t="inlineStr">
        <is>
          <t>EU-A4-957</t>
        </is>
      </c>
      <c r="B126" s="7" t="n">
        <v>46227</v>
      </c>
      <c r="C126" s="6" t="inlineStr">
        <is>
          <t>EU</t>
        </is>
      </c>
      <c r="D126" s="6" t="inlineStr">
        <is>
          <t>Council of the European Union</t>
        </is>
      </c>
      <c r="E126" s="6" t="inlineStr">
        <is>
          <t>Council Regulation (EU) No 833/2014, Annex IV, as amended by Council Regulation (EU) 2026/1848</t>
        </is>
      </c>
      <c r="F126" s="6" t="inlineStr">
        <is>
          <t>Russia</t>
        </is>
      </c>
      <c r="G126" s="6" t="inlineStr">
        <is>
          <t>export control</t>
        </is>
      </c>
      <c r="H126" s="6" t="inlineStr">
        <is>
          <t>Annex IV listing: restrictions on selling dual-use goods and advanced technology to entities that support Russia's military and industrial complex</t>
        </is>
      </c>
      <c r="I126" s="6" t="inlineStr">
        <is>
          <t>Dalian Unitech Trading Co. Ltd.</t>
        </is>
      </c>
      <c r="J126" s="6" t="inlineStr">
        <is>
          <t>Entity</t>
        </is>
      </c>
      <c r="K126" s="6" t="inlineStr">
        <is>
          <t>CN</t>
        </is>
      </c>
      <c r="L126" s="6" t="inlineStr">
        <is>
          <t>China</t>
        </is>
      </c>
      <c r="M126" s="6" t="inlineStr"/>
      <c r="N126" s="6" t="inlineStr"/>
      <c r="O126" s="6" t="inlineStr">
        <is>
          <t>street</t>
        </is>
      </c>
      <c r="P126" s="6" t="inlineStr">
        <is>
          <t>UK</t>
        </is>
      </c>
      <c r="Q126" s="6" t="inlineStr"/>
      <c r="R126" s="6" t="inlineStr"/>
      <c r="S126" s="6" t="inlineStr">
        <is>
          <t>Annex IV gives no individual reasons; the Annex states the general ground</t>
        </is>
      </c>
      <c r="T126" s="6" t="inlineStr">
        <is>
          <t>Council Regulation (EU) 2026/1848</t>
        </is>
      </c>
      <c r="U126" s="8" t="inlineStr">
        <is>
          <t>https://eur-lex.europa.eu/eli/reg/2026/1848/oj/eng</t>
        </is>
      </c>
      <c r="V126" s="6" t="inlineStr"/>
      <c r="W126" s="6" t="inlineStr"/>
      <c r="X126" s="6" t="inlineStr"/>
      <c r="Y126" s="6" t="inlineStr">
        <is>
          <t>in force</t>
        </is>
      </c>
      <c r="Z126" s="6" t="inlineStr">
        <is>
          <t>EUR-Lex consolidated text of Regulation 833/2014, version of 24 July 2026</t>
        </is>
      </c>
      <c r="AA126" s="6" t="inlineStr">
        <is>
          <t>Annex IV entry 957 (numbering of the consolidated text of 24 July 2026)</t>
        </is>
      </c>
      <c r="AB126" s="6" t="inlineStr">
        <is>
          <t>second check passed: name, country and date confirmed in the row of the act</t>
        </is>
      </c>
      <c r="AC126" s="6" t="inlineStr">
        <is>
          <t>2026-10-06</t>
        </is>
      </c>
      <c r="AD126" s="6" t="inlineStr">
        <is>
          <t>script (EUR-Lex act)</t>
        </is>
      </c>
      <c r="AE126" s="6" t="inlineStr">
        <is>
          <t>a.k.a. a.k.a.: Dalian Unitek Trading Co., Ltd , Dalian Unitec Trading Co., Ltd; Local name: 大连尤尼泰克贸易有限公司</t>
        </is>
      </c>
    </row>
    <row r="127">
      <c r="A127" s="6" t="inlineStr">
        <is>
          <t>EU-A4-933</t>
        </is>
      </c>
      <c r="B127" s="7" t="n">
        <v>46227</v>
      </c>
      <c r="C127" s="6" t="inlineStr">
        <is>
          <t>EU</t>
        </is>
      </c>
      <c r="D127" s="6" t="inlineStr">
        <is>
          <t>Council of the European Union</t>
        </is>
      </c>
      <c r="E127" s="6" t="inlineStr">
        <is>
          <t>Council Regulation (EU) No 833/2014, Annex IV, as amended by Council Regulation (EU) 2026/1848</t>
        </is>
      </c>
      <c r="F127" s="6" t="inlineStr">
        <is>
          <t>Russia</t>
        </is>
      </c>
      <c r="G127" s="6" t="inlineStr">
        <is>
          <t>export control</t>
        </is>
      </c>
      <c r="H127" s="6" t="inlineStr">
        <is>
          <t>Annex IV listing: restrictions on selling dual-use goods and advanced technology to entities that support Russia's military and industrial complex</t>
        </is>
      </c>
      <c r="I127" s="6" t="inlineStr">
        <is>
          <t>Dalian Unimatic Trading Co. Ltd.</t>
        </is>
      </c>
      <c r="J127" s="6" t="inlineStr">
        <is>
          <t>Entity</t>
        </is>
      </c>
      <c r="K127" s="6" t="inlineStr">
        <is>
          <t>CN</t>
        </is>
      </c>
      <c r="L127" s="6" t="inlineStr">
        <is>
          <t>China</t>
        </is>
      </c>
      <c r="M127" s="6" t="inlineStr"/>
      <c r="N127" s="6" t="inlineStr"/>
      <c r="O127" s="6" t="inlineStr">
        <is>
          <t>street</t>
        </is>
      </c>
      <c r="P127" s="6" t="inlineStr">
        <is>
          <t>UK</t>
        </is>
      </c>
      <c r="Q127" s="6" t="inlineStr"/>
      <c r="R127" s="6" t="inlineStr"/>
      <c r="S127" s="6" t="inlineStr">
        <is>
          <t>Annex IV gives no individual reasons; the Annex states the general ground</t>
        </is>
      </c>
      <c r="T127" s="6" t="inlineStr">
        <is>
          <t>Council Regulation (EU) 2026/1848</t>
        </is>
      </c>
      <c r="U127" s="8" t="inlineStr">
        <is>
          <t>https://eur-lex.europa.eu/eli/reg/2026/1848/oj/eng</t>
        </is>
      </c>
      <c r="V127" s="6" t="inlineStr"/>
      <c r="W127" s="6" t="inlineStr"/>
      <c r="X127" s="6" t="inlineStr"/>
      <c r="Y127" s="6" t="inlineStr">
        <is>
          <t>in force</t>
        </is>
      </c>
      <c r="Z127" s="6" t="inlineStr">
        <is>
          <t>EUR-Lex consolidated text of Regulation 833/2014, version of 24 July 2026</t>
        </is>
      </c>
      <c r="AA127" s="6" t="inlineStr">
        <is>
          <t>Annex IV entry 933 (numbering of the consolidated text of 24 July 2026)</t>
        </is>
      </c>
      <c r="AB127" s="6" t="inlineStr">
        <is>
          <t>second check passed: name, country and date confirmed in the row of the act</t>
        </is>
      </c>
      <c r="AC127" s="6" t="inlineStr">
        <is>
          <t>2026-10-06</t>
        </is>
      </c>
      <c r="AD127" s="6" t="inlineStr">
        <is>
          <t>script (EUR-Lex act)</t>
        </is>
      </c>
      <c r="AE127" s="6" t="inlineStr">
        <is>
          <t>a.k.a. a.k.a.: Dalian Youmante Trading Co. Ltd; Local name: 大连尤曼特贸易有限公司</t>
        </is>
      </c>
    </row>
    <row r="128">
      <c r="A128" s="6" t="inlineStr">
        <is>
          <t>EU-A4-932</t>
        </is>
      </c>
      <c r="B128" s="7" t="n">
        <v>46227</v>
      </c>
      <c r="C128" s="6" t="inlineStr">
        <is>
          <t>EU</t>
        </is>
      </c>
      <c r="D128" s="6" t="inlineStr">
        <is>
          <t>Council of the European Union</t>
        </is>
      </c>
      <c r="E128" s="6" t="inlineStr">
        <is>
          <t>Council Regulation (EU) No 833/2014, Annex IV, as amended by Council Regulation (EU) 2026/1848</t>
        </is>
      </c>
      <c r="F128" s="6" t="inlineStr">
        <is>
          <t>Russia</t>
        </is>
      </c>
      <c r="G128" s="6" t="inlineStr">
        <is>
          <t>export control</t>
        </is>
      </c>
      <c r="H128" s="6" t="inlineStr">
        <is>
          <t>Annex IV listing: restrictions on selling dual-use goods and advanced technology to entities that support Russia's military and industrial complex</t>
        </is>
      </c>
      <c r="I128" s="6" t="inlineStr">
        <is>
          <t>Corp-Link International Forwarding Ltd.</t>
        </is>
      </c>
      <c r="J128" s="6" t="inlineStr">
        <is>
          <t>Entity</t>
        </is>
      </c>
      <c r="K128" s="6" t="inlineStr">
        <is>
          <t>HK</t>
        </is>
      </c>
      <c r="L128" s="6" t="inlineStr">
        <is>
          <t>Hong Kong</t>
        </is>
      </c>
      <c r="M128" s="6" t="inlineStr"/>
      <c r="N128" s="6" t="inlineStr"/>
      <c r="O128" s="6" t="inlineStr">
        <is>
          <t>street</t>
        </is>
      </c>
      <c r="P128" s="6" t="inlineStr"/>
      <c r="Q128" s="6" t="inlineStr"/>
      <c r="R128" s="6" t="inlineStr"/>
      <c r="S128" s="6" t="inlineStr">
        <is>
          <t>Annex IV gives no individual reasons; the Annex states the general ground</t>
        </is>
      </c>
      <c r="T128" s="6" t="inlineStr">
        <is>
          <t>Council Regulation (EU) 2026/1848</t>
        </is>
      </c>
      <c r="U128" s="8" t="inlineStr">
        <is>
          <t>https://eur-lex.europa.eu/eli/reg/2026/1848/oj/eng</t>
        </is>
      </c>
      <c r="V128" s="6" t="inlineStr"/>
      <c r="W128" s="6" t="inlineStr"/>
      <c r="X128" s="6" t="inlineStr"/>
      <c r="Y128" s="6" t="inlineStr">
        <is>
          <t>in force</t>
        </is>
      </c>
      <c r="Z128" s="6" t="inlineStr">
        <is>
          <t>EUR-Lex consolidated text of Regulation 833/2014, version of 24 July 2026</t>
        </is>
      </c>
      <c r="AA128" s="6" t="inlineStr">
        <is>
          <t>Annex IV entry 932 (numbering of the consolidated text of 24 July 2026)</t>
        </is>
      </c>
      <c r="AB128" s="6" t="inlineStr">
        <is>
          <t>second check passed: name, country and date confirmed in the row of the act</t>
        </is>
      </c>
      <c r="AC128" s="6" t="inlineStr">
        <is>
          <t>2026-10-06</t>
        </is>
      </c>
      <c r="AD128" s="6" t="inlineStr">
        <is>
          <t>script (EUR-Lex act)</t>
        </is>
      </c>
      <c r="AE128" s="6" t="inlineStr">
        <is>
          <t>a.k.a. Local name: 聯盈國際物流有限公司</t>
        </is>
      </c>
    </row>
    <row r="129">
      <c r="A129" s="6" t="inlineStr">
        <is>
          <t>EU-A4-946</t>
        </is>
      </c>
      <c r="B129" s="7" t="n">
        <v>46227</v>
      </c>
      <c r="C129" s="6" t="inlineStr">
        <is>
          <t>EU</t>
        </is>
      </c>
      <c r="D129" s="6" t="inlineStr">
        <is>
          <t>Council of the European Union</t>
        </is>
      </c>
      <c r="E129" s="6" t="inlineStr">
        <is>
          <t>Council Regulation (EU) No 833/2014, Annex IV, as amended by Council Regulation (EU) 2026/1848</t>
        </is>
      </c>
      <c r="F129" s="6" t="inlineStr">
        <is>
          <t>Russia</t>
        </is>
      </c>
      <c r="G129" s="6" t="inlineStr">
        <is>
          <t>export control</t>
        </is>
      </c>
      <c r="H129" s="6" t="inlineStr">
        <is>
          <t>Annex IV listing: restrictions on selling dual-use goods and advanced technology to entities that support Russia's military and industrial complex</t>
        </is>
      </c>
      <c r="I129" s="6" t="inlineStr">
        <is>
          <t>Chongqing Giaero Electrical Co. Ltd</t>
        </is>
      </c>
      <c r="J129" s="6" t="inlineStr">
        <is>
          <t>Entity</t>
        </is>
      </c>
      <c r="K129" s="6" t="inlineStr">
        <is>
          <t>CN</t>
        </is>
      </c>
      <c r="L129" s="6" t="inlineStr">
        <is>
          <t>China</t>
        </is>
      </c>
      <c r="M129" s="6" t="inlineStr"/>
      <c r="N129" s="6" t="inlineStr"/>
      <c r="O129" s="6" t="inlineStr">
        <is>
          <t>street</t>
        </is>
      </c>
      <c r="P129" s="6" t="inlineStr"/>
      <c r="Q129" s="6" t="inlineStr"/>
      <c r="R129" s="6" t="inlineStr"/>
      <c r="S129" s="6" t="inlineStr">
        <is>
          <t>Annex IV gives no individual reasons; the Annex states the general ground</t>
        </is>
      </c>
      <c r="T129" s="6" t="inlineStr">
        <is>
          <t>Council Regulation (EU) 2026/1848</t>
        </is>
      </c>
      <c r="U129" s="8" t="inlineStr">
        <is>
          <t>https://eur-lex.europa.eu/eli/reg/2026/1848/oj/eng</t>
        </is>
      </c>
      <c r="V129" s="6" t="inlineStr"/>
      <c r="W129" s="6" t="inlineStr"/>
      <c r="X129" s="6" t="inlineStr"/>
      <c r="Y129" s="6" t="inlineStr">
        <is>
          <t>in force</t>
        </is>
      </c>
      <c r="Z129" s="6" t="inlineStr">
        <is>
          <t>EUR-Lex consolidated text of Regulation 833/2014, version of 24 July 2026</t>
        </is>
      </c>
      <c r="AA129" s="6" t="inlineStr">
        <is>
          <t>Annex IV entry 946 (numbering of the consolidated text of 24 July 2026)</t>
        </is>
      </c>
      <c r="AB129" s="6" t="inlineStr">
        <is>
          <t>second check passed: name, country and date confirmed in the row of the act</t>
        </is>
      </c>
      <c r="AC129" s="6" t="inlineStr">
        <is>
          <t>2026-10-06</t>
        </is>
      </c>
      <c r="AD129" s="6" t="inlineStr">
        <is>
          <t>script (EUR-Lex act)</t>
        </is>
      </c>
      <c r="AE129" s="6" t="inlineStr">
        <is>
          <t>a.k.a. a.k.a.: Chongqing Guihang Electrical Appliance Co., Ltd; Local name: 重庆贵航电器有限公司</t>
        </is>
      </c>
    </row>
    <row r="130">
      <c r="A130" s="6" t="inlineStr">
        <is>
          <t>EU-A4-937</t>
        </is>
      </c>
      <c r="B130" s="7" t="n">
        <v>46227</v>
      </c>
      <c r="C130" s="6" t="inlineStr">
        <is>
          <t>EU</t>
        </is>
      </c>
      <c r="D130" s="6" t="inlineStr">
        <is>
          <t>Council of the European Union</t>
        </is>
      </c>
      <c r="E130" s="6" t="inlineStr">
        <is>
          <t>Council Regulation (EU) No 833/2014, Annex IV, as amended by Council Regulation (EU) 2026/1848</t>
        </is>
      </c>
      <c r="F130" s="6" t="inlineStr">
        <is>
          <t>Russia</t>
        </is>
      </c>
      <c r="G130" s="6" t="inlineStr">
        <is>
          <t>export control</t>
        </is>
      </c>
      <c r="H130" s="6" t="inlineStr">
        <is>
          <t>Annex IV listing: restrictions on selling dual-use goods and advanced technology to entities that support Russia's military and industrial complex</t>
        </is>
      </c>
      <c r="I130" s="6" t="inlineStr">
        <is>
          <t>Alfatrex Dis Ticaret Limited Sirketi</t>
        </is>
      </c>
      <c r="J130" s="6" t="inlineStr">
        <is>
          <t>Entity</t>
        </is>
      </c>
      <c r="K130" s="6" t="inlineStr">
        <is>
          <t>TR</t>
        </is>
      </c>
      <c r="L130" s="6" t="inlineStr">
        <is>
          <t>Türkiye</t>
        </is>
      </c>
      <c r="M130" s="6" t="inlineStr"/>
      <c r="N130" s="6" t="inlineStr"/>
      <c r="O130" s="6" t="inlineStr">
        <is>
          <t>street</t>
        </is>
      </c>
      <c r="P130" s="6" t="inlineStr"/>
      <c r="Q130" s="6" t="inlineStr"/>
      <c r="R130" s="6" t="inlineStr"/>
      <c r="S130" s="6" t="inlineStr">
        <is>
          <t>Annex IV gives no individual reasons; the Annex states the general ground</t>
        </is>
      </c>
      <c r="T130" s="6" t="inlineStr">
        <is>
          <t>Council Regulation (EU) 2026/1848</t>
        </is>
      </c>
      <c r="U130" s="8" t="inlineStr">
        <is>
          <t>https://eur-lex.europa.eu/eli/reg/2026/1848/oj/eng</t>
        </is>
      </c>
      <c r="V130" s="6" t="inlineStr"/>
      <c r="W130" s="6" t="inlineStr"/>
      <c r="X130" s="6" t="inlineStr"/>
      <c r="Y130" s="6" t="inlineStr">
        <is>
          <t>in force</t>
        </is>
      </c>
      <c r="Z130" s="6" t="inlineStr">
        <is>
          <t>EUR-Lex consolidated text of Regulation 833/2014, version of 24 July 2026</t>
        </is>
      </c>
      <c r="AA130" s="6" t="inlineStr">
        <is>
          <t>Annex IV entry 937 (numbering of the consolidated text of 24 July 2026)</t>
        </is>
      </c>
      <c r="AB130" s="6" t="inlineStr">
        <is>
          <t>second check passed: name, country and date confirmed in the row of the act</t>
        </is>
      </c>
      <c r="AC130" s="6" t="inlineStr">
        <is>
          <t>2026-10-06</t>
        </is>
      </c>
      <c r="AD130" s="6" t="inlineStr">
        <is>
          <t>script (EUR-Lex act)</t>
        </is>
      </c>
      <c r="AE130" s="6" t="inlineStr"/>
    </row>
    <row r="131">
      <c r="A131" s="6" t="inlineStr">
        <is>
          <t>EU-A4-950</t>
        </is>
      </c>
      <c r="B131" s="7" t="n">
        <v>46227</v>
      </c>
      <c r="C131" s="6" t="inlineStr">
        <is>
          <t>EU</t>
        </is>
      </c>
      <c r="D131" s="6" t="inlineStr">
        <is>
          <t>Council of the European Union</t>
        </is>
      </c>
      <c r="E131" s="6" t="inlineStr">
        <is>
          <t>Council Regulation (EU) No 833/2014, Annex IV, as amended by Council Regulation (EU) 2026/1848</t>
        </is>
      </c>
      <c r="F131" s="6" t="inlineStr">
        <is>
          <t>Russia</t>
        </is>
      </c>
      <c r="G131" s="6" t="inlineStr">
        <is>
          <t>export control</t>
        </is>
      </c>
      <c r="H131" s="6" t="inlineStr">
        <is>
          <t>Annex IV listing: restrictions on selling dual-use goods and advanced technology to entities that support Russia's military and industrial complex</t>
        </is>
      </c>
      <c r="I131" s="6" t="inlineStr">
        <is>
          <t>AAA China Limited</t>
        </is>
      </c>
      <c r="J131" s="6" t="inlineStr">
        <is>
          <t>Entity</t>
        </is>
      </c>
      <c r="K131" s="6" t="inlineStr">
        <is>
          <t>CN</t>
        </is>
      </c>
      <c r="L131" s="6" t="inlineStr">
        <is>
          <t>China</t>
        </is>
      </c>
      <c r="M131" s="6" t="inlineStr"/>
      <c r="N131" s="6" t="inlineStr"/>
      <c r="O131" s="6" t="inlineStr">
        <is>
          <t>street</t>
        </is>
      </c>
      <c r="P131" s="6" t="inlineStr"/>
      <c r="Q131" s="6" t="inlineStr"/>
      <c r="R131" s="6" t="inlineStr"/>
      <c r="S131" s="6" t="inlineStr">
        <is>
          <t>Annex IV gives no individual reasons; the Annex states the general ground</t>
        </is>
      </c>
      <c r="T131" s="6" t="inlineStr">
        <is>
          <t>Council Regulation (EU) 2026/1848</t>
        </is>
      </c>
      <c r="U131" s="8" t="inlineStr">
        <is>
          <t>https://eur-lex.europa.eu/eli/reg/2026/1848/oj/eng</t>
        </is>
      </c>
      <c r="V131" s="6" t="inlineStr"/>
      <c r="W131" s="6" t="inlineStr"/>
      <c r="X131" s="6" t="inlineStr"/>
      <c r="Y131" s="6" t="inlineStr">
        <is>
          <t>in force</t>
        </is>
      </c>
      <c r="Z131" s="6" t="inlineStr">
        <is>
          <t>EUR-Lex consolidated text of Regulation 833/2014, version of 24 July 2026</t>
        </is>
      </c>
      <c r="AA131" s="6" t="inlineStr">
        <is>
          <t>Annex IV entry 950 (numbering of the consolidated text of 24 July 2026)</t>
        </is>
      </c>
      <c r="AB131" s="6" t="inlineStr">
        <is>
          <t>second check passed: name, country and date confirmed in the row of the act</t>
        </is>
      </c>
      <c r="AC131" s="6" t="inlineStr">
        <is>
          <t>2026-10-06</t>
        </is>
      </c>
      <c r="AD131" s="6" t="inlineStr">
        <is>
          <t>script (EUR-Lex act)</t>
        </is>
      </c>
      <c r="AE131" s="6" t="inlineStr">
        <is>
          <t>a.k.a. a.k.a.: Shenzhen Wanma International Freight Forwarding Co., Ltd.</t>
        </is>
      </c>
    </row>
    <row r="132">
      <c r="A132" s="6" t="inlineStr">
        <is>
          <t>EU-FSF-EU.14778.18</t>
        </is>
      </c>
      <c r="B132" s="7" t="n">
        <v>46226</v>
      </c>
      <c r="C132" s="6" t="inlineStr">
        <is>
          <t>EU</t>
        </is>
      </c>
      <c r="D132" s="6" t="inlineStr">
        <is>
          <t>Council of the European Union</t>
        </is>
      </c>
      <c r="E132" s="6" t="inlineStr">
        <is>
          <t>Council Regulation (EU) No 269/2014 (Ukraine territorial integrity); listing act: Council Implementing Regulation (EU) 2026/1843</t>
        </is>
      </c>
      <c r="F132" s="6" t="inlineStr">
        <is>
          <t>Russia</t>
        </is>
      </c>
      <c r="G132" s="6" t="inlineStr">
        <is>
          <t>listing</t>
        </is>
      </c>
      <c r="H132" s="6" t="inlineStr">
        <is>
          <t>Asset freeze and ban on making funds or economic resources available</t>
        </is>
      </c>
      <c r="I132" s="6" t="inlineStr">
        <is>
          <t>Zulu Ships Management</t>
        </is>
      </c>
      <c r="J132" s="6" t="inlineStr">
        <is>
          <t>Entity</t>
        </is>
      </c>
      <c r="K132" s="6" t="inlineStr">
        <is>
          <t>AE</t>
        </is>
      </c>
      <c r="L132" s="6" t="inlineStr">
        <is>
          <t>United Arab Emirates</t>
        </is>
      </c>
      <c r="M132" s="6" t="inlineStr"/>
      <c r="N132" s="6" t="inlineStr"/>
      <c r="O132" s="6" t="inlineStr">
        <is>
          <t>street</t>
        </is>
      </c>
      <c r="P132" s="6" t="inlineStr"/>
      <c r="Q132" s="6" t="inlineStr"/>
      <c r="R132" s="6" t="inlineStr">
        <is>
          <t>Zulu Ships Management is a shipping company based in the United Arab Emirates, which manages tankers transporting Russian crude oil, including for export purposes.</t>
        </is>
      </c>
      <c r="S132" s="6" t="inlineStr">
        <is>
          <t>EU identifying information in the consolidated list (the full reasons are in the listing act)</t>
        </is>
      </c>
      <c r="T132" s="6" t="inlineStr">
        <is>
          <t>Council Implementing Regulation (EU) 2026/1843 (Official Journal), entry 955</t>
        </is>
      </c>
      <c r="U132" s="8" t="inlineStr">
        <is>
          <t>https://eur-lex.europa.eu/eli/reg_impl/2026/1843/oj/eng</t>
        </is>
      </c>
      <c r="V132" s="6" t="inlineStr"/>
      <c r="W132" s="6" t="inlineStr"/>
      <c r="X132" s="6" t="inlineStr"/>
      <c r="Y132" s="6" t="inlineStr">
        <is>
          <t>in force</t>
        </is>
      </c>
      <c r="Z132" s="6" t="inlineStr">
        <is>
          <t>EU consolidated financial sanctions list, generated 22 September 2026</t>
        </is>
      </c>
      <c r="AA132" s="6" t="inlineStr">
        <is>
          <t>EU reference EU.14778.18</t>
        </is>
      </c>
      <c r="AB132" s="6" t="inlineStr">
        <is>
          <t>second check passed: name, country and date confirmed in the row of the act; also checked on the live official page (30-record sample)</t>
        </is>
      </c>
      <c r="AC132" s="6" t="inlineStr">
        <is>
          <t>2026-10-06</t>
        </is>
      </c>
      <c r="AD132" s="6" t="inlineStr">
        <is>
          <t>script (EUR-Lex act); live-page sample check</t>
        </is>
      </c>
      <c r="AE132" s="6" t="inlineStr">
        <is>
          <t>The EU consolidated file cites act 2026/1845 (OJ L202601845); the Implementing Regulation that added the entry is 2026/1843.</t>
        </is>
      </c>
    </row>
    <row r="133">
      <c r="A133" s="6" t="inlineStr">
        <is>
          <t>EU-FSF-EU.14777.19</t>
        </is>
      </c>
      <c r="B133" s="7" t="n">
        <v>46226</v>
      </c>
      <c r="C133" s="6" t="inlineStr">
        <is>
          <t>EU</t>
        </is>
      </c>
      <c r="D133" s="6" t="inlineStr">
        <is>
          <t>Council of the European Union</t>
        </is>
      </c>
      <c r="E133" s="6" t="inlineStr">
        <is>
          <t>Council Regulation (EU) No 269/2014 (Ukraine territorial integrity); listing act: Council Implementing Regulation (EU) 2026/1843</t>
        </is>
      </c>
      <c r="F133" s="6" t="inlineStr">
        <is>
          <t>Russia</t>
        </is>
      </c>
      <c r="G133" s="6" t="inlineStr">
        <is>
          <t>listing</t>
        </is>
      </c>
      <c r="H133" s="6" t="inlineStr">
        <is>
          <t>Asset freeze and ban on making funds or economic resources available</t>
        </is>
      </c>
      <c r="I133" s="6" t="inlineStr">
        <is>
          <t>White Agate Marine SPC</t>
        </is>
      </c>
      <c r="J133" s="6" t="inlineStr">
        <is>
          <t>Entity</t>
        </is>
      </c>
      <c r="K133" s="6" t="inlineStr">
        <is>
          <t>AE</t>
        </is>
      </c>
      <c r="L133" s="6" t="inlineStr">
        <is>
          <t>United Arab Emirates</t>
        </is>
      </c>
      <c r="M133" s="6" t="inlineStr"/>
      <c r="N133" s="6" t="inlineStr">
        <is>
          <t>OM</t>
        </is>
      </c>
      <c r="O133" s="6" t="inlineStr">
        <is>
          <t>street</t>
        </is>
      </c>
      <c r="P133" s="6" t="inlineStr"/>
      <c r="Q133" s="6" t="inlineStr"/>
      <c r="R133" s="6" t="inlineStr">
        <is>
          <t>White Agate Marine SPC is a shipping company which manages tankers transporting Russian crude oil, including for export purposes.</t>
        </is>
      </c>
      <c r="S133" s="6" t="inlineStr">
        <is>
          <t>EU identifying information in the consolidated list (the full reasons are in the listing act)</t>
        </is>
      </c>
      <c r="T133" s="6" t="inlineStr">
        <is>
          <t>Council Implementing Regulation (EU) 2026/1843 (Official Journal), entry 954</t>
        </is>
      </c>
      <c r="U133" s="8" t="inlineStr">
        <is>
          <t>https://eur-lex.europa.eu/eli/reg_impl/2026/1843/oj/eng</t>
        </is>
      </c>
      <c r="V133" s="6" t="inlineStr"/>
      <c r="W133" s="6" t="inlineStr"/>
      <c r="X133" s="6" t="inlineStr"/>
      <c r="Y133" s="6" t="inlineStr">
        <is>
          <t>in force</t>
        </is>
      </c>
      <c r="Z133" s="6" t="inlineStr">
        <is>
          <t>EU consolidated financial sanctions list, generated 22 September 2026</t>
        </is>
      </c>
      <c r="AA133" s="6" t="inlineStr">
        <is>
          <t>EU reference EU.14777.19</t>
        </is>
      </c>
      <c r="AB133" s="6" t="inlineStr">
        <is>
          <t>second check passed: name, country and date confirmed in the row of the act</t>
        </is>
      </c>
      <c r="AC133" s="6" t="inlineStr">
        <is>
          <t>2026-10-06</t>
        </is>
      </c>
      <c r="AD133" s="6" t="inlineStr">
        <is>
          <t>script (EUR-Lex act)</t>
        </is>
      </c>
      <c r="AE133" s="6" t="inlineStr">
        <is>
          <t>The EU consolidated file cites act 2026/1845 (OJ L202601845); the Implementing Regulation that added the entry is 2026/1843.</t>
        </is>
      </c>
    </row>
    <row r="134">
      <c r="A134" s="6" t="inlineStr">
        <is>
          <t>EU-FSF-EU.14733.50</t>
        </is>
      </c>
      <c r="B134" s="7" t="n">
        <v>46226</v>
      </c>
      <c r="C134" s="6" t="inlineStr">
        <is>
          <t>EU</t>
        </is>
      </c>
      <c r="D134" s="6" t="inlineStr">
        <is>
          <t>Council of the European Union</t>
        </is>
      </c>
      <c r="E134" s="6" t="inlineStr">
        <is>
          <t>Council Regulation (EU) No 269/2014 (Ukraine territorial integrity); listing act: Council Implementing Regulation (EU) 2026/1843</t>
        </is>
      </c>
      <c r="F134" s="6" t="inlineStr">
        <is>
          <t>Russia</t>
        </is>
      </c>
      <c r="G134" s="6" t="inlineStr">
        <is>
          <t>listing</t>
        </is>
      </c>
      <c r="H134" s="6" t="inlineStr">
        <is>
          <t>Asset freeze and ban on making funds or economic resources available</t>
        </is>
      </c>
      <c r="I134" s="6" t="inlineStr">
        <is>
          <t>Suniel Kumar SHARMA</t>
        </is>
      </c>
      <c r="J134" s="6" t="inlineStr">
        <is>
          <t>Individual</t>
        </is>
      </c>
      <c r="K134" s="6" t="inlineStr">
        <is>
          <t>IN</t>
        </is>
      </c>
      <c r="L134" s="6" t="inlineStr">
        <is>
          <t>India</t>
        </is>
      </c>
      <c r="M134" s="6" t="inlineStr"/>
      <c r="N134" s="6" t="inlineStr"/>
      <c r="O134" s="6" t="inlineStr">
        <is>
          <t>city</t>
        </is>
      </c>
      <c r="P134" s="6" t="inlineStr"/>
      <c r="Q134" s="6" t="inlineStr"/>
      <c r="R134" s="6" t="inlineStr"/>
      <c r="S134" s="6" t="inlineStr">
        <is>
          <t>EU identifying information in the consolidated list (the full reasons are in the listing act)</t>
        </is>
      </c>
      <c r="T134" s="6" t="inlineStr">
        <is>
          <t>Council Implementing Regulation (EU) 2026/1843 (Official Journal), entry 2100</t>
        </is>
      </c>
      <c r="U134" s="8" t="inlineStr">
        <is>
          <t>https://eur-lex.europa.eu/eli/reg_impl/2026/1843/oj/eng</t>
        </is>
      </c>
      <c r="V134" s="6" t="inlineStr"/>
      <c r="W134" s="6" t="inlineStr"/>
      <c r="X134" s="6" t="inlineStr"/>
      <c r="Y134" s="6" t="inlineStr">
        <is>
          <t>in force</t>
        </is>
      </c>
      <c r="Z134" s="6" t="inlineStr">
        <is>
          <t>EU consolidated financial sanctions list, generated 22 September 2026</t>
        </is>
      </c>
      <c r="AA134" s="6" t="inlineStr">
        <is>
          <t>EU reference EU.14733.50</t>
        </is>
      </c>
      <c r="AB134" s="6" t="inlineStr">
        <is>
          <t>second check passed: name, country and date confirmed in the row of the act</t>
        </is>
      </c>
      <c r="AC134" s="6" t="inlineStr">
        <is>
          <t>2026-10-06</t>
        </is>
      </c>
      <c r="AD134" s="6" t="inlineStr">
        <is>
          <t>script (EUR-Lex act)</t>
        </is>
      </c>
      <c r="AE134" s="6" t="inlineStr">
        <is>
          <t>The EU consolidated file cites act 2026/1845 (OJ L202601845); the Implementing Regulation that added the entry is 2026/1843.</t>
        </is>
      </c>
    </row>
    <row r="135">
      <c r="A135" s="6" t="inlineStr">
        <is>
          <t>EU-FSF-EU.14637.37</t>
        </is>
      </c>
      <c r="B135" s="7" t="n">
        <v>46226</v>
      </c>
      <c r="C135" s="6" t="inlineStr">
        <is>
          <t>EU</t>
        </is>
      </c>
      <c r="D135" s="6" t="inlineStr">
        <is>
          <t>Council of the European Union</t>
        </is>
      </c>
      <c r="E135" s="6" t="inlineStr">
        <is>
          <t>Council Regulation (EU) No 269/2014 (Ukraine territorial integrity); listing act: Council Implementing Regulation (EU) 2026/1843</t>
        </is>
      </c>
      <c r="F135" s="6" t="inlineStr">
        <is>
          <t>Russia</t>
        </is>
      </c>
      <c r="G135" s="6" t="inlineStr">
        <is>
          <t>listing</t>
        </is>
      </c>
      <c r="H135" s="6" t="inlineStr">
        <is>
          <t>Asset freeze and ban on making funds or economic resources available</t>
        </is>
      </c>
      <c r="I135" s="6" t="inlineStr">
        <is>
          <t>Redwood Global Supply FZ-LLC</t>
        </is>
      </c>
      <c r="J135" s="6" t="inlineStr">
        <is>
          <t>Entity</t>
        </is>
      </c>
      <c r="K135" s="6" t="inlineStr">
        <is>
          <t>AE</t>
        </is>
      </c>
      <c r="L135" s="6" t="inlineStr">
        <is>
          <t>United Arab Emirates</t>
        </is>
      </c>
      <c r="M135" s="6" t="inlineStr"/>
      <c r="N135" s="6" t="inlineStr"/>
      <c r="O135" s="6" t="inlineStr">
        <is>
          <t>street</t>
        </is>
      </c>
      <c r="P135" s="6" t="inlineStr">
        <is>
          <t>UK</t>
        </is>
      </c>
      <c r="Q135" s="6" t="inlineStr"/>
      <c r="R135" s="6" t="inlineStr"/>
      <c r="S135" s="6" t="inlineStr">
        <is>
          <t>EU identifying information in the consolidated list (the full reasons are in the listing act)</t>
        </is>
      </c>
      <c r="T135" s="6" t="inlineStr">
        <is>
          <t>Council Implementing Regulation (EU) 2026/1843 (Official Journal), entry 943</t>
        </is>
      </c>
      <c r="U135" s="8" t="inlineStr">
        <is>
          <t>https://eur-lex.europa.eu/eli/reg_impl/2026/1843/oj/eng</t>
        </is>
      </c>
      <c r="V135" s="6" t="inlineStr"/>
      <c r="W135" s="6" t="inlineStr"/>
      <c r="X135" s="6" t="inlineStr"/>
      <c r="Y135" s="6" t="inlineStr">
        <is>
          <t>in force</t>
        </is>
      </c>
      <c r="Z135" s="6" t="inlineStr">
        <is>
          <t>EU consolidated financial sanctions list, generated 22 September 2026</t>
        </is>
      </c>
      <c r="AA135" s="6" t="inlineStr">
        <is>
          <t>EU reference EU.14637.37</t>
        </is>
      </c>
      <c r="AB135" s="6" t="inlineStr">
        <is>
          <t>second check passed: name, country and date confirmed in the row of the act</t>
        </is>
      </c>
      <c r="AC135" s="6" t="inlineStr">
        <is>
          <t>2026-10-06</t>
        </is>
      </c>
      <c r="AD135" s="6" t="inlineStr">
        <is>
          <t>script (EUR-Lex act)</t>
        </is>
      </c>
      <c r="AE135" s="6" t="inlineStr">
        <is>
          <t>The EU consolidated file cites act 2026/1845 (OJ L202601845); the Implementing Regulation that added the entry is 2026/1843.</t>
        </is>
      </c>
    </row>
    <row r="136">
      <c r="A136" s="6" t="inlineStr">
        <is>
          <t>EU-FSF-EU.14632.42</t>
        </is>
      </c>
      <c r="B136" s="7" t="n">
        <v>46226</v>
      </c>
      <c r="C136" s="6" t="inlineStr">
        <is>
          <t>EU</t>
        </is>
      </c>
      <c r="D136" s="6" t="inlineStr">
        <is>
          <t>Council of the European Union</t>
        </is>
      </c>
      <c r="E136" s="6" t="inlineStr">
        <is>
          <t>Council Regulation (EU) No 269/2014 (Ukraine territorial integrity); listing act: Council Implementing Regulation (EU) 2026/1843</t>
        </is>
      </c>
      <c r="F136" s="6" t="inlineStr">
        <is>
          <t>Russia</t>
        </is>
      </c>
      <c r="G136" s="6" t="inlineStr">
        <is>
          <t>listing</t>
        </is>
      </c>
      <c r="H136" s="6" t="inlineStr">
        <is>
          <t>Asset freeze and ban on making funds or economic resources available</t>
        </is>
      </c>
      <c r="I136" s="6" t="inlineStr">
        <is>
          <t>Peninsular Maritime India Private Limited</t>
        </is>
      </c>
      <c r="J136" s="6" t="inlineStr">
        <is>
          <t>Entity</t>
        </is>
      </c>
      <c r="K136" s="6" t="inlineStr">
        <is>
          <t>IN</t>
        </is>
      </c>
      <c r="L136" s="6" t="inlineStr">
        <is>
          <t>India</t>
        </is>
      </c>
      <c r="M136" s="6" t="inlineStr"/>
      <c r="N136" s="6" t="inlineStr"/>
      <c r="O136" s="6" t="inlineStr">
        <is>
          <t>street</t>
        </is>
      </c>
      <c r="P136" s="6" t="inlineStr"/>
      <c r="Q136" s="6" t="inlineStr"/>
      <c r="R136" s="6" t="inlineStr"/>
      <c r="S136" s="6" t="inlineStr">
        <is>
          <t>EU identifying information in the consolidated list (the full reasons are in the listing act)</t>
        </is>
      </c>
      <c r="T136" s="6" t="inlineStr">
        <is>
          <t>Council Implementing Regulation (EU) 2026/1843 (Official Journal), entry 938</t>
        </is>
      </c>
      <c r="U136" s="8" t="inlineStr">
        <is>
          <t>https://eur-lex.europa.eu/eli/reg_impl/2026/1843/oj/eng</t>
        </is>
      </c>
      <c r="V136" s="6" t="inlineStr"/>
      <c r="W136" s="6" t="inlineStr"/>
      <c r="X136" s="6" t="inlineStr"/>
      <c r="Y136" s="6" t="inlineStr">
        <is>
          <t>in force</t>
        </is>
      </c>
      <c r="Z136" s="6" t="inlineStr">
        <is>
          <t>EU consolidated financial sanctions list, generated 22 September 2026</t>
        </is>
      </c>
      <c r="AA136" s="6" t="inlineStr">
        <is>
          <t>EU reference EU.14632.42</t>
        </is>
      </c>
      <c r="AB136" s="6" t="inlineStr">
        <is>
          <t>second check passed: name, country and date confirmed in the row of the act</t>
        </is>
      </c>
      <c r="AC136" s="6" t="inlineStr">
        <is>
          <t>2026-10-06</t>
        </is>
      </c>
      <c r="AD136" s="6" t="inlineStr">
        <is>
          <t>script (EUR-Lex act)</t>
        </is>
      </c>
      <c r="AE136" s="6" t="inlineStr">
        <is>
          <t>The EU consolidated file cites act 2026/1845 (OJ L202601845); the Implementing Regulation that added the entry is 2026/1843.</t>
        </is>
      </c>
    </row>
    <row r="137">
      <c r="A137" s="6" t="inlineStr">
        <is>
          <t>EU-FSF-EU.14818.19</t>
        </is>
      </c>
      <c r="B137" s="7" t="n">
        <v>46226</v>
      </c>
      <c r="C137" s="6" t="inlineStr">
        <is>
          <t>EU</t>
        </is>
      </c>
      <c r="D137" s="6" t="inlineStr">
        <is>
          <t>Council of the European Union</t>
        </is>
      </c>
      <c r="E137" s="6" t="inlineStr">
        <is>
          <t>Council Regulation (EU) No 269/2014 (Ukraine territorial integrity); listing act: Council Implementing Regulation (EU) 2026/1843</t>
        </is>
      </c>
      <c r="F137" s="6" t="inlineStr">
        <is>
          <t>Russia</t>
        </is>
      </c>
      <c r="G137" s="6" t="inlineStr">
        <is>
          <t>listing</t>
        </is>
      </c>
      <c r="H137" s="6" t="inlineStr">
        <is>
          <t>Asset freeze and ban on making funds or economic resources available</t>
        </is>
      </c>
      <c r="I137" s="6" t="inlineStr">
        <is>
          <t>Hua Xia Shipmanagement Company Limited</t>
        </is>
      </c>
      <c r="J137" s="6" t="inlineStr">
        <is>
          <t>Entity</t>
        </is>
      </c>
      <c r="K137" s="6" t="inlineStr">
        <is>
          <t>CN</t>
        </is>
      </c>
      <c r="L137" s="6" t="inlineStr">
        <is>
          <t>China</t>
        </is>
      </c>
      <c r="M137" s="6" t="inlineStr"/>
      <c r="N137" s="6" t="inlineStr"/>
      <c r="O137" s="6" t="inlineStr">
        <is>
          <t>street</t>
        </is>
      </c>
      <c r="P137" s="6" t="inlineStr"/>
      <c r="Q137" s="6" t="inlineStr"/>
      <c r="R137" s="6" t="inlineStr">
        <is>
          <t>Hua Xia Shipmanagement Company Limited is a shipping company based in People's Republic of China and specialized in providing technical support.</t>
        </is>
      </c>
      <c r="S137" s="6" t="inlineStr">
        <is>
          <t>EU identifying information in the consolidated list (the full reasons are in the listing act)</t>
        </is>
      </c>
      <c r="T137" s="6" t="inlineStr">
        <is>
          <t>Council Implementing Regulation (EU) 2026/1843 (Official Journal), entry 970</t>
        </is>
      </c>
      <c r="U137" s="8" t="inlineStr">
        <is>
          <t>https://eur-lex.europa.eu/eli/reg_impl/2026/1843/oj/eng</t>
        </is>
      </c>
      <c r="V137" s="6" t="inlineStr"/>
      <c r="W137" s="6" t="inlineStr"/>
      <c r="X137" s="6" t="inlineStr"/>
      <c r="Y137" s="6" t="inlineStr">
        <is>
          <t>in force</t>
        </is>
      </c>
      <c r="Z137" s="6" t="inlineStr">
        <is>
          <t>EU consolidated financial sanctions list, generated 22 September 2026</t>
        </is>
      </c>
      <c r="AA137" s="6" t="inlineStr">
        <is>
          <t>EU reference EU.14818.19</t>
        </is>
      </c>
      <c r="AB137" s="6" t="inlineStr">
        <is>
          <t>second check passed: name, country and date confirmed in the row of the act</t>
        </is>
      </c>
      <c r="AC137" s="6" t="inlineStr">
        <is>
          <t>2026-10-06</t>
        </is>
      </c>
      <c r="AD137" s="6" t="inlineStr">
        <is>
          <t>script (EUR-Lex act)</t>
        </is>
      </c>
      <c r="AE137" s="6" t="inlineStr">
        <is>
          <t>The EU consolidated file cites act 2026/1845 (OJ L202601845); the Implementing Regulation that added the entry is 2026/1843.</t>
        </is>
      </c>
    </row>
    <row r="138">
      <c r="A138" s="6" t="inlineStr">
        <is>
          <t>US-OFAC-58128</t>
        </is>
      </c>
      <c r="B138" s="7" t="n">
        <v>46217</v>
      </c>
      <c r="C138" s="6" t="inlineStr">
        <is>
          <t>US</t>
        </is>
      </c>
      <c r="D138" s="6" t="inlineStr">
        <is>
          <t>US Treasury, Office of Foreign Assets Control (OFAC)</t>
        </is>
      </c>
      <c r="E138" s="6" t="inlineStr">
        <is>
          <t>Executive Order 13902 (Iran)</t>
        </is>
      </c>
      <c r="F138" s="6" t="inlineStr">
        <is>
          <t>Iran</t>
        </is>
      </c>
      <c r="G138" s="6" t="inlineStr">
        <is>
          <t>listing</t>
        </is>
      </c>
      <c r="H138" s="6" t="inlineStr">
        <is>
          <t>Added to the Specially Designated Nationals (SDN) List: property blocked; US persons barred from dealing. Programme tags at listing: IRAN-EO13902</t>
        </is>
      </c>
      <c r="I138" s="6" t="inlineStr">
        <is>
          <t>ZAHED, Hossein Ghorbani</t>
        </is>
      </c>
      <c r="J138" s="6" t="inlineStr">
        <is>
          <t>Individual</t>
        </is>
      </c>
      <c r="K138" s="6" t="inlineStr">
        <is>
          <t>AE</t>
        </is>
      </c>
      <c r="L138" s="6" t="inlineStr">
        <is>
          <t>United Arab Emirates</t>
        </is>
      </c>
      <c r="M138" s="6" t="inlineStr"/>
      <c r="N138" s="6" t="inlineStr"/>
      <c r="O138" s="6" t="inlineStr">
        <is>
          <t>city</t>
        </is>
      </c>
      <c r="P138" s="6" t="inlineStr"/>
      <c r="Q138" s="6" t="inlineStr"/>
      <c r="R138" s="6" t="inlineStr">
        <is>
          <t>Iranian nationals Hossein Ghorbani Zahed (Zahed) and Mohammad Reza Rahbar Madani (Madani), both of whom also hold Dominica passports, have worked as primary financiers for Shamkhani’s network, providing it with exchange house services including access to foreign currency and shell companies based outside of Iran.</t>
        </is>
      </c>
      <c r="S138" s="6" t="inlineStr">
        <is>
          <t>Sentence naming the target in the linked press release</t>
        </is>
      </c>
      <c r="T138" s="6" t="inlineStr">
        <is>
          <t>OFAC Recent Actions, 2026-07-14: Iran-related Designations; Iran-related and Counter Terrorism Designation Update; Issuance of Iran-related General License</t>
        </is>
      </c>
      <c r="U138" s="8" t="inlineStr">
        <is>
          <t>https://ofac.treasury.gov/recent-actions/20260714</t>
        </is>
      </c>
      <c r="V138" s="6" t="inlineStr">
        <is>
          <t>Treasury Intensifies Pressure on Shamkhani’s Expansive Illicit Shipping Empire</t>
        </is>
      </c>
      <c r="W138" s="8" t="inlineStr">
        <is>
          <t>https://home.treasury.gov/news/press-releases/sb0562</t>
        </is>
      </c>
      <c r="X138" s="6" t="inlineStr">
        <is>
          <t>The release names this target.</t>
        </is>
      </c>
      <c r="Y138" s="6" t="inlineStr">
        <is>
          <t>in force</t>
        </is>
      </c>
      <c r="Z138" s="6" t="inlineStr">
        <is>
          <t>OFAC SDN List (advanced XML) issued 5 October 2026</t>
        </is>
      </c>
      <c r="AA138" s="6" t="inlineStr">
        <is>
          <t>OFAC UID 58128</t>
        </is>
      </c>
      <c r="AB138" s="6" t="inlineStr">
        <is>
          <t>second check passed: name found on the OFAC action page</t>
        </is>
      </c>
      <c r="AC138" s="6" t="inlineStr">
        <is>
          <t>2026-10-06</t>
        </is>
      </c>
      <c r="AD138" s="6" t="inlineStr">
        <is>
          <t>script (OFAC action page match)</t>
        </is>
      </c>
      <c r="AE138" s="6" t="inlineStr"/>
    </row>
    <row r="139">
      <c r="A139" s="6" t="inlineStr">
        <is>
          <t>US-OFAC-58137</t>
        </is>
      </c>
      <c r="B139" s="7" t="n">
        <v>46217</v>
      </c>
      <c r="C139" s="6" t="inlineStr">
        <is>
          <t>US</t>
        </is>
      </c>
      <c r="D139" s="6" t="inlineStr">
        <is>
          <t>US Treasury, Office of Foreign Assets Control (OFAC)</t>
        </is>
      </c>
      <c r="E139" s="6" t="inlineStr">
        <is>
          <t>Executive Order 13902 (Iran)</t>
        </is>
      </c>
      <c r="F139" s="6" t="inlineStr">
        <is>
          <t>Iran</t>
        </is>
      </c>
      <c r="G139" s="6" t="inlineStr">
        <is>
          <t>listing</t>
        </is>
      </c>
      <c r="H139" s="6" t="inlineStr">
        <is>
          <t>Added to the Specially Designated Nationals (SDN) List: property blocked; US persons barred from dealing. Programme tags at listing: IRAN-EO13902</t>
        </is>
      </c>
      <c r="I139" s="6" t="inlineStr">
        <is>
          <t>WE FREIGHT SHIPPING LLC</t>
        </is>
      </c>
      <c r="J139" s="6" t="inlineStr">
        <is>
          <t>Entity</t>
        </is>
      </c>
      <c r="K139" s="6" t="inlineStr">
        <is>
          <t>AE</t>
        </is>
      </c>
      <c r="L139" s="6" t="inlineStr">
        <is>
          <t>United Arab Emirates</t>
        </is>
      </c>
      <c r="M139" s="6" t="inlineStr">
        <is>
          <t>IN</t>
        </is>
      </c>
      <c r="N139" s="6" t="inlineStr">
        <is>
          <t>TH</t>
        </is>
      </c>
      <c r="O139" s="6" t="inlineStr">
        <is>
          <t>street</t>
        </is>
      </c>
      <c r="P139" s="6" t="inlineStr"/>
      <c r="Q139" s="6" t="inlineStr"/>
      <c r="R139" s="6" t="inlineStr">
        <is>
          <t>Dubai-based We Freight Shipping LLC makes up part of the We Freight group of companies, with offices in UAE, India, and Thailand, that provide transportation intermediary services to meet the needs of the Shamkhani network’s container shipping businesses.</t>
        </is>
      </c>
      <c r="S139" s="6" t="inlineStr">
        <is>
          <t>Sentence naming the target in the linked press release</t>
        </is>
      </c>
      <c r="T139" s="6" t="inlineStr">
        <is>
          <t>OFAC Recent Actions, 2026-07-14: Iran-related Designations; Iran-related and Counter Terrorism Designation Update; Issuance of Iran-related General License</t>
        </is>
      </c>
      <c r="U139" s="8" t="inlineStr">
        <is>
          <t>https://ofac.treasury.gov/recent-actions/20260714</t>
        </is>
      </c>
      <c r="V139" s="6" t="inlineStr">
        <is>
          <t>Treasury Intensifies Pressure on Shamkhani’s Expansive Illicit Shipping Empire</t>
        </is>
      </c>
      <c r="W139" s="8" t="inlineStr">
        <is>
          <t>https://home.treasury.gov/news/press-releases/sb0562</t>
        </is>
      </c>
      <c r="X139" s="6" t="inlineStr">
        <is>
          <t>The release names this target.</t>
        </is>
      </c>
      <c r="Y139" s="6" t="inlineStr">
        <is>
          <t>in force</t>
        </is>
      </c>
      <c r="Z139" s="6" t="inlineStr">
        <is>
          <t>OFAC SDN List (advanced XML) issued 5 October 2026</t>
        </is>
      </c>
      <c r="AA139" s="6" t="inlineStr">
        <is>
          <t>OFAC UID 58137</t>
        </is>
      </c>
      <c r="AB139" s="6" t="inlineStr">
        <is>
          <t>second check passed: name found on the OFAC action page</t>
        </is>
      </c>
      <c r="AC139" s="6" t="inlineStr">
        <is>
          <t>2026-10-06</t>
        </is>
      </c>
      <c r="AD139" s="6" t="inlineStr">
        <is>
          <t>script (OFAC action page match)</t>
        </is>
      </c>
      <c r="AE139" s="6" t="inlineStr"/>
    </row>
    <row r="140">
      <c r="A140" s="6" t="inlineStr">
        <is>
          <t>US-OFAC-58138</t>
        </is>
      </c>
      <c r="B140" s="7" t="n">
        <v>46217</v>
      </c>
      <c r="C140" s="6" t="inlineStr">
        <is>
          <t>US</t>
        </is>
      </c>
      <c r="D140" s="6" t="inlineStr">
        <is>
          <t>US Treasury, Office of Foreign Assets Control (OFAC)</t>
        </is>
      </c>
      <c r="E140" s="6" t="inlineStr">
        <is>
          <t>Executive Order 13902 (Iran)</t>
        </is>
      </c>
      <c r="F140" s="6" t="inlineStr">
        <is>
          <t>Iran</t>
        </is>
      </c>
      <c r="G140" s="6" t="inlineStr">
        <is>
          <t>listing</t>
        </is>
      </c>
      <c r="H140" s="6" t="inlineStr">
        <is>
          <t>Added to the Specially Designated Nationals (SDN) List: property blocked; US persons barred from dealing. Programme tags at listing: IRAN-EO13902</t>
        </is>
      </c>
      <c r="I140" s="6" t="inlineStr">
        <is>
          <t>Volta Shipping Services LLC</t>
        </is>
      </c>
      <c r="J140" s="6" t="inlineStr">
        <is>
          <t>Entity</t>
        </is>
      </c>
      <c r="K140" s="6" t="inlineStr">
        <is>
          <t>AE</t>
        </is>
      </c>
      <c r="L140" s="6" t="inlineStr">
        <is>
          <t>United Arab Emirates</t>
        </is>
      </c>
      <c r="M140" s="6" t="inlineStr"/>
      <c r="N140" s="6" t="inlineStr"/>
      <c r="O140" s="6" t="inlineStr">
        <is>
          <t>street</t>
        </is>
      </c>
      <c r="P140" s="6" t="inlineStr"/>
      <c r="Q140" s="6" t="inlineStr"/>
      <c r="R140" s="6" t="inlineStr">
        <is>
          <t>Sea Lead, its subsidiaries, and Dubai-based Volta Shipping Services LLC enable the network to carry licit and illicit goods to and from Iran, including to Iran-backed foreign terrorist organization Ansarallah, commonly known as the Houthis, in Yemen.</t>
        </is>
      </c>
      <c r="S140" s="6" t="inlineStr">
        <is>
          <t>Sentence naming the target in the linked press release</t>
        </is>
      </c>
      <c r="T140" s="6" t="inlineStr">
        <is>
          <t>OFAC Recent Actions, 2026-07-14: Iran-related Designations; Iran-related and Counter Terrorism Designation Update; Issuance of Iran-related General License</t>
        </is>
      </c>
      <c r="U140" s="8" t="inlineStr">
        <is>
          <t>https://ofac.treasury.gov/recent-actions/20260714</t>
        </is>
      </c>
      <c r="V140" s="6" t="inlineStr">
        <is>
          <t>Treasury Intensifies Pressure on Shamkhani’s Expansive Illicit Shipping Empire</t>
        </is>
      </c>
      <c r="W140" s="8" t="inlineStr">
        <is>
          <t>https://home.treasury.gov/news/press-releases/sb0562</t>
        </is>
      </c>
      <c r="X140" s="6" t="inlineStr">
        <is>
          <t>The release names this target.</t>
        </is>
      </c>
      <c r="Y140" s="6" t="inlineStr">
        <is>
          <t>in force</t>
        </is>
      </c>
      <c r="Z140" s="6" t="inlineStr">
        <is>
          <t>OFAC SDN List (advanced XML) issued 5 October 2026</t>
        </is>
      </c>
      <c r="AA140" s="6" t="inlineStr">
        <is>
          <t>OFAC UID 58138</t>
        </is>
      </c>
      <c r="AB140" s="6" t="inlineStr">
        <is>
          <t>second check passed: name found on the OFAC action page</t>
        </is>
      </c>
      <c r="AC140" s="6" t="inlineStr">
        <is>
          <t>2026-10-06</t>
        </is>
      </c>
      <c r="AD140" s="6" t="inlineStr">
        <is>
          <t>script (OFAC action page match)</t>
        </is>
      </c>
      <c r="AE140" s="6" t="inlineStr"/>
    </row>
    <row r="141">
      <c r="A141" s="6" t="inlineStr">
        <is>
          <t>US-OFAC-58124</t>
        </is>
      </c>
      <c r="B141" s="7" t="n">
        <v>46217</v>
      </c>
      <c r="C141" s="6" t="inlineStr">
        <is>
          <t>US</t>
        </is>
      </c>
      <c r="D141" s="6" t="inlineStr">
        <is>
          <t>US Treasury, Office of Foreign Assets Control (OFAC)</t>
        </is>
      </c>
      <c r="E141" s="6" t="inlineStr">
        <is>
          <t>Executive Order 13902 (Iran)</t>
        </is>
      </c>
      <c r="F141" s="6" t="inlineStr">
        <is>
          <t>Iran</t>
        </is>
      </c>
      <c r="G141" s="6" t="inlineStr">
        <is>
          <t>listing</t>
        </is>
      </c>
      <c r="H141" s="6" t="inlineStr">
        <is>
          <t>Added to the Specially Designated Nationals (SDN) List: property blocked; US persons barred from dealing. Programme tags at listing: IRAN-EO13902</t>
        </is>
      </c>
      <c r="I141" s="6" t="inlineStr">
        <is>
          <t>VISHAVDEEP, Gautam</t>
        </is>
      </c>
      <c r="J141" s="6" t="inlineStr">
        <is>
          <t>Individual</t>
        </is>
      </c>
      <c r="K141" s="6" t="inlineStr">
        <is>
          <t>AE</t>
        </is>
      </c>
      <c r="L141" s="6" t="inlineStr">
        <is>
          <t>United Arab Emirates</t>
        </is>
      </c>
      <c r="M141" s="6" t="inlineStr"/>
      <c r="N141" s="6" t="inlineStr"/>
      <c r="O141" s="6" t="inlineStr">
        <is>
          <t>country only</t>
        </is>
      </c>
      <c r="P141" s="6" t="inlineStr"/>
      <c r="Q141" s="6" t="inlineStr"/>
      <c r="R141" s="6" t="inlineStr">
        <is>
          <t>George is an employee of sanctioned company Teodor Shipping L.L.C. Gautam Vishavdeep (Vishavdeep), an Indian national, is a manager within the Shamkhani network, facilitating shipments of Iranian oil and coordinating with network partners.</t>
        </is>
      </c>
      <c r="S141" s="6" t="inlineStr">
        <is>
          <t>Sentence naming the target in the linked press release</t>
        </is>
      </c>
      <c r="T141" s="6" t="inlineStr">
        <is>
          <t>OFAC Recent Actions, 2026-07-14: Iran-related Designations; Iran-related and Counter Terrorism Designation Update; Issuance of Iran-related General License</t>
        </is>
      </c>
      <c r="U141" s="8" t="inlineStr">
        <is>
          <t>https://ofac.treasury.gov/recent-actions/20260714</t>
        </is>
      </c>
      <c r="V141" s="6" t="inlineStr">
        <is>
          <t>Treasury Intensifies Pressure on Shamkhani’s Expansive Illicit Shipping Empire</t>
        </is>
      </c>
      <c r="W141" s="8" t="inlineStr">
        <is>
          <t>https://home.treasury.gov/news/press-releases/sb0562</t>
        </is>
      </c>
      <c r="X141" s="6" t="inlineStr">
        <is>
          <t>The release names this target.</t>
        </is>
      </c>
      <c r="Y141" s="6" t="inlineStr">
        <is>
          <t>in force</t>
        </is>
      </c>
      <c r="Z141" s="6" t="inlineStr">
        <is>
          <t>OFAC SDN List (advanced XML) issued 5 October 2026</t>
        </is>
      </c>
      <c r="AA141" s="6" t="inlineStr">
        <is>
          <t>OFAC UID 58124</t>
        </is>
      </c>
      <c r="AB141" s="6" t="inlineStr">
        <is>
          <t>second check passed: name found on the OFAC action page</t>
        </is>
      </c>
      <c r="AC141" s="6" t="inlineStr">
        <is>
          <t>2026-10-06</t>
        </is>
      </c>
      <c r="AD141" s="6" t="inlineStr">
        <is>
          <t>script (OFAC action page match)</t>
        </is>
      </c>
      <c r="AE141" s="6" t="inlineStr"/>
    </row>
    <row r="142">
      <c r="A142" s="6" t="inlineStr">
        <is>
          <t>US-OFAC-58123</t>
        </is>
      </c>
      <c r="B142" s="7" t="n">
        <v>46217</v>
      </c>
      <c r="C142" s="6" t="inlineStr">
        <is>
          <t>US</t>
        </is>
      </c>
      <c r="D142" s="6" t="inlineStr">
        <is>
          <t>US Treasury, Office of Foreign Assets Control (OFAC)</t>
        </is>
      </c>
      <c r="E142" s="6" t="inlineStr">
        <is>
          <t>Executive Order 13902 (Iran)</t>
        </is>
      </c>
      <c r="F142" s="6" t="inlineStr">
        <is>
          <t>Iran</t>
        </is>
      </c>
      <c r="G142" s="6" t="inlineStr">
        <is>
          <t>listing</t>
        </is>
      </c>
      <c r="H142" s="6" t="inlineStr">
        <is>
          <t>Added to the Specially Designated Nationals (SDN) List: property blocked; US persons barred from dealing. Programme tags at listing: IRAN-EO13902</t>
        </is>
      </c>
      <c r="I142" s="6" t="inlineStr">
        <is>
          <t>TSERNOSJOV, Maksim</t>
        </is>
      </c>
      <c r="J142" s="6" t="inlineStr">
        <is>
          <t>Individual</t>
        </is>
      </c>
      <c r="K142" s="6" t="inlineStr">
        <is>
          <t>AE</t>
        </is>
      </c>
      <c r="L142" s="6" t="inlineStr">
        <is>
          <t>United Arab Emirates</t>
        </is>
      </c>
      <c r="M142" s="6" t="inlineStr"/>
      <c r="N142" s="6" t="inlineStr"/>
      <c r="O142" s="6" t="inlineStr">
        <is>
          <t>country only</t>
        </is>
      </c>
      <c r="P142" s="6" t="inlineStr"/>
      <c r="Q142" s="6" t="inlineStr"/>
      <c r="R142" s="6" t="inlineStr">
        <is>
          <t>British national Maksim Tsernosjov is a senior vessel inspector in Shamkhani’s illicit shipping network.</t>
        </is>
      </c>
      <c r="S142" s="6" t="inlineStr">
        <is>
          <t>Sentence naming the target in the linked press release</t>
        </is>
      </c>
      <c r="T142" s="6" t="inlineStr">
        <is>
          <t>OFAC Recent Actions, 2026-07-14: Iran-related Designations; Iran-related and Counter Terrorism Designation Update; Issuance of Iran-related General License</t>
        </is>
      </c>
      <c r="U142" s="8" t="inlineStr">
        <is>
          <t>https://ofac.treasury.gov/recent-actions/20260714</t>
        </is>
      </c>
      <c r="V142" s="6" t="inlineStr">
        <is>
          <t>Treasury Intensifies Pressure on Shamkhani’s Expansive Illicit Shipping Empire</t>
        </is>
      </c>
      <c r="W142" s="8" t="inlineStr">
        <is>
          <t>https://home.treasury.gov/news/press-releases/sb0562</t>
        </is>
      </c>
      <c r="X142" s="6" t="inlineStr">
        <is>
          <t>The release names this target.</t>
        </is>
      </c>
      <c r="Y142" s="6" t="inlineStr">
        <is>
          <t>in force</t>
        </is>
      </c>
      <c r="Z142" s="6" t="inlineStr">
        <is>
          <t>OFAC SDN List (advanced XML) issued 5 October 2026</t>
        </is>
      </c>
      <c r="AA142" s="6" t="inlineStr">
        <is>
          <t>OFAC UID 58123</t>
        </is>
      </c>
      <c r="AB142" s="6" t="inlineStr">
        <is>
          <t>second check passed: name found on the OFAC action page</t>
        </is>
      </c>
      <c r="AC142" s="6" t="inlineStr">
        <is>
          <t>2026-10-06</t>
        </is>
      </c>
      <c r="AD142" s="6" t="inlineStr">
        <is>
          <t>script (OFAC action page match)</t>
        </is>
      </c>
      <c r="AE142" s="6" t="inlineStr"/>
    </row>
    <row r="143">
      <c r="A143" s="6" t="inlineStr">
        <is>
          <t>US-OFAC-58136</t>
        </is>
      </c>
      <c r="B143" s="7" t="n">
        <v>46217</v>
      </c>
      <c r="C143" s="6" t="inlineStr">
        <is>
          <t>US</t>
        </is>
      </c>
      <c r="D143" s="6" t="inlineStr">
        <is>
          <t>US Treasury, Office of Foreign Assets Control (OFAC)</t>
        </is>
      </c>
      <c r="E143" s="6" t="inlineStr">
        <is>
          <t>Executive Order 13902 (Iran)</t>
        </is>
      </c>
      <c r="F143" s="6" t="inlineStr">
        <is>
          <t>Iran</t>
        </is>
      </c>
      <c r="G143" s="6" t="inlineStr">
        <is>
          <t>listing</t>
        </is>
      </c>
      <c r="H143" s="6" t="inlineStr">
        <is>
          <t>Added to the Specially Designated Nationals (SDN) List: property blocked; US persons barred from dealing. Programme tags at listing: IRAN-EO13902</t>
        </is>
      </c>
      <c r="I143" s="6" t="inlineStr">
        <is>
          <t>Sea Lead Shipping DMCC</t>
        </is>
      </c>
      <c r="J143" s="6" t="inlineStr">
        <is>
          <t>Entity</t>
        </is>
      </c>
      <c r="K143" s="6" t="inlineStr">
        <is>
          <t>AE</t>
        </is>
      </c>
      <c r="L143" s="6" t="inlineStr">
        <is>
          <t>United Arab Emirates</t>
        </is>
      </c>
      <c r="M143" s="6" t="inlineStr"/>
      <c r="N143" s="6" t="inlineStr"/>
      <c r="O143" s="6" t="inlineStr">
        <is>
          <t>street</t>
        </is>
      </c>
      <c r="P143" s="6" t="inlineStr"/>
      <c r="Q143" s="6" t="inlineStr"/>
      <c r="R143" s="6" t="inlineStr">
        <is>
          <t>Singapore-based Sea Lead Shipping PTE. Ltd. (Sea Lead) and its subsidiaries Dubai-based Sea Lead Shipping DMCC, Marshall Islands-based Sea Lead Shipping Marshall Islands Ltd, and India-based Sea Lead Shipping Agency India Private Limited are key containerized shipping firms within the Shamkhani network, managing and operating a fleet of vessels carrying goods around the world.</t>
        </is>
      </c>
      <c r="S143" s="6" t="inlineStr">
        <is>
          <t>Sentence naming the target in the linked press release</t>
        </is>
      </c>
      <c r="T143" s="6" t="inlineStr">
        <is>
          <t>OFAC Recent Actions, 2026-07-14: Iran-related Designations; Iran-related and Counter Terrorism Designation Update; Issuance of Iran-related General License</t>
        </is>
      </c>
      <c r="U143" s="8" t="inlineStr">
        <is>
          <t>https://ofac.treasury.gov/recent-actions/20260714</t>
        </is>
      </c>
      <c r="V143" s="6" t="inlineStr">
        <is>
          <t>Treasury Intensifies Pressure on Shamkhani’s Expansive Illicit Shipping Empire</t>
        </is>
      </c>
      <c r="W143" s="8" t="inlineStr">
        <is>
          <t>https://home.treasury.gov/news/press-releases/sb0562</t>
        </is>
      </c>
      <c r="X143" s="6" t="inlineStr">
        <is>
          <t>The release names this target.</t>
        </is>
      </c>
      <c r="Y143" s="6" t="inlineStr">
        <is>
          <t>in force</t>
        </is>
      </c>
      <c r="Z143" s="6" t="inlineStr">
        <is>
          <t>OFAC SDN List (advanced XML) issued 5 October 2026</t>
        </is>
      </c>
      <c r="AA143" s="6" t="inlineStr">
        <is>
          <t>OFAC UID 58136</t>
        </is>
      </c>
      <c r="AB143" s="6" t="inlineStr">
        <is>
          <t>second check passed: name found on the OFAC action page</t>
        </is>
      </c>
      <c r="AC143" s="6" t="inlineStr">
        <is>
          <t>2026-10-06</t>
        </is>
      </c>
      <c r="AD143" s="6" t="inlineStr">
        <is>
          <t>script (OFAC action page match)</t>
        </is>
      </c>
      <c r="AE143" s="6" t="inlineStr"/>
    </row>
    <row r="144">
      <c r="A144" s="6" t="inlineStr">
        <is>
          <t>US-OFAC-58134</t>
        </is>
      </c>
      <c r="B144" s="7" t="n">
        <v>46217</v>
      </c>
      <c r="C144" s="6" t="inlineStr">
        <is>
          <t>US</t>
        </is>
      </c>
      <c r="D144" s="6" t="inlineStr">
        <is>
          <t>US Treasury, Office of Foreign Assets Control (OFAC)</t>
        </is>
      </c>
      <c r="E144" s="6" t="inlineStr">
        <is>
          <t>Executive Order 13902 (Iran)</t>
        </is>
      </c>
      <c r="F144" s="6" t="inlineStr">
        <is>
          <t>Iran</t>
        </is>
      </c>
      <c r="G144" s="6" t="inlineStr">
        <is>
          <t>listing</t>
        </is>
      </c>
      <c r="H144" s="6" t="inlineStr">
        <is>
          <t>Added to the Specially Designated Nationals (SDN) List: property blocked; US persons barred from dealing. Programme tags at listing: IRAN-EO13902</t>
        </is>
      </c>
      <c r="I144" s="6" t="inlineStr">
        <is>
          <t>Sea Lead Shipping Agency India Private Limited</t>
        </is>
      </c>
      <c r="J144" s="6" t="inlineStr">
        <is>
          <t>Entity</t>
        </is>
      </c>
      <c r="K144" s="6" t="inlineStr">
        <is>
          <t>IN</t>
        </is>
      </c>
      <c r="L144" s="6" t="inlineStr">
        <is>
          <t>India</t>
        </is>
      </c>
      <c r="M144" s="6" t="inlineStr"/>
      <c r="N144" s="6" t="inlineStr"/>
      <c r="O144" s="6" t="inlineStr">
        <is>
          <t>street</t>
        </is>
      </c>
      <c r="P144" s="6" t="inlineStr"/>
      <c r="Q144" s="6" t="inlineStr"/>
      <c r="R144" s="6" t="inlineStr">
        <is>
          <t>Singapore-based Sea Lead Shipping PTE. Ltd. (Sea Lead) and its subsidiaries Dubai-based Sea Lead Shipping DMCC, Marshall Islands-based Sea Lead Shipping Marshall Islands Ltd, and India-based Sea Lead Shipping Agency India Private Limited are key containerized shipping firms within the Shamkhani network, managing and operating a fleet of vessels carrying goods around the world.</t>
        </is>
      </c>
      <c r="S144" s="6" t="inlineStr">
        <is>
          <t>Sentence naming the target in the linked press release</t>
        </is>
      </c>
      <c r="T144" s="6" t="inlineStr">
        <is>
          <t>OFAC Recent Actions, 2026-07-14: Iran-related Designations; Iran-related and Counter Terrorism Designation Update; Issuance of Iran-related General License</t>
        </is>
      </c>
      <c r="U144" s="8" t="inlineStr">
        <is>
          <t>https://ofac.treasury.gov/recent-actions/20260714</t>
        </is>
      </c>
      <c r="V144" s="6" t="inlineStr">
        <is>
          <t>Treasury Intensifies Pressure on Shamkhani’s Expansive Illicit Shipping Empire</t>
        </is>
      </c>
      <c r="W144" s="8" t="inlineStr">
        <is>
          <t>https://home.treasury.gov/news/press-releases/sb0562</t>
        </is>
      </c>
      <c r="X144" s="6" t="inlineStr">
        <is>
          <t>The release names this target.</t>
        </is>
      </c>
      <c r="Y144" s="6" t="inlineStr">
        <is>
          <t>in force</t>
        </is>
      </c>
      <c r="Z144" s="6" t="inlineStr">
        <is>
          <t>OFAC SDN List (advanced XML) issued 5 October 2026</t>
        </is>
      </c>
      <c r="AA144" s="6" t="inlineStr">
        <is>
          <t>OFAC UID 58134</t>
        </is>
      </c>
      <c r="AB144" s="6" t="inlineStr">
        <is>
          <t>second check passed: name found on the OFAC action page</t>
        </is>
      </c>
      <c r="AC144" s="6" t="inlineStr">
        <is>
          <t>2026-10-06</t>
        </is>
      </c>
      <c r="AD144" s="6" t="inlineStr">
        <is>
          <t>script (OFAC action page match)</t>
        </is>
      </c>
      <c r="AE144" s="6" t="inlineStr"/>
    </row>
    <row r="145">
      <c r="A145" s="6" t="inlineStr">
        <is>
          <t>US-OFAC-58152</t>
        </is>
      </c>
      <c r="B145" s="7" t="n">
        <v>46217</v>
      </c>
      <c r="C145" s="6" t="inlineStr">
        <is>
          <t>US</t>
        </is>
      </c>
      <c r="D145" s="6" t="inlineStr">
        <is>
          <t>US Treasury, Office of Foreign Assets Control (OFAC)</t>
        </is>
      </c>
      <c r="E145" s="6" t="inlineStr">
        <is>
          <t>Executive Order 13902 (Iran)</t>
        </is>
      </c>
      <c r="F145" s="6" t="inlineStr">
        <is>
          <t>Iran</t>
        </is>
      </c>
      <c r="G145" s="6" t="inlineStr">
        <is>
          <t>listing</t>
        </is>
      </c>
      <c r="H145" s="6" t="inlineStr">
        <is>
          <t>Added to the Specially Designated Nationals (SDN) List: property blocked; US persons barred from dealing. Programme tags at listing: IRAN-EO13902</t>
        </is>
      </c>
      <c r="I145" s="6" t="inlineStr">
        <is>
          <t>SAI WAN SHIPPING LIMITED</t>
        </is>
      </c>
      <c r="J145" s="6" t="inlineStr">
        <is>
          <t>Entity</t>
        </is>
      </c>
      <c r="K145" s="6" t="inlineStr">
        <is>
          <t>HK</t>
        </is>
      </c>
      <c r="L145" s="6" t="inlineStr">
        <is>
          <t>Hong Kong</t>
        </is>
      </c>
      <c r="M145" s="6" t="inlineStr"/>
      <c r="N145" s="6" t="inlineStr"/>
      <c r="O145" s="6" t="inlineStr">
        <is>
          <t>street</t>
        </is>
      </c>
      <c r="P145" s="6" t="inlineStr"/>
      <c r="Q145" s="6" t="inlineStr"/>
      <c r="R145" s="6" t="inlineStr">
        <is>
          <t>Hong Kong-based Sai Wan Shipping Limited, one of the network’s many shipping firms, is the previous manager and operator of HOPE 1, ELPINIKI, JADE, and OPAL.</t>
        </is>
      </c>
      <c r="S145" s="6" t="inlineStr">
        <is>
          <t>Sentence naming the target in the linked press release</t>
        </is>
      </c>
      <c r="T145" s="6" t="inlineStr">
        <is>
          <t>OFAC Recent Actions, 2026-07-14: Iran-related Designations; Iran-related and Counter Terrorism Designation Update; Issuance of Iran-related General License</t>
        </is>
      </c>
      <c r="U145" s="8" t="inlineStr">
        <is>
          <t>https://ofac.treasury.gov/recent-actions/20260714</t>
        </is>
      </c>
      <c r="V145" s="6" t="inlineStr">
        <is>
          <t>Treasury Intensifies Pressure on Shamkhani’s Expansive Illicit Shipping Empire</t>
        </is>
      </c>
      <c r="W145" s="8" t="inlineStr">
        <is>
          <t>https://home.treasury.gov/news/press-releases/sb0562</t>
        </is>
      </c>
      <c r="X145" s="6" t="inlineStr">
        <is>
          <t>The release names this target.</t>
        </is>
      </c>
      <c r="Y145" s="6" t="inlineStr">
        <is>
          <t>in force</t>
        </is>
      </c>
      <c r="Z145" s="6" t="inlineStr">
        <is>
          <t>OFAC SDN List (advanced XML) issued 5 October 2026</t>
        </is>
      </c>
      <c r="AA145" s="6" t="inlineStr">
        <is>
          <t>OFAC UID 58152</t>
        </is>
      </c>
      <c r="AB145" s="6" t="inlineStr">
        <is>
          <t>second check passed: name found on the OFAC action page</t>
        </is>
      </c>
      <c r="AC145" s="6" t="inlineStr">
        <is>
          <t>2026-10-06</t>
        </is>
      </c>
      <c r="AD145" s="6" t="inlineStr">
        <is>
          <t>script (OFAC action page match)</t>
        </is>
      </c>
      <c r="AE145" s="6" t="inlineStr">
        <is>
          <t>Coded Hong Kong: OFAC files the address under China; the address names Hong Kong</t>
        </is>
      </c>
    </row>
    <row r="146">
      <c r="A146" s="6" t="inlineStr">
        <is>
          <t>US-OFAC-58154</t>
        </is>
      </c>
      <c r="B146" s="7" t="n">
        <v>46217</v>
      </c>
      <c r="C146" s="6" t="inlineStr">
        <is>
          <t>US</t>
        </is>
      </c>
      <c r="D146" s="6" t="inlineStr">
        <is>
          <t>US Treasury, Office of Foreign Assets Control (OFAC)</t>
        </is>
      </c>
      <c r="E146" s="6" t="inlineStr">
        <is>
          <t>Executive Order 13902 (Iran)</t>
        </is>
      </c>
      <c r="F146" s="6" t="inlineStr">
        <is>
          <t>Iran</t>
        </is>
      </c>
      <c r="G146" s="6" t="inlineStr">
        <is>
          <t>listing</t>
        </is>
      </c>
      <c r="H146" s="6" t="inlineStr">
        <is>
          <t>Added to the Specially Designated Nationals (SDN) List: property blocked; US persons barred from dealing. Programme tags at listing: IRAN-EO13902</t>
        </is>
      </c>
      <c r="I146" s="6" t="inlineStr">
        <is>
          <t>RONCO, Alessandra</t>
        </is>
      </c>
      <c r="J146" s="6" t="inlineStr">
        <is>
          <t>Individual</t>
        </is>
      </c>
      <c r="K146" s="6" t="inlineStr">
        <is>
          <t>AE</t>
        </is>
      </c>
      <c r="L146" s="6" t="inlineStr">
        <is>
          <t>United Arab Emirates</t>
        </is>
      </c>
      <c r="M146" s="6" t="inlineStr"/>
      <c r="N146" s="6" t="inlineStr"/>
      <c r="O146" s="6" t="inlineStr">
        <is>
          <t>country only</t>
        </is>
      </c>
      <c r="P146" s="6" t="inlineStr"/>
      <c r="Q146" s="6" t="inlineStr"/>
      <c r="R146" s="6" t="inlineStr">
        <is>
          <t>Alessandra Ronco is being designated pursuant to E.O. 13902 for having acted or purported to act for or on behalf of, directly or indirectly, Evorit Strategy Consulting LLC-FZ.</t>
        </is>
      </c>
      <c r="S146" s="6" t="inlineStr">
        <is>
          <t>Sentence naming the target in the linked press release</t>
        </is>
      </c>
      <c r="T146" s="6" t="inlineStr">
        <is>
          <t>OFAC Recent Actions, 2026-07-14: Iran-related Designations; Iran-related and Counter Terrorism Designation Update; Issuance of Iran-related General License</t>
        </is>
      </c>
      <c r="U146" s="8" t="inlineStr">
        <is>
          <t>https://ofac.treasury.gov/recent-actions/20260714</t>
        </is>
      </c>
      <c r="V146" s="6" t="inlineStr">
        <is>
          <t>Treasury Intensifies Pressure on Shamkhani’s Expansive Illicit Shipping Empire</t>
        </is>
      </c>
      <c r="W146" s="8" t="inlineStr">
        <is>
          <t>https://home.treasury.gov/news/press-releases/sb0562</t>
        </is>
      </c>
      <c r="X146" s="6" t="inlineStr">
        <is>
          <t>The release names this target.</t>
        </is>
      </c>
      <c r="Y146" s="6" t="inlineStr">
        <is>
          <t>in force</t>
        </is>
      </c>
      <c r="Z146" s="6" t="inlineStr">
        <is>
          <t>OFAC SDN List (advanced XML) issued 5 October 2026</t>
        </is>
      </c>
      <c r="AA146" s="6" t="inlineStr">
        <is>
          <t>OFAC UID 58154</t>
        </is>
      </c>
      <c r="AB146" s="6" t="inlineStr">
        <is>
          <t>second check passed: name found on the OFAC action page</t>
        </is>
      </c>
      <c r="AC146" s="6" t="inlineStr">
        <is>
          <t>2026-10-06</t>
        </is>
      </c>
      <c r="AD146" s="6" t="inlineStr">
        <is>
          <t>script (OFAC action page match)</t>
        </is>
      </c>
      <c r="AE146" s="6" t="inlineStr"/>
    </row>
    <row r="147">
      <c r="A147" s="6" t="inlineStr">
        <is>
          <t>US-OFAC-58147</t>
        </is>
      </c>
      <c r="B147" s="7" t="n">
        <v>46217</v>
      </c>
      <c r="C147" s="6" t="inlineStr">
        <is>
          <t>US</t>
        </is>
      </c>
      <c r="D147" s="6" t="inlineStr">
        <is>
          <t>US Treasury, Office of Foreign Assets Control (OFAC)</t>
        </is>
      </c>
      <c r="E147" s="6" t="inlineStr">
        <is>
          <t>Executive Order 13902 (Iran)</t>
        </is>
      </c>
      <c r="F147" s="6" t="inlineStr">
        <is>
          <t>Iran</t>
        </is>
      </c>
      <c r="G147" s="6" t="inlineStr">
        <is>
          <t>listing</t>
        </is>
      </c>
      <c r="H147" s="6" t="inlineStr">
        <is>
          <t>Added to the Specially Designated Nationals (SDN) List: property blocked; US persons barred from dealing. Programme tags at listing: IRAN-EO13902</t>
        </is>
      </c>
      <c r="I147" s="6" t="inlineStr">
        <is>
          <t>RAKHBARMADANI, Ali</t>
        </is>
      </c>
      <c r="J147" s="6" t="inlineStr">
        <is>
          <t>Individual</t>
        </is>
      </c>
      <c r="K147" s="6" t="inlineStr">
        <is>
          <t>AE</t>
        </is>
      </c>
      <c r="L147" s="6" t="inlineStr">
        <is>
          <t>United Arab Emirates</t>
        </is>
      </c>
      <c r="M147" s="6" t="inlineStr"/>
      <c r="N147" s="6" t="inlineStr">
        <is>
          <t>RU</t>
        </is>
      </c>
      <c r="O147" s="6" t="inlineStr">
        <is>
          <t>city</t>
        </is>
      </c>
      <c r="P147" s="6" t="inlineStr"/>
      <c r="Q147" s="6" t="inlineStr"/>
      <c r="R147" s="6" t="inlineStr">
        <is>
          <t>Ali Rakhbarmadani is also the owner of Dubai-based Al Kina Commercial Broker LLC —a company tied to the Shamkhani network—and was the deputy chief executive officer of sanctioned Oriel Group prior to its designation.</t>
        </is>
      </c>
      <c r="S147" s="6" t="inlineStr">
        <is>
          <t>Sentence naming the target in the linked press release</t>
        </is>
      </c>
      <c r="T147" s="6" t="inlineStr">
        <is>
          <t>OFAC Recent Actions, 2026-07-14: Iran-related Designations; Iran-related and Counter Terrorism Designation Update; Issuance of Iran-related General License</t>
        </is>
      </c>
      <c r="U147" s="8" t="inlineStr">
        <is>
          <t>https://ofac.treasury.gov/recent-actions/20260714</t>
        </is>
      </c>
      <c r="V147" s="6" t="inlineStr">
        <is>
          <t>Treasury Intensifies Pressure on Shamkhani’s Expansive Illicit Shipping Empire</t>
        </is>
      </c>
      <c r="W147" s="8" t="inlineStr">
        <is>
          <t>https://home.treasury.gov/news/press-releases/sb0562</t>
        </is>
      </c>
      <c r="X147" s="6" t="inlineStr">
        <is>
          <t>The release names this target.</t>
        </is>
      </c>
      <c r="Y147" s="6" t="inlineStr">
        <is>
          <t>in force</t>
        </is>
      </c>
      <c r="Z147" s="6" t="inlineStr">
        <is>
          <t>OFAC SDN List (advanced XML) issued 5 October 2026</t>
        </is>
      </c>
      <c r="AA147" s="6" t="inlineStr">
        <is>
          <t>OFAC UID 58147</t>
        </is>
      </c>
      <c r="AB147" s="6" t="inlineStr">
        <is>
          <t>second check passed: name found on the OFAC action page</t>
        </is>
      </c>
      <c r="AC147" s="6" t="inlineStr">
        <is>
          <t>2026-10-06</t>
        </is>
      </c>
      <c r="AD147" s="6" t="inlineStr">
        <is>
          <t>script (OFAC action page match)</t>
        </is>
      </c>
      <c r="AE147" s="6" t="inlineStr">
        <is>
          <t>OFAC: additional sanctions information: Subject to Secondary Sanctions</t>
        </is>
      </c>
    </row>
    <row r="148">
      <c r="A148" s="6" t="inlineStr">
        <is>
          <t>US-OFAC-58115</t>
        </is>
      </c>
      <c r="B148" s="7" t="n">
        <v>46217</v>
      </c>
      <c r="C148" s="6" t="inlineStr">
        <is>
          <t>US</t>
        </is>
      </c>
      <c r="D148" s="6" t="inlineStr">
        <is>
          <t>US Treasury, Office of Foreign Assets Control (OFAC)</t>
        </is>
      </c>
      <c r="E148" s="6" t="inlineStr">
        <is>
          <t>Executive Order 13902 (Iran)</t>
        </is>
      </c>
      <c r="F148" s="6" t="inlineStr">
        <is>
          <t>Iran</t>
        </is>
      </c>
      <c r="G148" s="6" t="inlineStr">
        <is>
          <t>listing</t>
        </is>
      </c>
      <c r="H148" s="6" t="inlineStr">
        <is>
          <t>Added to the Specially Designated Nationals (SDN) List: property blocked; US persons barred from dealing. Programme tags at listing: IRAN-EO13902</t>
        </is>
      </c>
      <c r="I148" s="6" t="inlineStr">
        <is>
          <t>OCEAN SEARUM ONE LIMITED</t>
        </is>
      </c>
      <c r="J148" s="6" t="inlineStr">
        <is>
          <t>Entity</t>
        </is>
      </c>
      <c r="K148" s="6" t="inlineStr">
        <is>
          <t>HK</t>
        </is>
      </c>
      <c r="L148" s="6" t="inlineStr">
        <is>
          <t>Hong Kong</t>
        </is>
      </c>
      <c r="M148" s="6" t="inlineStr"/>
      <c r="N148" s="6" t="inlineStr"/>
      <c r="O148" s="6" t="inlineStr">
        <is>
          <t>street</t>
        </is>
      </c>
      <c r="P148" s="6" t="inlineStr"/>
      <c r="Q148" s="6" t="inlineStr"/>
      <c r="R148" s="6" t="inlineStr">
        <is>
          <t>Hong Kong-based Ocean Searum One Limited, the owner and operator of Barbados-flagged ELPINIKI (IMO 9606015), also known as CORN;</t>
        </is>
      </c>
      <c r="S148" s="6" t="inlineStr">
        <is>
          <t>Sentence naming the target in the linked press release</t>
        </is>
      </c>
      <c r="T148" s="6" t="inlineStr">
        <is>
          <t>OFAC Recent Actions, 2026-07-14: Iran-related Designations; Iran-related and Counter Terrorism Designation Update; Issuance of Iran-related General License</t>
        </is>
      </c>
      <c r="U148" s="8" t="inlineStr">
        <is>
          <t>https://ofac.treasury.gov/recent-actions/20260714</t>
        </is>
      </c>
      <c r="V148" s="6" t="inlineStr">
        <is>
          <t>Treasury Intensifies Pressure on Shamkhani’s Expansive Illicit Shipping Empire</t>
        </is>
      </c>
      <c r="W148" s="8" t="inlineStr">
        <is>
          <t>https://home.treasury.gov/news/press-releases/sb0562</t>
        </is>
      </c>
      <c r="X148" s="6" t="inlineStr">
        <is>
          <t>The release names this target.</t>
        </is>
      </c>
      <c r="Y148" s="6" t="inlineStr">
        <is>
          <t>in force</t>
        </is>
      </c>
      <c r="Z148" s="6" t="inlineStr">
        <is>
          <t>OFAC SDN List (advanced XML) issued 5 October 2026</t>
        </is>
      </c>
      <c r="AA148" s="6" t="inlineStr">
        <is>
          <t>OFAC UID 58115</t>
        </is>
      </c>
      <c r="AB148" s="6" t="inlineStr">
        <is>
          <t>second check passed: name found on the OFAC action page</t>
        </is>
      </c>
      <c r="AC148" s="6" t="inlineStr">
        <is>
          <t>2026-10-06</t>
        </is>
      </c>
      <c r="AD148" s="6" t="inlineStr">
        <is>
          <t>script (OFAC action page match)</t>
        </is>
      </c>
      <c r="AE148" s="6" t="inlineStr">
        <is>
          <t>Coded Hong Kong: OFAC files the address under China; the address names Hong Kong</t>
        </is>
      </c>
    </row>
    <row r="149">
      <c r="A149" s="6" t="inlineStr">
        <is>
          <t>US-OFAC-58127</t>
        </is>
      </c>
      <c r="B149" s="7" t="n">
        <v>46217</v>
      </c>
      <c r="C149" s="6" t="inlineStr">
        <is>
          <t>US</t>
        </is>
      </c>
      <c r="D149" s="6" t="inlineStr">
        <is>
          <t>US Treasury, Office of Foreign Assets Control (OFAC)</t>
        </is>
      </c>
      <c r="E149" s="6" t="inlineStr">
        <is>
          <t>Executive Order 13902 (Iran)</t>
        </is>
      </c>
      <c r="F149" s="6" t="inlineStr">
        <is>
          <t>Iran</t>
        </is>
      </c>
      <c r="G149" s="6" t="inlineStr">
        <is>
          <t>listing</t>
        </is>
      </c>
      <c r="H149" s="6" t="inlineStr">
        <is>
          <t>Added to the Specially Designated Nationals (SDN) List: property blocked; US persons barred from dealing. Programme tags at listing: IRAN-EO13902</t>
        </is>
      </c>
      <c r="I149" s="6" t="inlineStr">
        <is>
          <t>MOGHADAS, Behzad</t>
        </is>
      </c>
      <c r="J149" s="6" t="inlineStr">
        <is>
          <t>Individual</t>
        </is>
      </c>
      <c r="K149" s="6" t="inlineStr">
        <is>
          <t>AE</t>
        </is>
      </c>
      <c r="L149" s="6" t="inlineStr">
        <is>
          <t>United Arab Emirates</t>
        </is>
      </c>
      <c r="M149" s="6" t="inlineStr"/>
      <c r="N149" s="6" t="inlineStr">
        <is>
          <t>IR</t>
        </is>
      </c>
      <c r="O149" s="6" t="inlineStr">
        <is>
          <t>country only</t>
        </is>
      </c>
      <c r="P149" s="6" t="inlineStr"/>
      <c r="Q149" s="6" t="inlineStr"/>
      <c r="R149" s="6" t="inlineStr">
        <is>
          <t>Indian national Jijin George (George) and Iranian national Behzad Moghadas are involved in facilitating the operation of vessels within the Shamkhani fleet.</t>
        </is>
      </c>
      <c r="S149" s="6" t="inlineStr">
        <is>
          <t>Sentence naming the target in the linked press release</t>
        </is>
      </c>
      <c r="T149" s="6" t="inlineStr">
        <is>
          <t>OFAC Recent Actions, 2026-07-14: Iran-related Designations; Iran-related and Counter Terrorism Designation Update; Issuance of Iran-related General License</t>
        </is>
      </c>
      <c r="U149" s="8" t="inlineStr">
        <is>
          <t>https://ofac.treasury.gov/recent-actions/20260714</t>
        </is>
      </c>
      <c r="V149" s="6" t="inlineStr">
        <is>
          <t>Treasury Intensifies Pressure on Shamkhani’s Expansive Illicit Shipping Empire</t>
        </is>
      </c>
      <c r="W149" s="8" t="inlineStr">
        <is>
          <t>https://home.treasury.gov/news/press-releases/sb0562</t>
        </is>
      </c>
      <c r="X149" s="6" t="inlineStr">
        <is>
          <t>The release names this target.</t>
        </is>
      </c>
      <c r="Y149" s="6" t="inlineStr">
        <is>
          <t>in force</t>
        </is>
      </c>
      <c r="Z149" s="6" t="inlineStr">
        <is>
          <t>OFAC SDN List (advanced XML) issued 5 October 2026</t>
        </is>
      </c>
      <c r="AA149" s="6" t="inlineStr">
        <is>
          <t>OFAC UID 58127</t>
        </is>
      </c>
      <c r="AB149" s="6" t="inlineStr">
        <is>
          <t>second check passed: name found on the OFAC action page</t>
        </is>
      </c>
      <c r="AC149" s="6" t="inlineStr">
        <is>
          <t>2026-10-06</t>
        </is>
      </c>
      <c r="AD149" s="6" t="inlineStr">
        <is>
          <t>script (OFAC action page match)</t>
        </is>
      </c>
      <c r="AE149" s="6" t="inlineStr">
        <is>
          <t>OFAC: additional sanctions information: Subject to Secondary Sanctions</t>
        </is>
      </c>
    </row>
    <row r="150">
      <c r="A150" s="6" t="inlineStr">
        <is>
          <t>US-OFAC-58146</t>
        </is>
      </c>
      <c r="B150" s="7" t="n">
        <v>46217</v>
      </c>
      <c r="C150" s="6" t="inlineStr">
        <is>
          <t>US</t>
        </is>
      </c>
      <c r="D150" s="6" t="inlineStr">
        <is>
          <t>US Treasury, Office of Foreign Assets Control (OFAC)</t>
        </is>
      </c>
      <c r="E150" s="6" t="inlineStr">
        <is>
          <t>Executive Order 13902 (Iran)</t>
        </is>
      </c>
      <c r="F150" s="6" t="inlineStr">
        <is>
          <t>Iran</t>
        </is>
      </c>
      <c r="G150" s="6" t="inlineStr">
        <is>
          <t>listing</t>
        </is>
      </c>
      <c r="H150" s="6" t="inlineStr">
        <is>
          <t>Added to the Specially Designated Nationals (SDN) List: property blocked; US persons barred from dealing. Programme tags at listing: IRAN-EO13902</t>
        </is>
      </c>
      <c r="I150" s="6" t="inlineStr">
        <is>
          <t>Lubeck Shipping LLC</t>
        </is>
      </c>
      <c r="J150" s="6" t="inlineStr">
        <is>
          <t>Entity</t>
        </is>
      </c>
      <c r="K150" s="6" t="inlineStr">
        <is>
          <t>AE</t>
        </is>
      </c>
      <c r="L150" s="6" t="inlineStr">
        <is>
          <t>United Arab Emirates</t>
        </is>
      </c>
      <c r="M150" s="6" t="inlineStr"/>
      <c r="N150" s="6" t="inlineStr"/>
      <c r="O150" s="6" t="inlineStr">
        <is>
          <t>street</t>
        </is>
      </c>
      <c r="P150" s="6" t="inlineStr"/>
      <c r="Q150" s="6" t="inlineStr"/>
      <c r="R150" s="6" t="inlineStr">
        <is>
          <t>Dubai-based Lubeck Shipping LLC, the owner and operator of Palau-flagged GEMMA (IMO 9509097);</t>
        </is>
      </c>
      <c r="S150" s="6" t="inlineStr">
        <is>
          <t>Sentence naming the target in the linked press release</t>
        </is>
      </c>
      <c r="T150" s="6" t="inlineStr">
        <is>
          <t>OFAC Recent Actions, 2026-07-14: Iran-related Designations; Iran-related and Counter Terrorism Designation Update; Issuance of Iran-related General License</t>
        </is>
      </c>
      <c r="U150" s="8" t="inlineStr">
        <is>
          <t>https://ofac.treasury.gov/recent-actions/20260714</t>
        </is>
      </c>
      <c r="V150" s="6" t="inlineStr">
        <is>
          <t>Treasury Intensifies Pressure on Shamkhani’s Expansive Illicit Shipping Empire</t>
        </is>
      </c>
      <c r="W150" s="8" t="inlineStr">
        <is>
          <t>https://home.treasury.gov/news/press-releases/sb0562</t>
        </is>
      </c>
      <c r="X150" s="6" t="inlineStr">
        <is>
          <t>The release names this target.</t>
        </is>
      </c>
      <c r="Y150" s="6" t="inlineStr">
        <is>
          <t>in force</t>
        </is>
      </c>
      <c r="Z150" s="6" t="inlineStr">
        <is>
          <t>OFAC SDN List (advanced XML) issued 5 October 2026</t>
        </is>
      </c>
      <c r="AA150" s="6" t="inlineStr">
        <is>
          <t>OFAC UID 58146</t>
        </is>
      </c>
      <c r="AB150" s="6" t="inlineStr">
        <is>
          <t>second check passed: name found on the OFAC action page</t>
        </is>
      </c>
      <c r="AC150" s="6" t="inlineStr">
        <is>
          <t>2026-10-06</t>
        </is>
      </c>
      <c r="AD150" s="6" t="inlineStr">
        <is>
          <t>script (OFAC action page match)</t>
        </is>
      </c>
      <c r="AE150" s="6" t="inlineStr"/>
    </row>
    <row r="151">
      <c r="A151" s="6" t="inlineStr">
        <is>
          <t>US-OFAC-58160</t>
        </is>
      </c>
      <c r="B151" s="7" t="n">
        <v>46217</v>
      </c>
      <c r="C151" s="6" t="inlineStr">
        <is>
          <t>US</t>
        </is>
      </c>
      <c r="D151" s="6" t="inlineStr">
        <is>
          <t>US Treasury, Office of Foreign Assets Control (OFAC)</t>
        </is>
      </c>
      <c r="E151" s="6" t="inlineStr">
        <is>
          <t>Executive Order 13902 (Iran)</t>
        </is>
      </c>
      <c r="F151" s="6" t="inlineStr">
        <is>
          <t>Iran</t>
        </is>
      </c>
      <c r="G151" s="6" t="inlineStr">
        <is>
          <t>listing</t>
        </is>
      </c>
      <c r="H151" s="6" t="inlineStr">
        <is>
          <t>Added to the Specially Designated Nationals (SDN) List: property blocked; US persons barred from dealing. Programme tags at listing: IRAN-EO13902</t>
        </is>
      </c>
      <c r="I151" s="6" t="inlineStr">
        <is>
          <t>KAALUND, Martin Austin</t>
        </is>
      </c>
      <c r="J151" s="6" t="inlineStr">
        <is>
          <t>Individual</t>
        </is>
      </c>
      <c r="K151" s="6" t="inlineStr">
        <is>
          <t>AE</t>
        </is>
      </c>
      <c r="L151" s="6" t="inlineStr">
        <is>
          <t>United Arab Emirates</t>
        </is>
      </c>
      <c r="M151" s="6" t="inlineStr"/>
      <c r="N151" s="6" t="inlineStr">
        <is>
          <t>SG</t>
        </is>
      </c>
      <c r="O151" s="6" t="inlineStr">
        <is>
          <t>city</t>
        </is>
      </c>
      <c r="P151" s="6" t="inlineStr"/>
      <c r="Q151" s="6" t="inlineStr"/>
      <c r="R151" s="6" t="inlineStr">
        <is>
          <t>Martin Austin Kaalund (Kaalund), a Danish national, and Alessandra Ronco (Ronco), an Italian national, both spent years as executives of sanctioned Shamkhani shipping oversight company House of Shipping Investment FZCO (House of Shipping), most recently as the global chief financial officer and global chief executive officer, respectively.</t>
        </is>
      </c>
      <c r="S151" s="6" t="inlineStr">
        <is>
          <t>Sentence naming the target in the linked press release</t>
        </is>
      </c>
      <c r="T151" s="6" t="inlineStr">
        <is>
          <t>OFAC Recent Actions, 2026-07-14: Iran-related Designations; Iran-related and Counter Terrorism Designation Update; Issuance of Iran-related General License</t>
        </is>
      </c>
      <c r="U151" s="8" t="inlineStr">
        <is>
          <t>https://ofac.treasury.gov/recent-actions/20260714</t>
        </is>
      </c>
      <c r="V151" s="6" t="inlineStr">
        <is>
          <t>Treasury Intensifies Pressure on Shamkhani’s Expansive Illicit Shipping Empire</t>
        </is>
      </c>
      <c r="W151" s="8" t="inlineStr">
        <is>
          <t>https://home.treasury.gov/news/press-releases/sb0562</t>
        </is>
      </c>
      <c r="X151" s="6" t="inlineStr">
        <is>
          <t>The release names this target.</t>
        </is>
      </c>
      <c r="Y151" s="6" t="inlineStr">
        <is>
          <t>in force</t>
        </is>
      </c>
      <c r="Z151" s="6" t="inlineStr">
        <is>
          <t>OFAC SDN List (advanced XML) issued 5 October 2026</t>
        </is>
      </c>
      <c r="AA151" s="6" t="inlineStr">
        <is>
          <t>OFAC UID 58160</t>
        </is>
      </c>
      <c r="AB151" s="6" t="inlineStr">
        <is>
          <t>second check passed: name found on the OFAC action page</t>
        </is>
      </c>
      <c r="AC151" s="6" t="inlineStr">
        <is>
          <t>2026-10-06</t>
        </is>
      </c>
      <c r="AD151" s="6" t="inlineStr">
        <is>
          <t>script (OFAC action page match)</t>
        </is>
      </c>
      <c r="AE151" s="6" t="inlineStr"/>
    </row>
    <row r="152">
      <c r="A152" s="6" t="inlineStr">
        <is>
          <t>US-OFAC-58131</t>
        </is>
      </c>
      <c r="B152" s="7" t="n">
        <v>46217</v>
      </c>
      <c r="C152" s="6" t="inlineStr">
        <is>
          <t>US</t>
        </is>
      </c>
      <c r="D152" s="6" t="inlineStr">
        <is>
          <t>US Treasury, Office of Foreign Assets Control (OFAC)</t>
        </is>
      </c>
      <c r="E152" s="6" t="inlineStr">
        <is>
          <t>Executive Order 13902 (Iran)</t>
        </is>
      </c>
      <c r="F152" s="6" t="inlineStr">
        <is>
          <t>Iran</t>
        </is>
      </c>
      <c r="G152" s="6" t="inlineStr">
        <is>
          <t>listing</t>
        </is>
      </c>
      <c r="H152" s="6" t="inlineStr">
        <is>
          <t>Added to the Specially Designated Nationals (SDN) List: property blocked; US persons barred from dealing. Programme tags at listing: IRAN-EO13902</t>
        </is>
      </c>
      <c r="I152" s="6" t="inlineStr">
        <is>
          <t>Golden Nest Group Ltd</t>
        </is>
      </c>
      <c r="J152" s="6" t="inlineStr">
        <is>
          <t>Entity</t>
        </is>
      </c>
      <c r="K152" s="6" t="inlineStr">
        <is>
          <t>AE</t>
        </is>
      </c>
      <c r="L152" s="6" t="inlineStr">
        <is>
          <t>United Arab Emirates</t>
        </is>
      </c>
      <c r="M152" s="6" t="inlineStr"/>
      <c r="N152" s="6" t="inlineStr">
        <is>
          <t>VG</t>
        </is>
      </c>
      <c r="O152" s="6" t="inlineStr">
        <is>
          <t>street</t>
        </is>
      </c>
      <c r="P152" s="6" t="inlineStr"/>
      <c r="Q152" s="6" t="inlineStr"/>
      <c r="R152" s="6" t="inlineStr">
        <is>
          <t>Zahed is the beneficial owner of British Virgin Islands- and Dubai-based Golden Nest Group Ltd, and the director of Dubai-based BSG Management Ltd.</t>
        </is>
      </c>
      <c r="S152" s="6" t="inlineStr">
        <is>
          <t>Sentence naming the target in the linked press release</t>
        </is>
      </c>
      <c r="T152" s="6" t="inlineStr">
        <is>
          <t>OFAC Recent Actions, 2026-07-14: Iran-related Designations; Iran-related and Counter Terrorism Designation Update; Issuance of Iran-related General License</t>
        </is>
      </c>
      <c r="U152" s="8" t="inlineStr">
        <is>
          <t>https://ofac.treasury.gov/recent-actions/20260714</t>
        </is>
      </c>
      <c r="V152" s="6" t="inlineStr">
        <is>
          <t>Treasury Intensifies Pressure on Shamkhani’s Expansive Illicit Shipping Empire</t>
        </is>
      </c>
      <c r="W152" s="8" t="inlineStr">
        <is>
          <t>https://home.treasury.gov/news/press-releases/sb0562</t>
        </is>
      </c>
      <c r="X152" s="6" t="inlineStr">
        <is>
          <t>The release names this target.</t>
        </is>
      </c>
      <c r="Y152" s="6" t="inlineStr">
        <is>
          <t>in force</t>
        </is>
      </c>
      <c r="Z152" s="6" t="inlineStr">
        <is>
          <t>OFAC SDN List (advanced XML) issued 5 October 2026</t>
        </is>
      </c>
      <c r="AA152" s="6" t="inlineStr">
        <is>
          <t>OFAC UID 58131</t>
        </is>
      </c>
      <c r="AB152" s="6" t="inlineStr">
        <is>
          <t>second check passed: name found on the OFAC action page</t>
        </is>
      </c>
      <c r="AC152" s="6" t="inlineStr">
        <is>
          <t>2026-10-06</t>
        </is>
      </c>
      <c r="AD152" s="6" t="inlineStr">
        <is>
          <t>script (OFAC action page match)</t>
        </is>
      </c>
      <c r="AE152" s="6" t="inlineStr"/>
    </row>
    <row r="153">
      <c r="A153" s="6" t="inlineStr">
        <is>
          <t>US-OFAC-58151</t>
        </is>
      </c>
      <c r="B153" s="7" t="n">
        <v>46217</v>
      </c>
      <c r="C153" s="6" t="inlineStr">
        <is>
          <t>US</t>
        </is>
      </c>
      <c r="D153" s="6" t="inlineStr">
        <is>
          <t>US Treasury, Office of Foreign Assets Control (OFAC)</t>
        </is>
      </c>
      <c r="E153" s="6" t="inlineStr">
        <is>
          <t>Executive Order 13902 (Iran)</t>
        </is>
      </c>
      <c r="F153" s="6" t="inlineStr">
        <is>
          <t>Iran</t>
        </is>
      </c>
      <c r="G153" s="6" t="inlineStr">
        <is>
          <t>listing</t>
        </is>
      </c>
      <c r="H153" s="6" t="inlineStr">
        <is>
          <t>Added to the Specially Designated Nationals (SDN) List: property blocked; US persons barred from dealing. Programme tags at listing: IRAN-EO13902</t>
        </is>
      </c>
      <c r="I153" s="6" t="inlineStr">
        <is>
          <t>GLAVOS SHIPPING FZCO</t>
        </is>
      </c>
      <c r="J153" s="6" t="inlineStr">
        <is>
          <t>Entity</t>
        </is>
      </c>
      <c r="K153" s="6" t="inlineStr">
        <is>
          <t>AE</t>
        </is>
      </c>
      <c r="L153" s="6" t="inlineStr">
        <is>
          <t>United Arab Emirates</t>
        </is>
      </c>
      <c r="M153" s="6" t="inlineStr"/>
      <c r="N153" s="6" t="inlineStr"/>
      <c r="O153" s="6" t="inlineStr">
        <is>
          <t>city</t>
        </is>
      </c>
      <c r="P153" s="6" t="inlineStr"/>
      <c r="Q153" s="6" t="inlineStr"/>
      <c r="R153" s="6" t="inlineStr">
        <is>
          <t>UAE-based Glavos Shipping FZCO is a service provider to the Shamkhani fleet.</t>
        </is>
      </c>
      <c r="S153" s="6" t="inlineStr">
        <is>
          <t>Sentence naming the target in the linked press release</t>
        </is>
      </c>
      <c r="T153" s="6" t="inlineStr">
        <is>
          <t>OFAC Recent Actions, 2026-07-14: Iran-related Designations; Iran-related and Counter Terrorism Designation Update; Issuance of Iran-related General License</t>
        </is>
      </c>
      <c r="U153" s="8" t="inlineStr">
        <is>
          <t>https://ofac.treasury.gov/recent-actions/20260714</t>
        </is>
      </c>
      <c r="V153" s="6" t="inlineStr">
        <is>
          <t>Treasury Intensifies Pressure on Shamkhani’s Expansive Illicit Shipping Empire</t>
        </is>
      </c>
      <c r="W153" s="8" t="inlineStr">
        <is>
          <t>https://home.treasury.gov/news/press-releases/sb0562</t>
        </is>
      </c>
      <c r="X153" s="6" t="inlineStr">
        <is>
          <t>The release names this target.</t>
        </is>
      </c>
      <c r="Y153" s="6" t="inlineStr">
        <is>
          <t>in force</t>
        </is>
      </c>
      <c r="Z153" s="6" t="inlineStr">
        <is>
          <t>OFAC SDN List (advanced XML) issued 5 October 2026</t>
        </is>
      </c>
      <c r="AA153" s="6" t="inlineStr">
        <is>
          <t>OFAC UID 58151</t>
        </is>
      </c>
      <c r="AB153" s="6" t="inlineStr">
        <is>
          <t>second check passed: name found on the OFAC action page</t>
        </is>
      </c>
      <c r="AC153" s="6" t="inlineStr">
        <is>
          <t>2026-10-06</t>
        </is>
      </c>
      <c r="AD153" s="6" t="inlineStr">
        <is>
          <t>script (OFAC action page match)</t>
        </is>
      </c>
      <c r="AE153" s="6" t="inlineStr"/>
    </row>
    <row r="154">
      <c r="A154" s="6" t="inlineStr">
        <is>
          <t>US-OFAC-58122</t>
        </is>
      </c>
      <c r="B154" s="7" t="n">
        <v>46217</v>
      </c>
      <c r="C154" s="6" t="inlineStr">
        <is>
          <t>US</t>
        </is>
      </c>
      <c r="D154" s="6" t="inlineStr">
        <is>
          <t>US Treasury, Office of Foreign Assets Control (OFAC)</t>
        </is>
      </c>
      <c r="E154" s="6" t="inlineStr">
        <is>
          <t>Executive Order 13902 (Iran)</t>
        </is>
      </c>
      <c r="F154" s="6" t="inlineStr">
        <is>
          <t>Iran</t>
        </is>
      </c>
      <c r="G154" s="6" t="inlineStr">
        <is>
          <t>listing</t>
        </is>
      </c>
      <c r="H154" s="6" t="inlineStr">
        <is>
          <t>Added to the Specially Designated Nationals (SDN) List: property blocked; US persons barred from dealing. Programme tags at listing: IRAN-EO13902</t>
        </is>
      </c>
      <c r="I154" s="6" t="inlineStr">
        <is>
          <t>GEORGE, Jijin</t>
        </is>
      </c>
      <c r="J154" s="6" t="inlineStr">
        <is>
          <t>Individual</t>
        </is>
      </c>
      <c r="K154" s="6" t="inlineStr">
        <is>
          <t>AE</t>
        </is>
      </c>
      <c r="L154" s="6" t="inlineStr">
        <is>
          <t>United Arab Emirates</t>
        </is>
      </c>
      <c r="M154" s="6" t="inlineStr"/>
      <c r="N154" s="6" t="inlineStr"/>
      <c r="O154" s="6" t="inlineStr">
        <is>
          <t>country only</t>
        </is>
      </c>
      <c r="P154" s="6" t="inlineStr"/>
      <c r="Q154" s="6" t="inlineStr"/>
      <c r="R154" s="6" t="inlineStr">
        <is>
          <t>Indian national Jijin George (George) and Iranian national Behzad Moghadas are involved in facilitating the operation of vessels within the Shamkhani fleet.</t>
        </is>
      </c>
      <c r="S154" s="6" t="inlineStr">
        <is>
          <t>Sentence naming the target in the linked press release</t>
        </is>
      </c>
      <c r="T154" s="6" t="inlineStr">
        <is>
          <t>OFAC Recent Actions, 2026-07-14: Iran-related Designations; Iran-related and Counter Terrorism Designation Update; Issuance of Iran-related General License</t>
        </is>
      </c>
      <c r="U154" s="8" t="inlineStr">
        <is>
          <t>https://ofac.treasury.gov/recent-actions/20260714</t>
        </is>
      </c>
      <c r="V154" s="6" t="inlineStr">
        <is>
          <t>Treasury Intensifies Pressure on Shamkhani’s Expansive Illicit Shipping Empire</t>
        </is>
      </c>
      <c r="W154" s="8" t="inlineStr">
        <is>
          <t>https://home.treasury.gov/news/press-releases/sb0562</t>
        </is>
      </c>
      <c r="X154" s="6" t="inlineStr">
        <is>
          <t>The release names this target.</t>
        </is>
      </c>
      <c r="Y154" s="6" t="inlineStr">
        <is>
          <t>in force</t>
        </is>
      </c>
      <c r="Z154" s="6" t="inlineStr">
        <is>
          <t>OFAC SDN List (advanced XML) issued 5 October 2026</t>
        </is>
      </c>
      <c r="AA154" s="6" t="inlineStr">
        <is>
          <t>OFAC UID 58122</t>
        </is>
      </c>
      <c r="AB154" s="6" t="inlineStr">
        <is>
          <t>second check passed: name found on the OFAC action page</t>
        </is>
      </c>
      <c r="AC154" s="6" t="inlineStr">
        <is>
          <t>2026-10-06</t>
        </is>
      </c>
      <c r="AD154" s="6" t="inlineStr">
        <is>
          <t>script (OFAC action page match)</t>
        </is>
      </c>
      <c r="AE154" s="6" t="inlineStr"/>
    </row>
    <row r="155">
      <c r="A155" s="6" t="inlineStr">
        <is>
          <t>US-OFAC-58157</t>
        </is>
      </c>
      <c r="B155" s="7" t="n">
        <v>46217</v>
      </c>
      <c r="C155" s="6" t="inlineStr">
        <is>
          <t>US</t>
        </is>
      </c>
      <c r="D155" s="6" t="inlineStr">
        <is>
          <t>US Treasury, Office of Foreign Assets Control (OFAC)</t>
        </is>
      </c>
      <c r="E155" s="6" t="inlineStr">
        <is>
          <t>Executive Order 13902 (Iran)</t>
        </is>
      </c>
      <c r="F155" s="6" t="inlineStr">
        <is>
          <t>Iran</t>
        </is>
      </c>
      <c r="G155" s="6" t="inlineStr">
        <is>
          <t>listing</t>
        </is>
      </c>
      <c r="H155" s="6" t="inlineStr">
        <is>
          <t>Added to the Specially Designated Nationals (SDN) List: property blocked; US persons barred from dealing. Programme tags at listing: IRAN-EO13902</t>
        </is>
      </c>
      <c r="I155" s="6" t="inlineStr">
        <is>
          <t>Evorit Strategy Consulting LLC-FZ</t>
        </is>
      </c>
      <c r="J155" s="6" t="inlineStr">
        <is>
          <t>Entity</t>
        </is>
      </c>
      <c r="K155" s="6" t="inlineStr">
        <is>
          <t>AE</t>
        </is>
      </c>
      <c r="L155" s="6" t="inlineStr">
        <is>
          <t>United Arab Emirates</t>
        </is>
      </c>
      <c r="M155" s="6" t="inlineStr"/>
      <c r="N155" s="6" t="inlineStr"/>
      <c r="O155" s="6" t="inlineStr">
        <is>
          <t>street</t>
        </is>
      </c>
      <c r="P155" s="6" t="inlineStr"/>
      <c r="Q155" s="6" t="inlineStr"/>
      <c r="R155" s="6" t="inlineStr">
        <is>
          <t>Kaalund and Ronco are the co-founders and managers of Dubai-based Evorit Strategy Consulting LLC-FZ.</t>
        </is>
      </c>
      <c r="S155" s="6" t="inlineStr">
        <is>
          <t>Sentence naming the target in the linked press release</t>
        </is>
      </c>
      <c r="T155" s="6" t="inlineStr">
        <is>
          <t>OFAC Recent Actions, 2026-07-14: Iran-related Designations; Iran-related and Counter Terrorism Designation Update; Issuance of Iran-related General License</t>
        </is>
      </c>
      <c r="U155" s="8" t="inlineStr">
        <is>
          <t>https://ofac.treasury.gov/recent-actions/20260714</t>
        </is>
      </c>
      <c r="V155" s="6" t="inlineStr">
        <is>
          <t>Treasury Intensifies Pressure on Shamkhani’s Expansive Illicit Shipping Empire</t>
        </is>
      </c>
      <c r="W155" s="8" t="inlineStr">
        <is>
          <t>https://home.treasury.gov/news/press-releases/sb0562</t>
        </is>
      </c>
      <c r="X155" s="6" t="inlineStr">
        <is>
          <t>The release names this target.</t>
        </is>
      </c>
      <c r="Y155" s="6" t="inlineStr">
        <is>
          <t>in force</t>
        </is>
      </c>
      <c r="Z155" s="6" t="inlineStr">
        <is>
          <t>OFAC SDN List (advanced XML) issued 5 October 2026</t>
        </is>
      </c>
      <c r="AA155" s="6" t="inlineStr">
        <is>
          <t>OFAC UID 58157</t>
        </is>
      </c>
      <c r="AB155" s="6" t="inlineStr">
        <is>
          <t>second check passed: name found on the OFAC action page</t>
        </is>
      </c>
      <c r="AC155" s="6" t="inlineStr">
        <is>
          <t>2026-10-06</t>
        </is>
      </c>
      <c r="AD155" s="6" t="inlineStr">
        <is>
          <t>script (OFAC action page match)</t>
        </is>
      </c>
      <c r="AE155" s="6" t="inlineStr"/>
    </row>
    <row r="156">
      <c r="A156" s="6" t="inlineStr">
        <is>
          <t>US-OFAC-58148</t>
        </is>
      </c>
      <c r="B156" s="7" t="n">
        <v>46217</v>
      </c>
      <c r="C156" s="6" t="inlineStr">
        <is>
          <t>US</t>
        </is>
      </c>
      <c r="D156" s="6" t="inlineStr">
        <is>
          <t>US Treasury, Office of Foreign Assets Control (OFAC)</t>
        </is>
      </c>
      <c r="E156" s="6" t="inlineStr">
        <is>
          <t>Executive Order 13902 (Iran)</t>
        </is>
      </c>
      <c r="F156" s="6" t="inlineStr">
        <is>
          <t>Iran</t>
        </is>
      </c>
      <c r="G156" s="6" t="inlineStr">
        <is>
          <t>listing</t>
        </is>
      </c>
      <c r="H156" s="6" t="inlineStr">
        <is>
          <t>Added to the Specially Designated Nationals (SDN) List: property blocked; US persons barred from dealing. Programme tags at listing: IRAN-EO13902</t>
        </is>
      </c>
      <c r="I156" s="6" t="inlineStr">
        <is>
          <t>Dezera Shipping FZCO</t>
        </is>
      </c>
      <c r="J156" s="6" t="inlineStr">
        <is>
          <t>Entity</t>
        </is>
      </c>
      <c r="K156" s="6" t="inlineStr">
        <is>
          <t>AE</t>
        </is>
      </c>
      <c r="L156" s="6" t="inlineStr">
        <is>
          <t>United Arab Emirates</t>
        </is>
      </c>
      <c r="M156" s="6" t="inlineStr"/>
      <c r="N156" s="6" t="inlineStr"/>
      <c r="O156" s="6" t="inlineStr">
        <is>
          <t>street</t>
        </is>
      </c>
      <c r="P156" s="6" t="inlineStr"/>
      <c r="Q156" s="6" t="inlineStr"/>
      <c r="R156" s="6" t="inlineStr">
        <is>
          <t>UAE-based Dezera Shipping FZCO provides management services for Shamkhani vessels OPAL (IMO 9467158) and JADE (IMO 9418999), including serving as a billing company.</t>
        </is>
      </c>
      <c r="S156" s="6" t="inlineStr">
        <is>
          <t>Sentence naming the target in the linked press release</t>
        </is>
      </c>
      <c r="T156" s="6" t="inlineStr">
        <is>
          <t>OFAC Recent Actions, 2026-07-14: Iran-related Designations; Iran-related and Counter Terrorism Designation Update; Issuance of Iran-related General License</t>
        </is>
      </c>
      <c r="U156" s="8" t="inlineStr">
        <is>
          <t>https://ofac.treasury.gov/recent-actions/20260714</t>
        </is>
      </c>
      <c r="V156" s="6" t="inlineStr">
        <is>
          <t>Treasury Intensifies Pressure on Shamkhani’s Expansive Illicit Shipping Empire</t>
        </is>
      </c>
      <c r="W156" s="8" t="inlineStr">
        <is>
          <t>https://home.treasury.gov/news/press-releases/sb0562</t>
        </is>
      </c>
      <c r="X156" s="6" t="inlineStr">
        <is>
          <t>The release names this target.</t>
        </is>
      </c>
      <c r="Y156" s="6" t="inlineStr">
        <is>
          <t>in force</t>
        </is>
      </c>
      <c r="Z156" s="6" t="inlineStr">
        <is>
          <t>OFAC SDN List (advanced XML) issued 5 October 2026</t>
        </is>
      </c>
      <c r="AA156" s="6" t="inlineStr">
        <is>
          <t>OFAC UID 58148</t>
        </is>
      </c>
      <c r="AB156" s="6" t="inlineStr">
        <is>
          <t>second check passed: name found on the OFAC action page</t>
        </is>
      </c>
      <c r="AC156" s="6" t="inlineStr">
        <is>
          <t>2026-10-06</t>
        </is>
      </c>
      <c r="AD156" s="6" t="inlineStr">
        <is>
          <t>script (OFAC action page match)</t>
        </is>
      </c>
      <c r="AE156" s="6" t="inlineStr"/>
    </row>
    <row r="157">
      <c r="A157" s="6" t="inlineStr">
        <is>
          <t>US-OFAC-58125</t>
        </is>
      </c>
      <c r="B157" s="7" t="n">
        <v>46217</v>
      </c>
      <c r="C157" s="6" t="inlineStr">
        <is>
          <t>US</t>
        </is>
      </c>
      <c r="D157" s="6" t="inlineStr">
        <is>
          <t>US Treasury, Office of Foreign Assets Control (OFAC)</t>
        </is>
      </c>
      <c r="E157" s="6" t="inlineStr">
        <is>
          <t>Executive Order 13902 (Iran)</t>
        </is>
      </c>
      <c r="F157" s="6" t="inlineStr">
        <is>
          <t>Iran</t>
        </is>
      </c>
      <c r="G157" s="6" t="inlineStr">
        <is>
          <t>listing</t>
        </is>
      </c>
      <c r="H157" s="6" t="inlineStr">
        <is>
          <t>Added to the Specially Designated Nationals (SDN) List: property blocked; US persons barred from dealing. Programme tags at listing: IRAN-EO13902</t>
        </is>
      </c>
      <c r="I157" s="6" t="inlineStr">
        <is>
          <t>DEHKORDI, Asghar Aghili</t>
        </is>
      </c>
      <c r="J157" s="6" t="inlineStr">
        <is>
          <t>Individual</t>
        </is>
      </c>
      <c r="K157" s="6" t="inlineStr">
        <is>
          <t>AE</t>
        </is>
      </c>
      <c r="L157" s="6" t="inlineStr">
        <is>
          <t>United Arab Emirates</t>
        </is>
      </c>
      <c r="M157" s="6" t="inlineStr"/>
      <c r="N157" s="6" t="inlineStr"/>
      <c r="O157" s="6" t="inlineStr">
        <is>
          <t>country only</t>
        </is>
      </c>
      <c r="P157" s="6" t="inlineStr"/>
      <c r="Q157" s="6" t="inlineStr"/>
      <c r="R157" s="6" t="inlineStr">
        <is>
          <t>Asghar Aghili Dehkordi, an Iranian national, has also served in a strategy role for multiple Shamkhani network companies, including sanctioned Milavous Group Ltd.</t>
        </is>
      </c>
      <c r="S157" s="6" t="inlineStr">
        <is>
          <t>Sentence naming the target in the linked press release</t>
        </is>
      </c>
      <c r="T157" s="6" t="inlineStr">
        <is>
          <t>OFAC Recent Actions, 2026-07-14: Iran-related Designations; Iran-related and Counter Terrorism Designation Update; Issuance of Iran-related General License</t>
        </is>
      </c>
      <c r="U157" s="8" t="inlineStr">
        <is>
          <t>https://ofac.treasury.gov/recent-actions/20260714</t>
        </is>
      </c>
      <c r="V157" s="6" t="inlineStr">
        <is>
          <t>Treasury Intensifies Pressure on Shamkhani’s Expansive Illicit Shipping Empire</t>
        </is>
      </c>
      <c r="W157" s="8" t="inlineStr">
        <is>
          <t>https://home.treasury.gov/news/press-releases/sb0562</t>
        </is>
      </c>
      <c r="X157" s="6" t="inlineStr">
        <is>
          <t>The release names this target.</t>
        </is>
      </c>
      <c r="Y157" s="6" t="inlineStr">
        <is>
          <t>in force</t>
        </is>
      </c>
      <c r="Z157" s="6" t="inlineStr">
        <is>
          <t>OFAC SDN List (advanced XML) issued 5 October 2026</t>
        </is>
      </c>
      <c r="AA157" s="6" t="inlineStr">
        <is>
          <t>OFAC UID 58125</t>
        </is>
      </c>
      <c r="AB157" s="6" t="inlineStr">
        <is>
          <t>second check passed: name found on the OFAC action page</t>
        </is>
      </c>
      <c r="AC157" s="6" t="inlineStr">
        <is>
          <t>2026-10-06</t>
        </is>
      </c>
      <c r="AD157" s="6" t="inlineStr">
        <is>
          <t>script (OFAC action page match)</t>
        </is>
      </c>
      <c r="AE157" s="6" t="inlineStr">
        <is>
          <t>OFAC: additional sanctions information: Subject to Secondary Sanctions</t>
        </is>
      </c>
    </row>
    <row r="158">
      <c r="A158" s="6" t="inlineStr">
        <is>
          <t>US-OFAC-58132</t>
        </is>
      </c>
      <c r="B158" s="7" t="n">
        <v>46217</v>
      </c>
      <c r="C158" s="6" t="inlineStr">
        <is>
          <t>US</t>
        </is>
      </c>
      <c r="D158" s="6" t="inlineStr">
        <is>
          <t>US Treasury, Office of Foreign Assets Control (OFAC)</t>
        </is>
      </c>
      <c r="E158" s="6" t="inlineStr">
        <is>
          <t>Executive Order 13902 (Iran)</t>
        </is>
      </c>
      <c r="F158" s="6" t="inlineStr">
        <is>
          <t>Iran</t>
        </is>
      </c>
      <c r="G158" s="6" t="inlineStr">
        <is>
          <t>listing</t>
        </is>
      </c>
      <c r="H158" s="6" t="inlineStr">
        <is>
          <t>Added to the Specially Designated Nationals (SDN) List: property blocked; US persons barred from dealing. Programme tags at listing: IRAN-EO13902</t>
        </is>
      </c>
      <c r="I158" s="6" t="inlineStr">
        <is>
          <t>BSG Management Ltd</t>
        </is>
      </c>
      <c r="J158" s="6" t="inlineStr">
        <is>
          <t>Entity</t>
        </is>
      </c>
      <c r="K158" s="6" t="inlineStr">
        <is>
          <t>AE</t>
        </is>
      </c>
      <c r="L158" s="6" t="inlineStr">
        <is>
          <t>United Arab Emirates</t>
        </is>
      </c>
      <c r="M158" s="6" t="inlineStr"/>
      <c r="N158" s="6" t="inlineStr"/>
      <c r="O158" s="6" t="inlineStr">
        <is>
          <t>street</t>
        </is>
      </c>
      <c r="P158" s="6" t="inlineStr"/>
      <c r="Q158" s="6" t="inlineStr"/>
      <c r="R158" s="6" t="inlineStr">
        <is>
          <t>Zahed is the beneficial owner of British Virgin Islands- and Dubai-based Golden Nest Group Ltd, and the director of Dubai-based BSG Management Ltd.</t>
        </is>
      </c>
      <c r="S158" s="6" t="inlineStr">
        <is>
          <t>Sentence naming the target in the linked press release</t>
        </is>
      </c>
      <c r="T158" s="6" t="inlineStr">
        <is>
          <t>OFAC Recent Actions, 2026-07-14: Iran-related Designations; Iran-related and Counter Terrorism Designation Update; Issuance of Iran-related General License</t>
        </is>
      </c>
      <c r="U158" s="8" t="inlineStr">
        <is>
          <t>https://ofac.treasury.gov/recent-actions/20260714</t>
        </is>
      </c>
      <c r="V158" s="6" t="inlineStr">
        <is>
          <t>Treasury Intensifies Pressure on Shamkhani’s Expansive Illicit Shipping Empire</t>
        </is>
      </c>
      <c r="W158" s="8" t="inlineStr">
        <is>
          <t>https://home.treasury.gov/news/press-releases/sb0562</t>
        </is>
      </c>
      <c r="X158" s="6" t="inlineStr">
        <is>
          <t>The release names this target.</t>
        </is>
      </c>
      <c r="Y158" s="6" t="inlineStr">
        <is>
          <t>in force</t>
        </is>
      </c>
      <c r="Z158" s="6" t="inlineStr">
        <is>
          <t>OFAC SDN List (advanced XML) issued 5 October 2026</t>
        </is>
      </c>
      <c r="AA158" s="6" t="inlineStr">
        <is>
          <t>OFAC UID 58132</t>
        </is>
      </c>
      <c r="AB158" s="6" t="inlineStr">
        <is>
          <t>second check passed: name found on the OFAC action page</t>
        </is>
      </c>
      <c r="AC158" s="6" t="inlineStr">
        <is>
          <t>2026-10-06</t>
        </is>
      </c>
      <c r="AD158" s="6" t="inlineStr">
        <is>
          <t>script (OFAC action page match)</t>
        </is>
      </c>
      <c r="AE158" s="6" t="inlineStr"/>
    </row>
    <row r="159">
      <c r="A159" s="6" t="inlineStr">
        <is>
          <t>US-OFAC-58149</t>
        </is>
      </c>
      <c r="B159" s="7" t="n">
        <v>46217</v>
      </c>
      <c r="C159" s="6" t="inlineStr">
        <is>
          <t>US</t>
        </is>
      </c>
      <c r="D159" s="6" t="inlineStr">
        <is>
          <t>US Treasury, Office of Foreign Assets Control (OFAC)</t>
        </is>
      </c>
      <c r="E159" s="6" t="inlineStr">
        <is>
          <t>Executive Order 13902 (Iran)</t>
        </is>
      </c>
      <c r="F159" s="6" t="inlineStr">
        <is>
          <t>Iran</t>
        </is>
      </c>
      <c r="G159" s="6" t="inlineStr">
        <is>
          <t>listing</t>
        </is>
      </c>
      <c r="H159" s="6" t="inlineStr">
        <is>
          <t>Added to the Specially Designated Nationals (SDN) List: property blocked; US persons barred from dealing. Programme tags at listing: IRAN-EO13902</t>
        </is>
      </c>
      <c r="I159" s="6" t="inlineStr">
        <is>
          <t>Al Kina Commercial Broker LLC</t>
        </is>
      </c>
      <c r="J159" s="6" t="inlineStr">
        <is>
          <t>Entity</t>
        </is>
      </c>
      <c r="K159" s="6" t="inlineStr">
        <is>
          <t>AE</t>
        </is>
      </c>
      <c r="L159" s="6" t="inlineStr">
        <is>
          <t>United Arab Emirates</t>
        </is>
      </c>
      <c r="M159" s="6" t="inlineStr"/>
      <c r="N159" s="6" t="inlineStr"/>
      <c r="O159" s="6" t="inlineStr">
        <is>
          <t>street</t>
        </is>
      </c>
      <c r="P159" s="6" t="inlineStr"/>
      <c r="Q159" s="6" t="inlineStr"/>
      <c r="R159" s="6" t="inlineStr">
        <is>
          <t>Ali Rakhbarmadani is also the owner of Dubai-based Al Kina Commercial Broker LLC —a company tied to the Shamkhani network—and was the deputy chief executive officer of sanctioned Oriel Group prior to its designation.</t>
        </is>
      </c>
      <c r="S159" s="6" t="inlineStr">
        <is>
          <t>Sentence naming the target in the linked press release</t>
        </is>
      </c>
      <c r="T159" s="6" t="inlineStr">
        <is>
          <t>OFAC Recent Actions, 2026-07-14: Iran-related Designations; Iran-related and Counter Terrorism Designation Update; Issuance of Iran-related General License</t>
        </is>
      </c>
      <c r="U159" s="8" t="inlineStr">
        <is>
          <t>https://ofac.treasury.gov/recent-actions/20260714</t>
        </is>
      </c>
      <c r="V159" s="6" t="inlineStr">
        <is>
          <t>Treasury Intensifies Pressure on Shamkhani’s Expansive Illicit Shipping Empire</t>
        </is>
      </c>
      <c r="W159" s="8" t="inlineStr">
        <is>
          <t>https://home.treasury.gov/news/press-releases/sb0562</t>
        </is>
      </c>
      <c r="X159" s="6" t="inlineStr">
        <is>
          <t>The release names this target.</t>
        </is>
      </c>
      <c r="Y159" s="6" t="inlineStr">
        <is>
          <t>in force</t>
        </is>
      </c>
      <c r="Z159" s="6" t="inlineStr">
        <is>
          <t>OFAC SDN List (advanced XML) issued 5 October 2026</t>
        </is>
      </c>
      <c r="AA159" s="6" t="inlineStr">
        <is>
          <t>OFAC UID 58149</t>
        </is>
      </c>
      <c r="AB159" s="6" t="inlineStr">
        <is>
          <t>second check passed: name found on the OFAC action page</t>
        </is>
      </c>
      <c r="AC159" s="6" t="inlineStr">
        <is>
          <t>2026-10-06</t>
        </is>
      </c>
      <c r="AD159" s="6" t="inlineStr">
        <is>
          <t>script (OFAC action page match)</t>
        </is>
      </c>
      <c r="AE159" s="6" t="inlineStr"/>
    </row>
    <row r="160">
      <c r="A160" s="6" t="inlineStr">
        <is>
          <t>US-OFAC-57935</t>
        </is>
      </c>
      <c r="B160" s="7" t="n">
        <v>46213</v>
      </c>
      <c r="C160" s="6" t="inlineStr">
        <is>
          <t>US</t>
        </is>
      </c>
      <c r="D160" s="6" t="inlineStr">
        <is>
          <t>US Treasury, Office of Foreign Assets Control (OFAC)</t>
        </is>
      </c>
      <c r="E160" s="6" t="inlineStr">
        <is>
          <t>Executive Order 13902 (Iran)</t>
        </is>
      </c>
      <c r="F160" s="6" t="inlineStr">
        <is>
          <t>Iran</t>
        </is>
      </c>
      <c r="G160" s="6" t="inlineStr">
        <is>
          <t>listing</t>
        </is>
      </c>
      <c r="H160" s="6" t="inlineStr">
        <is>
          <t>Added to the Specially Designated Nationals (SDN) List: property blocked; US persons barred from dealing. Programme tags at listing: IRAN-EO13902</t>
        </is>
      </c>
      <c r="I160" s="6" t="inlineStr">
        <is>
          <t>Naba Alzaki Raw Materials Trading LLC</t>
        </is>
      </c>
      <c r="J160" s="6" t="inlineStr">
        <is>
          <t>Entity</t>
        </is>
      </c>
      <c r="K160" s="6" t="inlineStr">
        <is>
          <t>AE</t>
        </is>
      </c>
      <c r="L160" s="6" t="inlineStr">
        <is>
          <t>United Arab Emirates</t>
        </is>
      </c>
      <c r="M160" s="6" t="inlineStr"/>
      <c r="N160" s="6" t="inlineStr"/>
      <c r="O160" s="6" t="inlineStr">
        <is>
          <t>city</t>
        </is>
      </c>
      <c r="P160" s="6" t="inlineStr"/>
      <c r="Q160" s="6" t="inlineStr"/>
      <c r="R160" s="6" t="inlineStr">
        <is>
          <t>Similarly, Naba Alzaki Raw Materials Trading LLC is a UAE-based front company which has been used by Mohsen Khandan and Partners General Partnership Company as part of Iran’s rahbar network.</t>
        </is>
      </c>
      <c r="S160" s="6" t="inlineStr">
        <is>
          <t>Sentence naming the target in the linked press release</t>
        </is>
      </c>
      <c r="T160" s="6" t="inlineStr">
        <is>
          <t>OFAC Recent Actions, 2026-07-10: Iran-related and Counter Terrorism Designations; Issuance of Iran-related General License</t>
        </is>
      </c>
      <c r="U160" s="8" t="inlineStr">
        <is>
          <t>https://ofac.treasury.gov/recent-actions/20260710_33</t>
        </is>
      </c>
      <c r="V160" s="6" t="inlineStr">
        <is>
          <t>Treasury Targets Key Supreme Leader Financier and Iran's Shadow Exchange Houses</t>
        </is>
      </c>
      <c r="W160" s="8" t="inlineStr">
        <is>
          <t>https://home.treasury.gov/news/press-releases/sb0558</t>
        </is>
      </c>
      <c r="X160" s="6" t="inlineStr">
        <is>
          <t>The release names this target.</t>
        </is>
      </c>
      <c r="Y160" s="6" t="inlineStr">
        <is>
          <t>in force</t>
        </is>
      </c>
      <c r="Z160" s="6" t="inlineStr">
        <is>
          <t>OFAC SDN List (advanced XML) issued 5 October 2026</t>
        </is>
      </c>
      <c r="AA160" s="6" t="inlineStr">
        <is>
          <t>OFAC UID 57935</t>
        </is>
      </c>
      <c r="AB160" s="6" t="inlineStr">
        <is>
          <t>second check passed: name found on the OFAC action page</t>
        </is>
      </c>
      <c r="AC160" s="6" t="inlineStr">
        <is>
          <t>2026-10-06</t>
        </is>
      </c>
      <c r="AD160" s="6" t="inlineStr">
        <is>
          <t>script (OFAC action page match)</t>
        </is>
      </c>
      <c r="AE160" s="6" t="inlineStr"/>
    </row>
    <row r="161">
      <c r="A161" s="6" t="inlineStr">
        <is>
          <t>US-OFAC-57934</t>
        </is>
      </c>
      <c r="B161" s="7" t="n">
        <v>46213</v>
      </c>
      <c r="C161" s="6" t="inlineStr">
        <is>
          <t>US</t>
        </is>
      </c>
      <c r="D161" s="6" t="inlineStr">
        <is>
          <t>US Treasury, Office of Foreign Assets Control (OFAC)</t>
        </is>
      </c>
      <c r="E161" s="6" t="inlineStr">
        <is>
          <t>Executive Order 13902 (Iran)</t>
        </is>
      </c>
      <c r="F161" s="6" t="inlineStr">
        <is>
          <t>Iran</t>
        </is>
      </c>
      <c r="G161" s="6" t="inlineStr">
        <is>
          <t>listing</t>
        </is>
      </c>
      <c r="H161" s="6" t="inlineStr">
        <is>
          <t>Added to the Specially Designated Nationals (SDN) List: property blocked; US persons barred from dealing. Programme tags at listing: IRAN-EO13902</t>
        </is>
      </c>
      <c r="I161" s="6" t="inlineStr">
        <is>
          <t>CDM Trading Limited</t>
        </is>
      </c>
      <c r="J161" s="6" t="inlineStr">
        <is>
          <t>Entity</t>
        </is>
      </c>
      <c r="K161" s="6" t="inlineStr">
        <is>
          <t>HK</t>
        </is>
      </c>
      <c r="L161" s="6" t="inlineStr">
        <is>
          <t>Hong Kong</t>
        </is>
      </c>
      <c r="M161" s="6" t="inlineStr"/>
      <c r="N161" s="6" t="inlineStr"/>
      <c r="O161" s="6" t="inlineStr">
        <is>
          <t>street</t>
        </is>
      </c>
      <c r="P161" s="6" t="inlineStr"/>
      <c r="Q161" s="6" t="inlineStr"/>
      <c r="R161" s="6" t="inlineStr">
        <is>
          <t>Hong Kong-based CDM Trading Limited is a front company which has been used to conduct financial transactions by multiple Iranian exchange houses, to include Mohsen Khandan and Partners General Partnership Company.</t>
        </is>
      </c>
      <c r="S161" s="6" t="inlineStr">
        <is>
          <t>Sentence naming the target in the linked press release</t>
        </is>
      </c>
      <c r="T161" s="6" t="inlineStr">
        <is>
          <t>OFAC Recent Actions, 2026-07-10: Iran-related and Counter Terrorism Designations; Issuance of Iran-related General License</t>
        </is>
      </c>
      <c r="U161" s="8" t="inlineStr">
        <is>
          <t>https://ofac.treasury.gov/recent-actions/20260710_33</t>
        </is>
      </c>
      <c r="V161" s="6" t="inlineStr">
        <is>
          <t>Treasury Targets Key Supreme Leader Financier and Iran's Shadow Exchange Houses</t>
        </is>
      </c>
      <c r="W161" s="8" t="inlineStr">
        <is>
          <t>https://home.treasury.gov/news/press-releases/sb0558</t>
        </is>
      </c>
      <c r="X161" s="6" t="inlineStr">
        <is>
          <t>The release names this target.</t>
        </is>
      </c>
      <c r="Y161" s="6" t="inlineStr">
        <is>
          <t>in force</t>
        </is>
      </c>
      <c r="Z161" s="6" t="inlineStr">
        <is>
          <t>OFAC SDN List (advanced XML) issued 5 October 2026</t>
        </is>
      </c>
      <c r="AA161" s="6" t="inlineStr">
        <is>
          <t>OFAC UID 57934</t>
        </is>
      </c>
      <c r="AB161" s="6" t="inlineStr">
        <is>
          <t>second check passed: name found on the OFAC action page</t>
        </is>
      </c>
      <c r="AC161" s="6" t="inlineStr">
        <is>
          <t>2026-10-06</t>
        </is>
      </c>
      <c r="AD161" s="6" t="inlineStr">
        <is>
          <t>script (OFAC action page match)</t>
        </is>
      </c>
      <c r="AE161" s="6" t="inlineStr">
        <is>
          <t>Coded Hong Kong: OFAC files the address under China; the address names Hong Kong</t>
        </is>
      </c>
    </row>
    <row r="162">
      <c r="A162" s="6" t="inlineStr">
        <is>
          <t>US-OFAC-57957</t>
        </is>
      </c>
      <c r="B162" s="7" t="n">
        <v>46213</v>
      </c>
      <c r="C162" s="6" t="inlineStr">
        <is>
          <t>US</t>
        </is>
      </c>
      <c r="D162" s="6" t="inlineStr">
        <is>
          <t>US Treasury, Office of Foreign Assets Control (OFAC)</t>
        </is>
      </c>
      <c r="E162" s="6" t="inlineStr">
        <is>
          <t>Executive Order 13224 (Terrorism); Executive Order 13876 (Iran)</t>
        </is>
      </c>
      <c r="F162" s="6" t="inlineStr">
        <is>
          <t>Iran</t>
        </is>
      </c>
      <c r="G162" s="6" t="inlineStr">
        <is>
          <t>listing</t>
        </is>
      </c>
      <c r="H162" s="6" t="inlineStr">
        <is>
          <t>Added to the Specially Designated Nationals (SDN) List: property blocked; US persons barred from dealing. Programme tags at listing: IFSR, IRAN-EO13876, IRGC, SDGT</t>
        </is>
      </c>
      <c r="I162" s="6" t="inlineStr">
        <is>
          <t>ANSARI, Ali</t>
        </is>
      </c>
      <c r="J162" s="6" t="inlineStr">
        <is>
          <t>Individual</t>
        </is>
      </c>
      <c r="K162" s="6" t="inlineStr">
        <is>
          <t>AE</t>
        </is>
      </c>
      <c r="L162" s="6" t="inlineStr">
        <is>
          <t>United Arab Emirates</t>
        </is>
      </c>
      <c r="M162" s="6" t="inlineStr"/>
      <c r="N162" s="6" t="inlineStr"/>
      <c r="O162" s="6" t="inlineStr">
        <is>
          <t>city</t>
        </is>
      </c>
      <c r="P162" s="6" t="inlineStr"/>
      <c r="Q162" s="6" t="inlineStr"/>
      <c r="R162" s="6" t="inlineStr">
        <is>
          <t>Dubai-based Iranian national Ali Ansari has made a name for himself by institutionalizing embezzlement within the Iranian regime and has subsequently amassed a global network of investment properties and financial holdings, both on behalf of Mojtaba Khamenei and for his own self-serving interests by using his close ties to regime elites to enrich himself and his allies at the expense of the Iranian people.</t>
        </is>
      </c>
      <c r="S162" s="6" t="inlineStr">
        <is>
          <t>Sentence naming the target in the linked press release</t>
        </is>
      </c>
      <c r="T162" s="6" t="inlineStr">
        <is>
          <t>OFAC Recent Actions, 2026-07-10: Iran-related and Counter Terrorism Designations; Issuance of Iran-related General License</t>
        </is>
      </c>
      <c r="U162" s="8" t="inlineStr">
        <is>
          <t>https://ofac.treasury.gov/recent-actions/20260710_33</t>
        </is>
      </c>
      <c r="V162" s="6" t="inlineStr">
        <is>
          <t>Treasury Targets Key Supreme Leader Financier and Iran's Shadow Exchange Houses</t>
        </is>
      </c>
      <c r="W162" s="8" t="inlineStr">
        <is>
          <t>https://home.treasury.gov/news/press-releases/sb0558</t>
        </is>
      </c>
      <c r="X162" s="6" t="inlineStr">
        <is>
          <t>The release names this target.</t>
        </is>
      </c>
      <c r="Y162" s="6" t="inlineStr">
        <is>
          <t>in force</t>
        </is>
      </c>
      <c r="Z162" s="6" t="inlineStr">
        <is>
          <t>OFAC SDN List (advanced XML) issued 5 October 2026</t>
        </is>
      </c>
      <c r="AA162" s="6" t="inlineStr">
        <is>
          <t>OFAC UID 57957</t>
        </is>
      </c>
      <c r="AB162" s="6" t="inlineStr">
        <is>
          <t>second check passed: name found on the OFAC action page</t>
        </is>
      </c>
      <c r="AC162" s="6" t="inlineStr">
        <is>
          <t>2026-10-06</t>
        </is>
      </c>
      <c r="AD162" s="6" t="inlineStr">
        <is>
          <t>script (OFAC action page match)</t>
        </is>
      </c>
      <c r="AE162" s="6" t="inlineStr">
        <is>
          <t>OFAC: secondary sanctions risk: section 1(b) of Executive Order 13224, as amended by Executive Order 13886 | OFAC: additional sanctions information: Subject to Secondary Sanctions</t>
        </is>
      </c>
    </row>
    <row r="163">
      <c r="A163" s="6" t="inlineStr">
        <is>
          <t>UK-RUS3630</t>
        </is>
      </c>
      <c r="B163" s="7" t="n">
        <v>46189</v>
      </c>
      <c r="C163" s="6" t="inlineStr">
        <is>
          <t>UK</t>
        </is>
      </c>
      <c r="D163" s="6" t="inlineStr">
        <is>
          <t>UK government (FCDO); listed on the UK Sanctions List</t>
        </is>
      </c>
      <c r="E163" s="6" t="inlineStr">
        <is>
          <t>The Russia (Sanctions) (EU Exit) Regulations 2019</t>
        </is>
      </c>
      <c r="F163" s="6" t="inlineStr">
        <is>
          <t>Russia</t>
        </is>
      </c>
      <c r="G163" s="6" t="inlineStr">
        <is>
          <t>listing</t>
        </is>
      </c>
      <c r="H163" s="6" t="inlineStr">
        <is>
          <t>Sanctions imposed: Asset freeze; Trust Services Sanctions; Director Disqualification Sanction</t>
        </is>
      </c>
      <c r="I163" s="6" t="inlineStr">
        <is>
          <t>SHTRAL TECHNOLOGY CO LTD</t>
        </is>
      </c>
      <c r="J163" s="6" t="inlineStr">
        <is>
          <t>Entity</t>
        </is>
      </c>
      <c r="K163" s="6" t="inlineStr">
        <is>
          <t>HK</t>
        </is>
      </c>
      <c r="L163" s="6" t="inlineStr">
        <is>
          <t>Hong Kong</t>
        </is>
      </c>
      <c r="M163" s="6" t="inlineStr"/>
      <c r="N163" s="6" t="inlineStr"/>
      <c r="O163" s="6" t="inlineStr">
        <is>
          <t>street</t>
        </is>
      </c>
      <c r="P163" s="6" t="inlineStr"/>
      <c r="Q163" s="6" t="inlineStr"/>
      <c r="R163" s="6" t="inlineStr">
        <is>
          <t>The Secretary of State considers that there are reasonable grounds to suspect that SHTRAL TECHNOLOGY CO LTD is an “involved person” under the Russian (Sanctions) (EU Exit) Regulations 2019 because it is, or has been, involved in destabilising Ukraine or undermining or threatening the territorial integrity, sovereignty or independence of Ukraine by making available economic resources, goods or technology that could contribute to destabilising Ukraine or undermining or threatening the territorial integrity, sovereignty or independence of Ukraine.</t>
        </is>
      </c>
      <c r="S163" s="6" t="inlineStr">
        <is>
          <t>UK Statement of Reasons (UK Sanctions List)</t>
        </is>
      </c>
      <c r="T163" s="6" t="inlineStr">
        <is>
          <t>UK Sanctions List entry RUS3630</t>
        </is>
      </c>
      <c r="U163" s="8" t="inlineStr">
        <is>
          <t>https://search-uk-sanctions-list.service.gov.uk/designations/RUS3630/Entity</t>
        </is>
      </c>
      <c r="V163" s="6" t="inlineStr"/>
      <c r="W163" s="6" t="inlineStr"/>
      <c r="X163" s="6" t="inlineStr"/>
      <c r="Y163" s="6" t="inlineStr">
        <is>
          <t>in force</t>
        </is>
      </c>
      <c r="Z163" s="6" t="inlineStr">
        <is>
          <t>UK Sanctions List, report date 6 October 2026</t>
        </is>
      </c>
      <c r="AA163" s="6" t="inlineStr">
        <is>
          <t>UK Unique ID RUS3630</t>
        </is>
      </c>
      <c r="AB163" s="6" t="inlineStr">
        <is>
          <t>second check passed: ID, name, date, regime and country agree in the UK HTML export</t>
        </is>
      </c>
      <c r="AC163" s="6" t="inlineStr">
        <is>
          <t>2026-10-06</t>
        </is>
      </c>
      <c r="AD163" s="6" t="inlineStr">
        <is>
          <t>script (UK Sanctions List HTML export)</t>
        </is>
      </c>
      <c r="AE163" s="6" t="inlineStr">
        <is>
          <t>Country coding: filed under China; names Hong Kong</t>
        </is>
      </c>
    </row>
    <row r="164">
      <c r="A164" s="6" t="inlineStr">
        <is>
          <t>UK-RUS3631</t>
        </is>
      </c>
      <c r="B164" s="7" t="n">
        <v>46189</v>
      </c>
      <c r="C164" s="6" t="inlineStr">
        <is>
          <t>UK</t>
        </is>
      </c>
      <c r="D164" s="6" t="inlineStr">
        <is>
          <t>UK government (FCDO); listed on the UK Sanctions List</t>
        </is>
      </c>
      <c r="E164" s="6" t="inlineStr">
        <is>
          <t>The Russia (Sanctions) (EU Exit) Regulations 2019</t>
        </is>
      </c>
      <c r="F164" s="6" t="inlineStr">
        <is>
          <t>Russia</t>
        </is>
      </c>
      <c r="G164" s="6" t="inlineStr">
        <is>
          <t>listing</t>
        </is>
      </c>
      <c r="H164" s="6" t="inlineStr">
        <is>
          <t>Sanctions imposed: Asset freeze; Trust Services Sanctions; Director Disqualification Sanction</t>
        </is>
      </c>
      <c r="I164" s="6" t="inlineStr">
        <is>
          <t>SHTRAL MAKINE ITHALAT IHRACAT SANAYI VE TICARET LIMITED</t>
        </is>
      </c>
      <c r="J164" s="6" t="inlineStr">
        <is>
          <t>Entity</t>
        </is>
      </c>
      <c r="K164" s="6" t="inlineStr">
        <is>
          <t>TR</t>
        </is>
      </c>
      <c r="L164" s="6" t="inlineStr">
        <is>
          <t>Türkiye</t>
        </is>
      </c>
      <c r="M164" s="6" t="inlineStr"/>
      <c r="N164" s="6" t="inlineStr"/>
      <c r="O164" s="6" t="inlineStr">
        <is>
          <t>street</t>
        </is>
      </c>
      <c r="P164" s="6" t="inlineStr"/>
      <c r="Q164" s="6" t="inlineStr"/>
      <c r="R164" s="6" t="inlineStr">
        <is>
          <t>The Secretary of State considers that there are reasonable grounds to suspect that SHTRAL MAKINE ITHALAT IHRACAT SANAYI VE TICARET LIMITED is an “involved person” under the Russian (Sanctions) (EU Exit) Regulations 2019 because it is, or has been, involved in destabilising Ukraine or undermining or threatening the territorial integrity, sovereignty or independence of Ukraine by making available economic resources, goods or technology that could contribute to destabilising Ukraine or undermining or threatening the territorial integrity, sovereignty or independence of Ukraine.</t>
        </is>
      </c>
      <c r="S164" s="6" t="inlineStr">
        <is>
          <t>UK Statement of Reasons (UK Sanctions List)</t>
        </is>
      </c>
      <c r="T164" s="6" t="inlineStr">
        <is>
          <t>UK Sanctions List entry RUS3631</t>
        </is>
      </c>
      <c r="U164" s="8" t="inlineStr">
        <is>
          <t>https://search-uk-sanctions-list.service.gov.uk/designations/RUS3631/Entity</t>
        </is>
      </c>
      <c r="V164" s="6" t="inlineStr"/>
      <c r="W164" s="6" t="inlineStr"/>
      <c r="X164" s="6" t="inlineStr"/>
      <c r="Y164" s="6" t="inlineStr">
        <is>
          <t>in force</t>
        </is>
      </c>
      <c r="Z164" s="6" t="inlineStr">
        <is>
          <t>UK Sanctions List, report date 6 October 2026</t>
        </is>
      </c>
      <c r="AA164" s="6" t="inlineStr">
        <is>
          <t>UK Unique ID RUS3631</t>
        </is>
      </c>
      <c r="AB164" s="6" t="inlineStr">
        <is>
          <t>second check passed: ID, name, date, regime and country agree in the UK HTML export</t>
        </is>
      </c>
      <c r="AC164" s="6" t="inlineStr">
        <is>
          <t>2026-10-06</t>
        </is>
      </c>
      <c r="AD164" s="6" t="inlineStr">
        <is>
          <t>script (UK Sanctions List HTML export)</t>
        </is>
      </c>
      <c r="AE164" s="6" t="inlineStr"/>
    </row>
    <row r="165">
      <c r="A165" s="6" t="inlineStr">
        <is>
          <t>UK-RUS3634</t>
        </is>
      </c>
      <c r="B165" s="7" t="n">
        <v>46189</v>
      </c>
      <c r="C165" s="6" t="inlineStr">
        <is>
          <t>UK</t>
        </is>
      </c>
      <c r="D165" s="6" t="inlineStr">
        <is>
          <t>UK government (FCDO); listed on the UK Sanctions List</t>
        </is>
      </c>
      <c r="E165" s="6" t="inlineStr">
        <is>
          <t>The Russia (Sanctions) (EU Exit) Regulations 2019</t>
        </is>
      </c>
      <c r="F165" s="6" t="inlineStr">
        <is>
          <t>Russia</t>
        </is>
      </c>
      <c r="G165" s="6" t="inlineStr">
        <is>
          <t>listing</t>
        </is>
      </c>
      <c r="H165" s="6" t="inlineStr">
        <is>
          <t>Sanctions imposed: Asset freeze; Trust Services Sanctions; Director Disqualification Sanction</t>
        </is>
      </c>
      <c r="I165" s="6" t="inlineStr">
        <is>
          <t>SHENZHEN HUAXIN ANTENNA TECHNOLOGY CO LTD</t>
        </is>
      </c>
      <c r="J165" s="6" t="inlineStr">
        <is>
          <t>Entity</t>
        </is>
      </c>
      <c r="K165" s="6" t="inlineStr">
        <is>
          <t>CN</t>
        </is>
      </c>
      <c r="L165" s="6" t="inlineStr">
        <is>
          <t>China</t>
        </is>
      </c>
      <c r="M165" s="6" t="inlineStr"/>
      <c r="N165" s="6" t="inlineStr"/>
      <c r="O165" s="6" t="inlineStr">
        <is>
          <t>street</t>
        </is>
      </c>
      <c r="P165" s="6" t="inlineStr"/>
      <c r="Q165" s="6" t="inlineStr"/>
      <c r="R165" s="6" t="inlineStr">
        <is>
          <t>The Secretary of State considers that there are reasonable grounds to suspect that SHENZHEN HUAXIN ANTENNA TECHNOLOGY CO LTD is an “involved person” under the Russian (Sanctions) (EU Exit) Regulations 2019 because it is, or has been, involved in destabilising Ukraine or undermining or threatening the territorial integrity, sovereignty or independence of Ukraine by making available economic resources, goods or technology that could contribute to destabilising Ukraine or undermining or threatening the territorial integrity, sovereignty or independence of Ukraine.</t>
        </is>
      </c>
      <c r="S165" s="6" t="inlineStr">
        <is>
          <t>UK Statement of Reasons (UK Sanctions List)</t>
        </is>
      </c>
      <c r="T165" s="6" t="inlineStr">
        <is>
          <t>UK Sanctions List entry RUS3634</t>
        </is>
      </c>
      <c r="U165" s="8" t="inlineStr">
        <is>
          <t>https://search-uk-sanctions-list.service.gov.uk/designations/RUS3634/Entity</t>
        </is>
      </c>
      <c r="V165" s="6" t="inlineStr"/>
      <c r="W165" s="6" t="inlineStr"/>
      <c r="X165" s="6" t="inlineStr"/>
      <c r="Y165" s="6" t="inlineStr">
        <is>
          <t>in force</t>
        </is>
      </c>
      <c r="Z165" s="6" t="inlineStr">
        <is>
          <t>UK Sanctions List, report date 6 October 2026</t>
        </is>
      </c>
      <c r="AA165" s="6" t="inlineStr">
        <is>
          <t>UK Unique ID RUS3634</t>
        </is>
      </c>
      <c r="AB165" s="6" t="inlineStr">
        <is>
          <t>second check passed: ID, name, date, regime and country agree in the UK HTML export</t>
        </is>
      </c>
      <c r="AC165" s="6" t="inlineStr">
        <is>
          <t>2026-10-06</t>
        </is>
      </c>
      <c r="AD165" s="6" t="inlineStr">
        <is>
          <t>script (UK Sanctions List HTML export)</t>
        </is>
      </c>
      <c r="AE165" s="6" t="inlineStr"/>
    </row>
    <row r="166">
      <c r="A166" s="6" t="inlineStr">
        <is>
          <t>UK-RUS3635</t>
        </is>
      </c>
      <c r="B166" s="7" t="n">
        <v>46189</v>
      </c>
      <c r="C166" s="6" t="inlineStr">
        <is>
          <t>UK</t>
        </is>
      </c>
      <c r="D166" s="6" t="inlineStr">
        <is>
          <t>UK government (FCDO); listed on the UK Sanctions List</t>
        </is>
      </c>
      <c r="E166" s="6" t="inlineStr">
        <is>
          <t>The Russia (Sanctions) (EU Exit) Regulations 2019</t>
        </is>
      </c>
      <c r="F166" s="6" t="inlineStr">
        <is>
          <t>Russia</t>
        </is>
      </c>
      <c r="G166" s="6" t="inlineStr">
        <is>
          <t>listing</t>
        </is>
      </c>
      <c r="H166" s="6" t="inlineStr">
        <is>
          <t>Sanctions imposed: Asset freeze; Trust Services Sanctions; Director Disqualification Sanction</t>
        </is>
      </c>
      <c r="I166" s="6" t="inlineStr">
        <is>
          <t>COMNAV TECHNOLOGY LTD</t>
        </is>
      </c>
      <c r="J166" s="6" t="inlineStr">
        <is>
          <t>Entity</t>
        </is>
      </c>
      <c r="K166" s="6" t="inlineStr">
        <is>
          <t>CN</t>
        </is>
      </c>
      <c r="L166" s="6" t="inlineStr">
        <is>
          <t>China</t>
        </is>
      </c>
      <c r="M166" s="6" t="inlineStr"/>
      <c r="N166" s="6" t="inlineStr"/>
      <c r="O166" s="6" t="inlineStr">
        <is>
          <t>street</t>
        </is>
      </c>
      <c r="P166" s="6" t="inlineStr"/>
      <c r="Q166" s="6" t="inlineStr"/>
      <c r="R166" s="6" t="inlineStr">
        <is>
          <t>The Secretary of State considers that there are reasonable grounds to suspect that COMNAV TECHNOLOGY LTD is an “involved person” under the Russian (Sanctions) (EU Exit) Regulations 2019 because it is, or has been, involved in destabilising Ukraine or undermining or threatening the territorial integrity, sovereignty or independence of Ukraine by making available economic resources, goods or technology that could contribute to destabilising Ukraine or undermining or threatening the territorial integrity, sovereignty or independence of Ukraine.</t>
        </is>
      </c>
      <c r="S166" s="6" t="inlineStr">
        <is>
          <t>UK Statement of Reasons (UK Sanctions List)</t>
        </is>
      </c>
      <c r="T166" s="6" t="inlineStr">
        <is>
          <t>UK Sanctions List entry RUS3635</t>
        </is>
      </c>
      <c r="U166" s="8" t="inlineStr">
        <is>
          <t>https://search-uk-sanctions-list.service.gov.uk/designations/RUS3635/Entity</t>
        </is>
      </c>
      <c r="V166" s="6" t="inlineStr"/>
      <c r="W166" s="6" t="inlineStr"/>
      <c r="X166" s="6" t="inlineStr"/>
      <c r="Y166" s="6" t="inlineStr">
        <is>
          <t>in force</t>
        </is>
      </c>
      <c r="Z166" s="6" t="inlineStr">
        <is>
          <t>UK Sanctions List, report date 6 October 2026</t>
        </is>
      </c>
      <c r="AA166" s="6" t="inlineStr">
        <is>
          <t>UK Unique ID RUS3635</t>
        </is>
      </c>
      <c r="AB166" s="6" t="inlineStr">
        <is>
          <t>second check passed: ID, name, date, regime and country agree in the UK HTML export</t>
        </is>
      </c>
      <c r="AC166" s="6" t="inlineStr">
        <is>
          <t>2026-10-06</t>
        </is>
      </c>
      <c r="AD166" s="6" t="inlineStr">
        <is>
          <t>script (UK Sanctions List HTML export)</t>
        </is>
      </c>
      <c r="AE166" s="6" t="inlineStr"/>
    </row>
    <row r="167">
      <c r="A167" s="6" t="inlineStr">
        <is>
          <t>UK-RUS3642</t>
        </is>
      </c>
      <c r="B167" s="7" t="n">
        <v>46189</v>
      </c>
      <c r="C167" s="6" t="inlineStr">
        <is>
          <t>UK</t>
        </is>
      </c>
      <c r="D167" s="6" t="inlineStr">
        <is>
          <t>UK government (FCDO); listed on the UK Sanctions List</t>
        </is>
      </c>
      <c r="E167" s="6" t="inlineStr">
        <is>
          <t>The Russia (Sanctions) (EU Exit) Regulations 2019</t>
        </is>
      </c>
      <c r="F167" s="6" t="inlineStr">
        <is>
          <t>Russia</t>
        </is>
      </c>
      <c r="G167" s="6" t="inlineStr">
        <is>
          <t>listing</t>
        </is>
      </c>
      <c r="H167" s="6" t="inlineStr">
        <is>
          <t>Sanctions imposed: Asset freeze; Trust Services Sanctions; Director Disqualification Sanction</t>
        </is>
      </c>
      <c r="I167" s="6" t="inlineStr">
        <is>
          <t>BRUKIDA LIMITED</t>
        </is>
      </c>
      <c r="J167" s="6" t="inlineStr">
        <is>
          <t>Entity</t>
        </is>
      </c>
      <c r="K167" s="6" t="inlineStr">
        <is>
          <t>HK</t>
        </is>
      </c>
      <c r="L167" s="6" t="inlineStr">
        <is>
          <t>Hong Kong</t>
        </is>
      </c>
      <c r="M167" s="6" t="inlineStr"/>
      <c r="N167" s="6" t="inlineStr"/>
      <c r="O167" s="6" t="inlineStr">
        <is>
          <t>street</t>
        </is>
      </c>
      <c r="P167" s="6" t="inlineStr"/>
      <c r="Q167" s="6" t="inlineStr"/>
      <c r="R167" s="6" t="inlineStr">
        <is>
          <t>The Secretary of State considers that there are reasonable grounds to suspect that BRUKIDA LIMITED is an “involved person” under the Russian (Sanctions) (EU Exit) Regulations 2019 because it is, or has been, involved in destabilising Ukraine or undermining or threatening the territorial integrity, sovereignty or independence of Ukraine by making available economic resources, goods or technology that could contribute to destabilising Ukraine or undermining or threatening the territorial integrity, sovereignty or independence of Ukraine.</t>
        </is>
      </c>
      <c r="S167" s="6" t="inlineStr">
        <is>
          <t>UK Statement of Reasons (UK Sanctions List)</t>
        </is>
      </c>
      <c r="T167" s="6" t="inlineStr">
        <is>
          <t>UK Sanctions List entry RUS3642</t>
        </is>
      </c>
      <c r="U167" s="8" t="inlineStr">
        <is>
          <t>https://search-uk-sanctions-list.service.gov.uk/designations/RUS3642/Entity</t>
        </is>
      </c>
      <c r="V167" s="6" t="inlineStr"/>
      <c r="W167" s="6" t="inlineStr"/>
      <c r="X167" s="6" t="inlineStr"/>
      <c r="Y167" s="6" t="inlineStr">
        <is>
          <t>in force</t>
        </is>
      </c>
      <c r="Z167" s="6" t="inlineStr">
        <is>
          <t>UK Sanctions List, report date 6 October 2026</t>
        </is>
      </c>
      <c r="AA167" s="6" t="inlineStr">
        <is>
          <t>UK Unique ID RUS3642</t>
        </is>
      </c>
      <c r="AB167" s="6" t="inlineStr">
        <is>
          <t>second check passed: ID, name, date, regime and country agree in the UK HTML export</t>
        </is>
      </c>
      <c r="AC167" s="6" t="inlineStr">
        <is>
          <t>2026-10-06</t>
        </is>
      </c>
      <c r="AD167" s="6" t="inlineStr">
        <is>
          <t>script (UK Sanctions List HTML export)</t>
        </is>
      </c>
      <c r="AE167" s="6" t="inlineStr">
        <is>
          <t>Country coding: filed under China; names Hong Kong</t>
        </is>
      </c>
    </row>
    <row r="168">
      <c r="A168" s="6" t="inlineStr">
        <is>
          <t>EU-ACT-2026-1361-813</t>
        </is>
      </c>
      <c r="B168" s="7" t="n">
        <v>46188</v>
      </c>
      <c r="C168" s="6" t="inlineStr">
        <is>
          <t>EU</t>
        </is>
      </c>
      <c r="D168" s="6" t="inlineStr">
        <is>
          <t>Council of the European Union</t>
        </is>
      </c>
      <c r="E168" s="6" t="inlineStr">
        <is>
          <t>Council Regulation (EU) No 269/2014 (Ukraine territorial integrity); listing act: Council Implementing Regulation (EU) 2026/1361</t>
        </is>
      </c>
      <c r="F168" s="6" t="inlineStr">
        <is>
          <t>Russia</t>
        </is>
      </c>
      <c r="G168" s="6" t="inlineStr">
        <is>
          <t>listing</t>
        </is>
      </c>
      <c r="H168" s="6" t="inlineStr">
        <is>
          <t>Asset freeze and ban on making funds or economic resources available</t>
        </is>
      </c>
      <c r="I168" s="6" t="inlineStr">
        <is>
          <t>Xinxiang Richful Lubricant Additive Company</t>
        </is>
      </c>
      <c r="J168" s="6" t="inlineStr">
        <is>
          <t>Entity</t>
        </is>
      </c>
      <c r="K168" s="6" t="inlineStr">
        <is>
          <t>CN</t>
        </is>
      </c>
      <c r="L168" s="6" t="inlineStr">
        <is>
          <t>China</t>
        </is>
      </c>
      <c r="M168" s="6" t="inlineStr"/>
      <c r="N168" s="6" t="inlineStr"/>
      <c r="O168" s="6" t="inlineStr">
        <is>
          <t>street</t>
        </is>
      </c>
      <c r="P168" s="6" t="inlineStr"/>
      <c r="Q168" s="6" t="inlineStr"/>
      <c r="R168" s="6" t="inlineStr">
        <is>
          <t>Xinxiang Richful Lubricant Additive Company is one of the largest lubricant additive manufacturers and distributors based in China. It supplies chemical additives for mechanical lubricants used in the Russian military. Therefore, Xinxiang Richful Lubricant Additive Company is an entity supporting Russia’s military and industrial complex.</t>
        </is>
      </c>
      <c r="S168" s="6" t="inlineStr">
        <is>
          <t>Reasons in the listing act</t>
        </is>
      </c>
      <c r="T168" s="6" t="inlineStr">
        <is>
          <t>Council Implementing Regulation (EU) 2026/1361 (Official Journal), entry 813</t>
        </is>
      </c>
      <c r="U168" s="8" t="inlineStr">
        <is>
          <t>https://eur-lex.europa.eu/eli/reg_impl/2026/1361/oj/eng</t>
        </is>
      </c>
      <c r="V168" s="6" t="inlineStr"/>
      <c r="W168" s="6" t="inlineStr"/>
      <c r="X168" s="6" t="inlineStr"/>
      <c r="Y168" s="6" t="inlineStr">
        <is>
          <t>in force</t>
        </is>
      </c>
      <c r="Z168" s="6" t="inlineStr">
        <is>
          <t>EUR-Lex text of Council Implementing Regulation (EU) 2026/1361 (act of 2026-06-15)</t>
        </is>
      </c>
      <c r="AA168" s="6" t="inlineStr">
        <is>
          <t>Entry 813 in the annex of Council Implementing Regulation (EU) 2026/1361</t>
        </is>
      </c>
      <c r="AB168" s="6" t="inlineStr">
        <is>
          <t>second check passed: name, country and date confirmed in the row of the act</t>
        </is>
      </c>
      <c r="AC168" s="6" t="inlineStr">
        <is>
          <t>2026-10-06</t>
        </is>
      </c>
      <c r="AD168" s="6" t="inlineStr">
        <is>
          <t>script (EUR-Lex act)</t>
        </is>
      </c>
      <c r="AE168" s="6" t="inlineStr">
        <is>
          <t>Not yet in the EU consolidated file (generated 22 September 2026); read from the act on EUR-Lex. | Other names in the act: a.k.a. Xinxiang Ruifeng New Materials Co., Ltd; Chinese: 瑞丰新材</t>
        </is>
      </c>
    </row>
    <row r="169">
      <c r="A169" s="6" t="inlineStr">
        <is>
          <t>EU-ACT-2026-1361-779</t>
        </is>
      </c>
      <c r="B169" s="7" t="n">
        <v>46188</v>
      </c>
      <c r="C169" s="6" t="inlineStr">
        <is>
          <t>EU</t>
        </is>
      </c>
      <c r="D169" s="6" t="inlineStr">
        <is>
          <t>Council of the European Union</t>
        </is>
      </c>
      <c r="E169" s="6" t="inlineStr">
        <is>
          <t>Council Regulation (EU) No 269/2014 (Ukraine territorial integrity); listing act: Council Implementing Regulation (EU) 2026/1361</t>
        </is>
      </c>
      <c r="F169" s="6" t="inlineStr">
        <is>
          <t>Russia</t>
        </is>
      </c>
      <c r="G169" s="6" t="inlineStr">
        <is>
          <t>listing</t>
        </is>
      </c>
      <c r="H169" s="6" t="inlineStr">
        <is>
          <t>Asset freeze and ban on making funds or economic resources available</t>
        </is>
      </c>
      <c r="I169" s="6" t="inlineStr">
        <is>
          <t>Trans KA Tankers Management Company Limited</t>
        </is>
      </c>
      <c r="J169" s="6" t="inlineStr">
        <is>
          <t>Entity</t>
        </is>
      </c>
      <c r="K169" s="6" t="inlineStr">
        <is>
          <t>TR</t>
        </is>
      </c>
      <c r="L169" s="6" t="inlineStr">
        <is>
          <t>Türkiye</t>
        </is>
      </c>
      <c r="M169" s="6" t="inlineStr"/>
      <c r="N169" s="6" t="inlineStr"/>
      <c r="O169" s="6" t="inlineStr">
        <is>
          <t>street</t>
        </is>
      </c>
      <c r="P169" s="6" t="inlineStr"/>
      <c r="Q169" s="6" t="inlineStr"/>
      <c r="R169" s="6" t="inlineStr">
        <is>
          <t>Trans KA Tankers Management Company Limited is a shipping company based in Türkiye and is the commercial operator of the vessels Haci Kemal Ka, Lycia Ka and Sumer. Those vessels lack adequate liability insurance and engage in manipulation of Automatic Identification Systems while transporting crude oil or petroleum products exported from Russia. Therefore, Trans KA Tankers Management Company Limited operates vessels that transport crude oil or petroleum products exported from Russia and practice irregular and high-risk shipping practices as set out in the International Maritime Organization General Assembly resolution A.1192(33).</t>
        </is>
      </c>
      <c r="S169" s="6" t="inlineStr">
        <is>
          <t>Reasons in the listing act</t>
        </is>
      </c>
      <c r="T169" s="6" t="inlineStr">
        <is>
          <t>Council Implementing Regulation (EU) 2026/1361 (Official Journal), entry 779</t>
        </is>
      </c>
      <c r="U169" s="8" t="inlineStr">
        <is>
          <t>https://eur-lex.europa.eu/eli/reg_impl/2026/1361/oj/eng</t>
        </is>
      </c>
      <c r="V169" s="6" t="inlineStr"/>
      <c r="W169" s="6" t="inlineStr"/>
      <c r="X169" s="6" t="inlineStr"/>
      <c r="Y169" s="6" t="inlineStr">
        <is>
          <t>in force</t>
        </is>
      </c>
      <c r="Z169" s="6" t="inlineStr">
        <is>
          <t>EUR-Lex text of Council Implementing Regulation (EU) 2026/1361 (act of 2026-06-15)</t>
        </is>
      </c>
      <c r="AA169" s="6" t="inlineStr">
        <is>
          <t>Entry 779 in the annex of Council Implementing Regulation (EU) 2026/1361</t>
        </is>
      </c>
      <c r="AB169" s="6" t="inlineStr">
        <is>
          <t>second check passed: name, country and date confirmed in the row of the act</t>
        </is>
      </c>
      <c r="AC169" s="6" t="inlineStr">
        <is>
          <t>2026-10-06</t>
        </is>
      </c>
      <c r="AD169" s="6" t="inlineStr">
        <is>
          <t>script (EUR-Lex act)</t>
        </is>
      </c>
      <c r="AE169" s="6" t="inlineStr">
        <is>
          <t>Not yet in the EU consolidated file (generated 22 September 2026); read from the act on EUR-Lex.</t>
        </is>
      </c>
    </row>
    <row r="170">
      <c r="A170" s="6" t="inlineStr">
        <is>
          <t>EU-ACT-2026-1361-817</t>
        </is>
      </c>
      <c r="B170" s="7" t="n">
        <v>46188</v>
      </c>
      <c r="C170" s="6" t="inlineStr">
        <is>
          <t>EU</t>
        </is>
      </c>
      <c r="D170" s="6" t="inlineStr">
        <is>
          <t>Council of the European Union</t>
        </is>
      </c>
      <c r="E170" s="6" t="inlineStr">
        <is>
          <t>Council Regulation (EU) No 269/2014 (Ukraine territorial integrity); listing act: Council Implementing Regulation (EU) 2026/1361</t>
        </is>
      </c>
      <c r="F170" s="6" t="inlineStr">
        <is>
          <t>Russia</t>
        </is>
      </c>
      <c r="G170" s="6" t="inlineStr">
        <is>
          <t>listing</t>
        </is>
      </c>
      <c r="H170" s="6" t="inlineStr">
        <is>
          <t>Asset freeze and ban on making funds or economic resources available</t>
        </is>
      </c>
      <c r="I170" s="6" t="inlineStr">
        <is>
          <t>Shenzhen Minghuaxin</t>
        </is>
      </c>
      <c r="J170" s="6" t="inlineStr">
        <is>
          <t>Entity</t>
        </is>
      </c>
      <c r="K170" s="6" t="inlineStr">
        <is>
          <t>CN</t>
        </is>
      </c>
      <c r="L170" s="6" t="inlineStr">
        <is>
          <t>China</t>
        </is>
      </c>
      <c r="M170" s="6" t="inlineStr"/>
      <c r="N170" s="6" t="inlineStr"/>
      <c r="O170" s="6" t="inlineStr">
        <is>
          <t>registration only</t>
        </is>
      </c>
      <c r="P170" s="6" t="inlineStr"/>
      <c r="Q170" s="6" t="inlineStr"/>
      <c r="R170" s="6" t="inlineStr">
        <is>
          <t>Shenzhen Minghuaxin is a Chinese company supplying the Russian military and industrial complex. Shenzhen Minghuaxin has supplied significant volumes of components to Rustakt LLC, a Russian producer of military grade first-person-view drones. Therefore, Shenzhen Minghuaxin supports Russia’s military and industrial complex by being involved in the supply of military technology and equipment. Moreover, Shenzhen Minghuaxin is associated with Rustakt LLC.</t>
        </is>
      </c>
      <c r="S170" s="6" t="inlineStr">
        <is>
          <t>Reasons in the listing act</t>
        </is>
      </c>
      <c r="T170" s="6" t="inlineStr">
        <is>
          <t>Council Implementing Regulation (EU) 2026/1361 (Official Journal), entry 817</t>
        </is>
      </c>
      <c r="U170" s="8" t="inlineStr">
        <is>
          <t>https://eur-lex.europa.eu/eli/reg_impl/2026/1361/oj/eng</t>
        </is>
      </c>
      <c r="V170" s="6" t="inlineStr"/>
      <c r="W170" s="6" t="inlineStr"/>
      <c r="X170" s="6" t="inlineStr"/>
      <c r="Y170" s="6" t="inlineStr">
        <is>
          <t>in force</t>
        </is>
      </c>
      <c r="Z170" s="6" t="inlineStr">
        <is>
          <t>EUR-Lex text of Council Implementing Regulation (EU) 2026/1361 (act of 2026-06-15)</t>
        </is>
      </c>
      <c r="AA170" s="6" t="inlineStr">
        <is>
          <t>Entry 817 in the annex of Council Implementing Regulation (EU) 2026/1361</t>
        </is>
      </c>
      <c r="AB170" s="6" t="inlineStr">
        <is>
          <t>second check passed: name, country and date confirmed in the row of the act</t>
        </is>
      </c>
      <c r="AC170" s="6" t="inlineStr">
        <is>
          <t>2026-10-06</t>
        </is>
      </c>
      <c r="AD170" s="6" t="inlineStr">
        <is>
          <t>script (EUR-Lex act)</t>
        </is>
      </c>
      <c r="AE170" s="6" t="inlineStr">
        <is>
          <t>Not yet in the EU consolidated file (generated 22 September 2026); read from the act on EUR-Lex. | The act gives no address; country from the place of registration or principal place of business it states.</t>
        </is>
      </c>
    </row>
    <row r="171">
      <c r="A171" s="6" t="inlineStr">
        <is>
          <t>EU-ACT-2026-1361-793</t>
        </is>
      </c>
      <c r="B171" s="7" t="n">
        <v>46188</v>
      </c>
      <c r="C171" s="6" t="inlineStr">
        <is>
          <t>EU</t>
        </is>
      </c>
      <c r="D171" s="6" t="inlineStr">
        <is>
          <t>Council of the European Union</t>
        </is>
      </c>
      <c r="E171" s="6" t="inlineStr">
        <is>
          <t>Council Regulation (EU) No 269/2014 (Ukraine territorial integrity); listing act: Council Implementing Regulation (EU) 2026/1361</t>
        </is>
      </c>
      <c r="F171" s="6" t="inlineStr">
        <is>
          <t>Russia</t>
        </is>
      </c>
      <c r="G171" s="6" t="inlineStr">
        <is>
          <t>listing</t>
        </is>
      </c>
      <c r="H171" s="6" t="inlineStr">
        <is>
          <t>Asset freeze and ban on making funds or economic resources available</t>
        </is>
      </c>
      <c r="I171" s="6" t="inlineStr">
        <is>
          <t>Orchid Shipmanagement LLC-FZ</t>
        </is>
      </c>
      <c r="J171" s="6" t="inlineStr">
        <is>
          <t>Entity</t>
        </is>
      </c>
      <c r="K171" s="6" t="inlineStr">
        <is>
          <t>AE</t>
        </is>
      </c>
      <c r="L171" s="6" t="inlineStr">
        <is>
          <t>United Arab Emirates</t>
        </is>
      </c>
      <c r="M171" s="6" t="inlineStr"/>
      <c r="N171" s="6" t="inlineStr"/>
      <c r="O171" s="6" t="inlineStr">
        <is>
          <t>street</t>
        </is>
      </c>
      <c r="P171" s="6" t="inlineStr"/>
      <c r="Q171" s="6" t="inlineStr"/>
      <c r="R171" s="6" t="inlineStr">
        <is>
          <t>Orchid Shipmanagement LLC-FZ is a shipping company based in the United Arab Emirates that specialises in providing technical support. The company is the technical manager of the vessels Talisman, Proxima and Prosperity. These vessels lack adequate liability insurance and engage in ship-to-ship transfers as well as manipulation of Automatic Identification Systems while transporting crude oil or petroleum products exported from Russia. Therefore, Orchid Shipmanagement LLC-FZ manages vessels that transport crude oil or petroleum products exported from Russia and practice irregular and high-risk shipping practices as set out in the International Maritime Organization General Assembly resolution A.1192(33).</t>
        </is>
      </c>
      <c r="S171" s="6" t="inlineStr">
        <is>
          <t>Reasons in the listing act</t>
        </is>
      </c>
      <c r="T171" s="6" t="inlineStr">
        <is>
          <t>Council Implementing Regulation (EU) 2026/1361 (Official Journal), entry 793</t>
        </is>
      </c>
      <c r="U171" s="8" t="inlineStr">
        <is>
          <t>https://eur-lex.europa.eu/eli/reg_impl/2026/1361/oj/eng</t>
        </is>
      </c>
      <c r="V171" s="6" t="inlineStr"/>
      <c r="W171" s="6" t="inlineStr"/>
      <c r="X171" s="6" t="inlineStr"/>
      <c r="Y171" s="6" t="inlineStr">
        <is>
          <t>in force</t>
        </is>
      </c>
      <c r="Z171" s="6" t="inlineStr">
        <is>
          <t>EUR-Lex text of Council Implementing Regulation (EU) 2026/1361 (act of 2026-06-15)</t>
        </is>
      </c>
      <c r="AA171" s="6" t="inlineStr">
        <is>
          <t>Entry 793 in the annex of Council Implementing Regulation (EU) 2026/1361</t>
        </is>
      </c>
      <c r="AB171" s="6" t="inlineStr">
        <is>
          <t>second check passed: name, country and date confirmed in the row of the act</t>
        </is>
      </c>
      <c r="AC171" s="6" t="inlineStr">
        <is>
          <t>2026-10-06</t>
        </is>
      </c>
      <c r="AD171" s="6" t="inlineStr">
        <is>
          <t>script (EUR-Lex act)</t>
        </is>
      </c>
      <c r="AE171" s="6" t="inlineStr">
        <is>
          <t>Not yet in the EU consolidated file (generated 22 September 2026); read from the act on EUR-Lex.</t>
        </is>
      </c>
    </row>
    <row r="172">
      <c r="A172" s="6" t="inlineStr">
        <is>
          <t>EU-ACT-2026-1361-818</t>
        </is>
      </c>
      <c r="B172" s="7" t="n">
        <v>46188</v>
      </c>
      <c r="C172" s="6" t="inlineStr">
        <is>
          <t>EU</t>
        </is>
      </c>
      <c r="D172" s="6" t="inlineStr">
        <is>
          <t>Council of the European Union</t>
        </is>
      </c>
      <c r="E172" s="6" t="inlineStr">
        <is>
          <t>Council Regulation (EU) No 269/2014 (Ukraine territorial integrity); listing act: Council Implementing Regulation (EU) 2026/1361</t>
        </is>
      </c>
      <c r="F172" s="6" t="inlineStr">
        <is>
          <t>Russia</t>
        </is>
      </c>
      <c r="G172" s="6" t="inlineStr">
        <is>
          <t>listing</t>
        </is>
      </c>
      <c r="H172" s="6" t="inlineStr">
        <is>
          <t>Asset freeze and ban on making funds or economic resources available</t>
        </is>
      </c>
      <c r="I172" s="6" t="inlineStr">
        <is>
          <t>Nord Axis Ltd</t>
        </is>
      </c>
      <c r="J172" s="6" t="inlineStr">
        <is>
          <t>Entity</t>
        </is>
      </c>
      <c r="K172" s="6" t="inlineStr">
        <is>
          <t>HK</t>
        </is>
      </c>
      <c r="L172" s="6" t="inlineStr">
        <is>
          <t>Hong Kong</t>
        </is>
      </c>
      <c r="M172" s="6" t="inlineStr"/>
      <c r="N172" s="6" t="inlineStr"/>
      <c r="O172" s="6" t="inlineStr">
        <is>
          <t>street</t>
        </is>
      </c>
      <c r="P172" s="6" t="inlineStr">
        <is>
          <t>UK</t>
        </is>
      </c>
      <c r="Q172" s="6" t="inlineStr"/>
      <c r="R172" s="6" t="inlineStr">
        <is>
          <t>Nord Axis is a Hong Kong-based company that is part of a network of companies associated with the group 2Rivers which enables the shipment and export of Russian oil and operates vessels part of the Russia’s so-called “Shadow fleet”. Following the beginning of Russia’s war of aggression against Ukraine in 2022, Nord Axis has become an important trader of oil originating from Russian companies. The energy sector, in particular the oil sector, is a sector providing substantial revenue to the Government of the Russian Federation. Therefore, Nord Axis is involved in economic sectors providing a substantial revenue to the Government of the Russian Federation, which is responsible for the annexation of Crimea and the destabilisaiton of Ukraine. Nord Axis is also associated with 2Rivers DMCC and 2Rivers PTE LTD.</t>
        </is>
      </c>
      <c r="S172" s="6" t="inlineStr">
        <is>
          <t>Reasons in the listing act</t>
        </is>
      </c>
      <c r="T172" s="6" t="inlineStr">
        <is>
          <t>Council Implementing Regulation (EU) 2026/1361 (Official Journal), entry 818</t>
        </is>
      </c>
      <c r="U172" s="8" t="inlineStr">
        <is>
          <t>https://eur-lex.europa.eu/eli/reg_impl/2026/1361/oj/eng</t>
        </is>
      </c>
      <c r="V172" s="6" t="inlineStr"/>
      <c r="W172" s="6" t="inlineStr"/>
      <c r="X172" s="6" t="inlineStr"/>
      <c r="Y172" s="6" t="inlineStr">
        <is>
          <t>in force</t>
        </is>
      </c>
      <c r="Z172" s="6" t="inlineStr">
        <is>
          <t>EUR-Lex text of Council Implementing Regulation (EU) 2026/1361 (act of 2026-06-15)</t>
        </is>
      </c>
      <c r="AA172" s="6" t="inlineStr">
        <is>
          <t>Entry 818 in the annex of Council Implementing Regulation (EU) 2026/1361</t>
        </is>
      </c>
      <c r="AB172" s="6" t="inlineStr">
        <is>
          <t>second check passed: name, country and date confirmed in the row of the act</t>
        </is>
      </c>
      <c r="AC172" s="6" t="inlineStr">
        <is>
          <t>2026-10-06</t>
        </is>
      </c>
      <c r="AD172" s="6" t="inlineStr">
        <is>
          <t>script (EUR-Lex act)</t>
        </is>
      </c>
      <c r="AE172" s="6" t="inlineStr">
        <is>
          <t>Not yet in the EU consolidated file (generated 22 September 2026); read from the act on EUR-Lex.</t>
        </is>
      </c>
    </row>
    <row r="173">
      <c r="A173" s="6" t="inlineStr">
        <is>
          <t>EU-ACT-2026-1361-788</t>
        </is>
      </c>
      <c r="B173" s="7" t="n">
        <v>46188</v>
      </c>
      <c r="C173" s="6" t="inlineStr">
        <is>
          <t>EU</t>
        </is>
      </c>
      <c r="D173" s="6" t="inlineStr">
        <is>
          <t>Council of the European Union</t>
        </is>
      </c>
      <c r="E173" s="6" t="inlineStr">
        <is>
          <t>Council Regulation (EU) No 269/2014 (Ukraine territorial integrity); listing act: Council Implementing Regulation (EU) 2026/1361</t>
        </is>
      </c>
      <c r="F173" s="6" t="inlineStr">
        <is>
          <t>Russia</t>
        </is>
      </c>
      <c r="G173" s="6" t="inlineStr">
        <is>
          <t>listing</t>
        </is>
      </c>
      <c r="H173" s="6" t="inlineStr">
        <is>
          <t>Asset freeze and ban on making funds or economic resources available</t>
        </is>
      </c>
      <c r="I173" s="6" t="inlineStr">
        <is>
          <t>Glory Shipping HK Limited</t>
        </is>
      </c>
      <c r="J173" s="6" t="inlineStr">
        <is>
          <t>Entity</t>
        </is>
      </c>
      <c r="K173" s="6" t="inlineStr">
        <is>
          <t>HK</t>
        </is>
      </c>
      <c r="L173" s="6" t="inlineStr">
        <is>
          <t>Hong Kong</t>
        </is>
      </c>
      <c r="M173" s="6" t="inlineStr"/>
      <c r="N173" s="6" t="inlineStr"/>
      <c r="O173" s="6" t="inlineStr">
        <is>
          <t>street</t>
        </is>
      </c>
      <c r="P173" s="6" t="inlineStr"/>
      <c r="Q173" s="6" t="inlineStr"/>
      <c r="R173" s="6" t="inlineStr">
        <is>
          <t>Glory Shipping HK Limited is a shipping company based in Hong Kong that specialises in providing technical support. The company is the technical manager of the vessels Sikar, Samira, Eminent and Canara. Those vessels lack adequate liability insurance and engage in ship-to-ship transfers as well as manipulation of Automatic Identification Systems while transporting crude oil or petroleum products exported from Russia. Therefore, Glory Shipping HK Limited manages vessels that transport crude oil or petroleum products exported from Russia and practice irregular and high-risk shipping practices as set out in the International Maritime Organization General Assembly resolution A.1192(33).</t>
        </is>
      </c>
      <c r="S173" s="6" t="inlineStr">
        <is>
          <t>Reasons in the listing act</t>
        </is>
      </c>
      <c r="T173" s="6" t="inlineStr">
        <is>
          <t>Council Implementing Regulation (EU) 2026/1361 (Official Journal), entry 788</t>
        </is>
      </c>
      <c r="U173" s="8" t="inlineStr">
        <is>
          <t>https://eur-lex.europa.eu/eli/reg_impl/2026/1361/oj/eng</t>
        </is>
      </c>
      <c r="V173" s="6" t="inlineStr"/>
      <c r="W173" s="6" t="inlineStr"/>
      <c r="X173" s="6" t="inlineStr"/>
      <c r="Y173" s="6" t="inlineStr">
        <is>
          <t>in force</t>
        </is>
      </c>
      <c r="Z173" s="6" t="inlineStr">
        <is>
          <t>EUR-Lex text of Council Implementing Regulation (EU) 2026/1361 (act of 2026-06-15)</t>
        </is>
      </c>
      <c r="AA173" s="6" t="inlineStr">
        <is>
          <t>Entry 788 in the annex of Council Implementing Regulation (EU) 2026/1361</t>
        </is>
      </c>
      <c r="AB173" s="6" t="inlineStr">
        <is>
          <t>second check passed: name, country and date confirmed in the row of the act</t>
        </is>
      </c>
      <c r="AC173" s="6" t="inlineStr">
        <is>
          <t>2026-10-06</t>
        </is>
      </c>
      <c r="AD173" s="6" t="inlineStr">
        <is>
          <t>script (EUR-Lex act)</t>
        </is>
      </c>
      <c r="AE173" s="6" t="inlineStr">
        <is>
          <t>Not yet in the EU consolidated file (generated 22 September 2026); read from the act on EUR-Lex.</t>
        </is>
      </c>
    </row>
    <row r="174">
      <c r="A174" s="6" t="inlineStr">
        <is>
          <t>EU-ACT-2026-1361-783</t>
        </is>
      </c>
      <c r="B174" s="7" t="n">
        <v>46188</v>
      </c>
      <c r="C174" s="6" t="inlineStr">
        <is>
          <t>EU</t>
        </is>
      </c>
      <c r="D174" s="6" t="inlineStr">
        <is>
          <t>Council of the European Union</t>
        </is>
      </c>
      <c r="E174" s="6" t="inlineStr">
        <is>
          <t>Council Regulation (EU) No 269/2014 (Ukraine territorial integrity); listing act: Council Implementing Regulation (EU) 2026/1361</t>
        </is>
      </c>
      <c r="F174" s="6" t="inlineStr">
        <is>
          <t>Russia</t>
        </is>
      </c>
      <c r="G174" s="6" t="inlineStr">
        <is>
          <t>listing</t>
        </is>
      </c>
      <c r="H174" s="6" t="inlineStr">
        <is>
          <t>Asset freeze and ban on making funds or economic resources available</t>
        </is>
      </c>
      <c r="I174" s="6" t="inlineStr">
        <is>
          <t>East Gemi İşletmeciliği AS</t>
        </is>
      </c>
      <c r="J174" s="6" t="inlineStr">
        <is>
          <t>Entity</t>
        </is>
      </c>
      <c r="K174" s="6" t="inlineStr">
        <is>
          <t>TR</t>
        </is>
      </c>
      <c r="L174" s="6" t="inlineStr">
        <is>
          <t>Türkiye</t>
        </is>
      </c>
      <c r="M174" s="6" t="inlineStr"/>
      <c r="N174" s="6" t="inlineStr"/>
      <c r="O174" s="6" t="inlineStr">
        <is>
          <t>street</t>
        </is>
      </c>
      <c r="P174" s="6" t="inlineStr"/>
      <c r="Q174" s="6" t="inlineStr"/>
      <c r="R174" s="6" t="inlineStr">
        <is>
          <t>East Gemi İşletmeciliği AS is a shipping company based in Türkiye that specialises in providing technical support. The company is the technical manager of the vessels Azure, Jasper and Storm Pearl. These vessels lack adequate liability insurance and engage in ship-to-ship transfers as well as manipulation of Automatic Identification Systems while transporting crude oil or petroleum products exported from Russia. Therefore, East Gemi İşletmeciliği AS manages vessels that transport crude oil or petroleum products exported from Russia and practice irregular and high-risk shipping practices as set out in the International Maritime Organization General Assembly resolution A.1192(33).</t>
        </is>
      </c>
      <c r="S174" s="6" t="inlineStr">
        <is>
          <t>Reasons in the listing act</t>
        </is>
      </c>
      <c r="T174" s="6" t="inlineStr">
        <is>
          <t>Council Implementing Regulation (EU) 2026/1361 (Official Journal), entry 783</t>
        </is>
      </c>
      <c r="U174" s="8" t="inlineStr">
        <is>
          <t>https://eur-lex.europa.eu/eli/reg_impl/2026/1361/oj/eng</t>
        </is>
      </c>
      <c r="V174" s="6" t="inlineStr"/>
      <c r="W174" s="6" t="inlineStr"/>
      <c r="X174" s="6" t="inlineStr"/>
      <c r="Y174" s="6" t="inlineStr">
        <is>
          <t>in force</t>
        </is>
      </c>
      <c r="Z174" s="6" t="inlineStr">
        <is>
          <t>EUR-Lex text of Council Implementing Regulation (EU) 2026/1361 (act of 2026-06-15)</t>
        </is>
      </c>
      <c r="AA174" s="6" t="inlineStr">
        <is>
          <t>Entry 783 in the annex of Council Implementing Regulation (EU) 2026/1361</t>
        </is>
      </c>
      <c r="AB174" s="6" t="inlineStr">
        <is>
          <t>second check passed: name, country and date confirmed in the row of the act</t>
        </is>
      </c>
      <c r="AC174" s="6" t="inlineStr">
        <is>
          <t>2026-10-06</t>
        </is>
      </c>
      <c r="AD174" s="6" t="inlineStr">
        <is>
          <t>script (EUR-Lex act)</t>
        </is>
      </c>
      <c r="AE174" s="6" t="inlineStr">
        <is>
          <t>Not yet in the EU consolidated file (generated 22 September 2026); read from the act on EUR-Lex.</t>
        </is>
      </c>
    </row>
    <row r="175">
      <c r="A175" s="6" t="inlineStr">
        <is>
          <t>EU-ACT-2026-1361-785</t>
        </is>
      </c>
      <c r="B175" s="7" t="n">
        <v>46188</v>
      </c>
      <c r="C175" s="6" t="inlineStr">
        <is>
          <t>EU</t>
        </is>
      </c>
      <c r="D175" s="6" t="inlineStr">
        <is>
          <t>Council of the European Union</t>
        </is>
      </c>
      <c r="E175" s="6" t="inlineStr">
        <is>
          <t>Council Regulation (EU) No 269/2014 (Ukraine territorial integrity); listing act: Council Implementing Regulation (EU) 2026/1361</t>
        </is>
      </c>
      <c r="F175" s="6" t="inlineStr">
        <is>
          <t>Russia</t>
        </is>
      </c>
      <c r="G175" s="6" t="inlineStr">
        <is>
          <t>listing</t>
        </is>
      </c>
      <c r="H175" s="6" t="inlineStr">
        <is>
          <t>Asset freeze and ban on making funds or economic resources available</t>
        </is>
      </c>
      <c r="I175" s="6" t="inlineStr">
        <is>
          <t>ESEA Venture Shipping Management LLC</t>
        </is>
      </c>
      <c r="J175" s="6" t="inlineStr">
        <is>
          <t>Entity</t>
        </is>
      </c>
      <c r="K175" s="6" t="inlineStr">
        <is>
          <t>AE</t>
        </is>
      </c>
      <c r="L175" s="6" t="inlineStr">
        <is>
          <t>United Arab Emirates</t>
        </is>
      </c>
      <c r="M175" s="6" t="inlineStr"/>
      <c r="N175" s="6" t="inlineStr"/>
      <c r="O175" s="6" t="inlineStr">
        <is>
          <t>street</t>
        </is>
      </c>
      <c r="P175" s="6" t="inlineStr"/>
      <c r="Q175" s="6" t="inlineStr"/>
      <c r="R175" s="6" t="inlineStr">
        <is>
          <t>ESEA Venture Shipping Management LLC is a shipping company based in the United Arab Emirates that specialises in providing technical support. The company is the technical manager of the vessels Wind, Dakar and Eridan. These vessels lack adequate liability insurance and engage in ship-to-ship transfers as well as manipulation of Automatic Identification Systems while transporting crude oil or petroleum products exported from Russia. Therefore, ESEA Venture Shipping Management LLC manages vessels that transport crude oil or petroleum products exported from Russia and practice irregular and high-risk shipping practices as set out in the International Maritime Organization General Assembly resolution A.1192(33).</t>
        </is>
      </c>
      <c r="S175" s="6" t="inlineStr">
        <is>
          <t>Reasons in the listing act</t>
        </is>
      </c>
      <c r="T175" s="6" t="inlineStr">
        <is>
          <t>Council Implementing Regulation (EU) 2026/1361 (Official Journal), entry 785</t>
        </is>
      </c>
      <c r="U175" s="8" t="inlineStr">
        <is>
          <t>https://eur-lex.europa.eu/eli/reg_impl/2026/1361/oj/eng</t>
        </is>
      </c>
      <c r="V175" s="6" t="inlineStr"/>
      <c r="W175" s="6" t="inlineStr"/>
      <c r="X175" s="6" t="inlineStr"/>
      <c r="Y175" s="6" t="inlineStr">
        <is>
          <t>in force</t>
        </is>
      </c>
      <c r="Z175" s="6" t="inlineStr">
        <is>
          <t>EUR-Lex text of Council Implementing Regulation (EU) 2026/1361 (act of 2026-06-15)</t>
        </is>
      </c>
      <c r="AA175" s="6" t="inlineStr">
        <is>
          <t>Entry 785 in the annex of Council Implementing Regulation (EU) 2026/1361</t>
        </is>
      </c>
      <c r="AB175" s="6" t="inlineStr">
        <is>
          <t>second check passed: name, country and date confirmed in the row of the act</t>
        </is>
      </c>
      <c r="AC175" s="6" t="inlineStr">
        <is>
          <t>2026-10-06</t>
        </is>
      </c>
      <c r="AD175" s="6" t="inlineStr">
        <is>
          <t>script (EUR-Lex act)</t>
        </is>
      </c>
      <c r="AE175" s="6" t="inlineStr">
        <is>
          <t>Not yet in the EU consolidated file (generated 22 September 2026); read from the act on EUR-Lex.</t>
        </is>
      </c>
    </row>
    <row r="176">
      <c r="A176" s="6" t="inlineStr">
        <is>
          <t>EU-ACT-2026-1361-784</t>
        </is>
      </c>
      <c r="B176" s="7" t="n">
        <v>46188</v>
      </c>
      <c r="C176" s="6" t="inlineStr">
        <is>
          <t>EU</t>
        </is>
      </c>
      <c r="D176" s="6" t="inlineStr">
        <is>
          <t>Council of the European Union</t>
        </is>
      </c>
      <c r="E176" s="6" t="inlineStr">
        <is>
          <t>Council Regulation (EU) No 269/2014 (Ukraine territorial integrity); listing act: Council Implementing Regulation (EU) 2026/1361</t>
        </is>
      </c>
      <c r="F176" s="6" t="inlineStr">
        <is>
          <t>Russia</t>
        </is>
      </c>
      <c r="G176" s="6" t="inlineStr">
        <is>
          <t>listing</t>
        </is>
      </c>
      <c r="H176" s="6" t="inlineStr">
        <is>
          <t>Asset freeze and ban on making funds or economic resources available</t>
        </is>
      </c>
      <c r="I176" s="6" t="inlineStr">
        <is>
          <t>EMT Gemi İşletmeciliği AS</t>
        </is>
      </c>
      <c r="J176" s="6" t="inlineStr">
        <is>
          <t>Entity</t>
        </is>
      </c>
      <c r="K176" s="6" t="inlineStr">
        <is>
          <t>TR</t>
        </is>
      </c>
      <c r="L176" s="6" t="inlineStr">
        <is>
          <t>Türkiye</t>
        </is>
      </c>
      <c r="M176" s="6" t="inlineStr"/>
      <c r="N176" s="6" t="inlineStr"/>
      <c r="O176" s="6" t="inlineStr">
        <is>
          <t>street</t>
        </is>
      </c>
      <c r="P176" s="6" t="inlineStr"/>
      <c r="Q176" s="6" t="inlineStr"/>
      <c r="R176" s="6" t="inlineStr">
        <is>
          <t>EMT Gemi İşletmeciliği AS is a shipping company based in Türkiye that specialises in providing technical support. The company is the technical manager of the vessels Quartz, South Star and Opal. These vessels lack adequate liability insurance and engage in ship-to-ship transfers as well as manipulation of Automatic Identification Systems while transporting crude oil or petroleum products exported from Russia. Therefore, EMT Gemi İşletmeciliği AS manages vessels that transport crude oil or petroleum products exported from Russia and practice irregular and high-risk shipping practices as set out in the International Maritime Organization General Assembly resolution A.1192(33).</t>
        </is>
      </c>
      <c r="S176" s="6" t="inlineStr">
        <is>
          <t>Reasons in the listing act</t>
        </is>
      </c>
      <c r="T176" s="6" t="inlineStr">
        <is>
          <t>Council Implementing Regulation (EU) 2026/1361 (Official Journal), entry 784</t>
        </is>
      </c>
      <c r="U176" s="8" t="inlineStr">
        <is>
          <t>https://eur-lex.europa.eu/eli/reg_impl/2026/1361/oj/eng</t>
        </is>
      </c>
      <c r="V176" s="6" t="inlineStr"/>
      <c r="W176" s="6" t="inlineStr"/>
      <c r="X176" s="6" t="inlineStr"/>
      <c r="Y176" s="6" t="inlineStr">
        <is>
          <t>in force</t>
        </is>
      </c>
      <c r="Z176" s="6" t="inlineStr">
        <is>
          <t>EUR-Lex text of Council Implementing Regulation (EU) 2026/1361 (act of 2026-06-15)</t>
        </is>
      </c>
      <c r="AA176" s="6" t="inlineStr">
        <is>
          <t>Entry 784 in the annex of Council Implementing Regulation (EU) 2026/1361</t>
        </is>
      </c>
      <c r="AB176" s="6" t="inlineStr">
        <is>
          <t>second check passed: name, country and date confirmed in the row of the act</t>
        </is>
      </c>
      <c r="AC176" s="6" t="inlineStr">
        <is>
          <t>2026-10-06</t>
        </is>
      </c>
      <c r="AD176" s="6" t="inlineStr">
        <is>
          <t>script (EUR-Lex act)</t>
        </is>
      </c>
      <c r="AE176" s="6" t="inlineStr">
        <is>
          <t>Not yet in the EU consolidated file (generated 22 September 2026); read from the act on EUR-Lex.</t>
        </is>
      </c>
    </row>
    <row r="177">
      <c r="A177" s="6" t="inlineStr">
        <is>
          <t>EU-ACT-2026-1361-782</t>
        </is>
      </c>
      <c r="B177" s="7" t="n">
        <v>46188</v>
      </c>
      <c r="C177" s="6" t="inlineStr">
        <is>
          <t>EU</t>
        </is>
      </c>
      <c r="D177" s="6" t="inlineStr">
        <is>
          <t>Council of the European Union</t>
        </is>
      </c>
      <c r="E177" s="6" t="inlineStr">
        <is>
          <t>Council Regulation (EU) No 269/2014 (Ukraine territorial integrity); listing act: Council Implementing Regulation (EU) 2026/1361</t>
        </is>
      </c>
      <c r="F177" s="6" t="inlineStr">
        <is>
          <t>Russia</t>
        </is>
      </c>
      <c r="G177" s="6" t="inlineStr">
        <is>
          <t>listing</t>
        </is>
      </c>
      <c r="H177" s="6" t="inlineStr">
        <is>
          <t>Asset freeze and ban on making funds or economic resources available</t>
        </is>
      </c>
      <c r="I177" s="6" t="inlineStr">
        <is>
          <t>Dreamer Shipmanagement LLC-FZ</t>
        </is>
      </c>
      <c r="J177" s="6" t="inlineStr">
        <is>
          <t>Entity</t>
        </is>
      </c>
      <c r="K177" s="6" t="inlineStr">
        <is>
          <t>AE</t>
        </is>
      </c>
      <c r="L177" s="6" t="inlineStr">
        <is>
          <t>United Arab Emirates</t>
        </is>
      </c>
      <c r="M177" s="6" t="inlineStr"/>
      <c r="N177" s="6" t="inlineStr"/>
      <c r="O177" s="6" t="inlineStr">
        <is>
          <t>street</t>
        </is>
      </c>
      <c r="P177" s="6" t="inlineStr"/>
      <c r="Q177" s="6" t="inlineStr"/>
      <c r="R177" s="6" t="inlineStr">
        <is>
          <t>Dreamer Shipmanagement LLC-FZ is a shipping company based in the United Arab Emirates that specialises in providing technical support. The company is the technical manager of the vessels Level, Celt and Camel. Those vessels lack adequate liability insurance and engage in manipulation of Automatic Identification Systems while transporting crude oil or petroleum products exported from Russia. Therefore, Dreamer Shipmanagement LLC-FZ manages vessels that transport crude oil or petroleum products exported from Russia and practice irregular and high-risk shipping practices as set out in the International Maritime Organization General Assembly resolution A.1192(33).</t>
        </is>
      </c>
      <c r="S177" s="6" t="inlineStr">
        <is>
          <t>Reasons in the listing act</t>
        </is>
      </c>
      <c r="T177" s="6" t="inlineStr">
        <is>
          <t>Council Implementing Regulation (EU) 2026/1361 (Official Journal), entry 782</t>
        </is>
      </c>
      <c r="U177" s="8" t="inlineStr">
        <is>
          <t>https://eur-lex.europa.eu/eli/reg_impl/2026/1361/oj/eng</t>
        </is>
      </c>
      <c r="V177" s="6" t="inlineStr"/>
      <c r="W177" s="6" t="inlineStr"/>
      <c r="X177" s="6" t="inlineStr"/>
      <c r="Y177" s="6" t="inlineStr">
        <is>
          <t>in force</t>
        </is>
      </c>
      <c r="Z177" s="6" t="inlineStr">
        <is>
          <t>EUR-Lex text of Council Implementing Regulation (EU) 2026/1361 (act of 2026-06-15)</t>
        </is>
      </c>
      <c r="AA177" s="6" t="inlineStr">
        <is>
          <t>Entry 782 in the annex of Council Implementing Regulation (EU) 2026/1361</t>
        </is>
      </c>
      <c r="AB177" s="6" t="inlineStr">
        <is>
          <t>second check passed: name, country and date confirmed in the row of the act</t>
        </is>
      </c>
      <c r="AC177" s="6" t="inlineStr">
        <is>
          <t>2026-10-06</t>
        </is>
      </c>
      <c r="AD177" s="6" t="inlineStr">
        <is>
          <t>script (EUR-Lex act)</t>
        </is>
      </c>
      <c r="AE177" s="6" t="inlineStr">
        <is>
          <t>Not yet in the EU consolidated file (generated 22 September 2026); read from the act on EUR-Lex.</t>
        </is>
      </c>
    </row>
    <row r="178">
      <c r="A178" s="6" t="inlineStr">
        <is>
          <t>EU-ACT-2026-1361-781</t>
        </is>
      </c>
      <c r="B178" s="7" t="n">
        <v>46188</v>
      </c>
      <c r="C178" s="6" t="inlineStr">
        <is>
          <t>EU</t>
        </is>
      </c>
      <c r="D178" s="6" t="inlineStr">
        <is>
          <t>Council of the European Union</t>
        </is>
      </c>
      <c r="E178" s="6" t="inlineStr">
        <is>
          <t>Council Regulation (EU) No 269/2014 (Ukraine territorial integrity); listing act: Council Implementing Regulation (EU) 2026/1361</t>
        </is>
      </c>
      <c r="F178" s="6" t="inlineStr">
        <is>
          <t>Russia</t>
        </is>
      </c>
      <c r="G178" s="6" t="inlineStr">
        <is>
          <t>listing</t>
        </is>
      </c>
      <c r="H178" s="6" t="inlineStr">
        <is>
          <t>Asset freeze and ban on making funds or economic resources available</t>
        </is>
      </c>
      <c r="I178" s="6" t="inlineStr">
        <is>
          <t>Albatross Shipmanagement LLC-FZ</t>
        </is>
      </c>
      <c r="J178" s="6" t="inlineStr">
        <is>
          <t>Entity</t>
        </is>
      </c>
      <c r="K178" s="6" t="inlineStr">
        <is>
          <t>AE</t>
        </is>
      </c>
      <c r="L178" s="6" t="inlineStr">
        <is>
          <t>United Arab Emirates</t>
        </is>
      </c>
      <c r="M178" s="6" t="inlineStr"/>
      <c r="N178" s="6" t="inlineStr"/>
      <c r="O178" s="6" t="inlineStr">
        <is>
          <t>street</t>
        </is>
      </c>
      <c r="P178" s="6" t="inlineStr"/>
      <c r="Q178" s="6" t="inlineStr"/>
      <c r="R178" s="6" t="inlineStr">
        <is>
          <t>Albatross Shipmanagement LLC-FZ is a shipping company based in the United Arab Emirates and the technical manager of the vessels Zaliv Aniva, Zaliv Baikal and Zaliv Vostok. Those vessels lack adequate liability insurance and engage in manipulation of Automatic Identification Systems while transporting crude oil or petroleum products exported from Russia. Therefore, Albatross Shipmanagement LLC-FZ manages vessels that transport crude oil or petroleum products exported from Russia and practice irregular and high-risk shipping practices as set out in the International Maritime Organization General Assembly resolution A.1192(33).</t>
        </is>
      </c>
      <c r="S178" s="6" t="inlineStr">
        <is>
          <t>Reasons in the listing act</t>
        </is>
      </c>
      <c r="T178" s="6" t="inlineStr">
        <is>
          <t>Council Implementing Regulation (EU) 2026/1361 (Official Journal), entry 781</t>
        </is>
      </c>
      <c r="U178" s="8" t="inlineStr">
        <is>
          <t>https://eur-lex.europa.eu/eli/reg_impl/2026/1361/oj/eng</t>
        </is>
      </c>
      <c r="V178" s="6" t="inlineStr"/>
      <c r="W178" s="6" t="inlineStr"/>
      <c r="X178" s="6" t="inlineStr"/>
      <c r="Y178" s="6" t="inlineStr">
        <is>
          <t>in force</t>
        </is>
      </c>
      <c r="Z178" s="6" t="inlineStr">
        <is>
          <t>EUR-Lex text of Council Implementing Regulation (EU) 2026/1361 (act of 2026-06-15)</t>
        </is>
      </c>
      <c r="AA178" s="6" t="inlineStr">
        <is>
          <t>Entry 781 in the annex of Council Implementing Regulation (EU) 2026/1361</t>
        </is>
      </c>
      <c r="AB178" s="6" t="inlineStr">
        <is>
          <t>second check passed: name, country and date confirmed in the row of the act</t>
        </is>
      </c>
      <c r="AC178" s="6" t="inlineStr">
        <is>
          <t>2026-10-06</t>
        </is>
      </c>
      <c r="AD178" s="6" t="inlineStr">
        <is>
          <t>script (EUR-Lex act)</t>
        </is>
      </c>
      <c r="AE178" s="6" t="inlineStr">
        <is>
          <t>Not yet in the EU consolidated file (generated 22 September 2026); read from the act on EUR-Lex.</t>
        </is>
      </c>
    </row>
    <row r="179">
      <c r="A179" s="6" t="inlineStr">
        <is>
          <t>EU-ACT-2026-1361-780</t>
        </is>
      </c>
      <c r="B179" s="7" t="n">
        <v>46188</v>
      </c>
      <c r="C179" s="6" t="inlineStr">
        <is>
          <t>EU</t>
        </is>
      </c>
      <c r="D179" s="6" t="inlineStr">
        <is>
          <t>Council of the European Union</t>
        </is>
      </c>
      <c r="E179" s="6" t="inlineStr">
        <is>
          <t>Council Regulation (EU) No 269/2014 (Ukraine territorial integrity); listing act: Council Implementing Regulation (EU) 2026/1361</t>
        </is>
      </c>
      <c r="F179" s="6" t="inlineStr">
        <is>
          <t>Russia</t>
        </is>
      </c>
      <c r="G179" s="6" t="inlineStr">
        <is>
          <t>listing</t>
        </is>
      </c>
      <c r="H179" s="6" t="inlineStr">
        <is>
          <t>Asset freeze and ban on making funds or economic resources available</t>
        </is>
      </c>
      <c r="I179" s="6" t="inlineStr">
        <is>
          <t>Alacritas Shipping FZE</t>
        </is>
      </c>
      <c r="J179" s="6" t="inlineStr">
        <is>
          <t>Entity</t>
        </is>
      </c>
      <c r="K179" s="6" t="inlineStr">
        <is>
          <t>AE</t>
        </is>
      </c>
      <c r="L179" s="6" t="inlineStr">
        <is>
          <t>United Arab Emirates</t>
        </is>
      </c>
      <c r="M179" s="6" t="inlineStr"/>
      <c r="N179" s="6" t="inlineStr"/>
      <c r="O179" s="6" t="inlineStr">
        <is>
          <t>street</t>
        </is>
      </c>
      <c r="P179" s="6" t="inlineStr"/>
      <c r="Q179" s="6" t="inlineStr"/>
      <c r="R179" s="6" t="inlineStr">
        <is>
          <t>Alacritas Shipping FZE is a shipping company based in the United Arab Emirates that specialises in providing technical support. The company is the technical manager of the vessels Everdine and Charminar. Those vessels lack adequate liability insurance and engage in ship-to-ship transfers as well as manipulation of Automatic Identification Systems while transporting crude oil or petroleum products exported from Russia. Therefore, Alacritas Shipping FZE manages vessels that transport crude oil or petroleum products exported from Russia and practice irregular and high-risk shipping practices as set out in the International Maritime Organization General Assembly resolution A.1192(33).</t>
        </is>
      </c>
      <c r="S179" s="6" t="inlineStr">
        <is>
          <t>Reasons in the listing act</t>
        </is>
      </c>
      <c r="T179" s="6" t="inlineStr">
        <is>
          <t>Council Implementing Regulation (EU) 2026/1361 (Official Journal), entry 780</t>
        </is>
      </c>
      <c r="U179" s="8" t="inlineStr">
        <is>
          <t>https://eur-lex.europa.eu/eli/reg_impl/2026/1361/oj/eng</t>
        </is>
      </c>
      <c r="V179" s="6" t="inlineStr"/>
      <c r="W179" s="6" t="inlineStr"/>
      <c r="X179" s="6" t="inlineStr"/>
      <c r="Y179" s="6" t="inlineStr">
        <is>
          <t>in force</t>
        </is>
      </c>
      <c r="Z179" s="6" t="inlineStr">
        <is>
          <t>EUR-Lex text of Council Implementing Regulation (EU) 2026/1361 (act of 2026-06-15)</t>
        </is>
      </c>
      <c r="AA179" s="6" t="inlineStr">
        <is>
          <t>Entry 780 in the annex of Council Implementing Regulation (EU) 2026/1361</t>
        </is>
      </c>
      <c r="AB179" s="6" t="inlineStr">
        <is>
          <t>second check passed: name, country and date confirmed in the row of the act</t>
        </is>
      </c>
      <c r="AC179" s="6" t="inlineStr">
        <is>
          <t>2026-10-06</t>
        </is>
      </c>
      <c r="AD179" s="6" t="inlineStr">
        <is>
          <t>script (EUR-Lex act)</t>
        </is>
      </c>
      <c r="AE179" s="6" t="inlineStr">
        <is>
          <t>Not yet in the EU consolidated file (generated 22 September 2026); read from the act on EUR-Lex.</t>
        </is>
      </c>
    </row>
    <row r="180">
      <c r="A180" s="6" t="inlineStr">
        <is>
          <t>US-OFAC-57874</t>
        </is>
      </c>
      <c r="B180" s="7" t="n">
        <v>46183</v>
      </c>
      <c r="C180" s="6" t="inlineStr">
        <is>
          <t>US</t>
        </is>
      </c>
      <c r="D180" s="6" t="inlineStr">
        <is>
          <t>US Treasury, Office of Foreign Assets Control (OFAC)</t>
        </is>
      </c>
      <c r="E180" s="6" t="inlineStr">
        <is>
          <t>Executive Order 13382 (Non-proliferation)</t>
        </is>
      </c>
      <c r="F180" s="6" t="inlineStr">
        <is>
          <t>Iran</t>
        </is>
      </c>
      <c r="G180" s="6" t="inlineStr">
        <is>
          <t>listing</t>
        </is>
      </c>
      <c r="H180" s="6" t="inlineStr">
        <is>
          <t>Added to the Specially Designated Nationals (SDN) List: property blocked; US persons barred from dealing. Programme tags at listing: IFSR, NPWMD</t>
        </is>
      </c>
      <c r="I180" s="6" t="inlineStr">
        <is>
          <t>XU, Lichun</t>
        </is>
      </c>
      <c r="J180" s="6" t="inlineStr">
        <is>
          <t>Individual</t>
        </is>
      </c>
      <c r="K180" s="6" t="inlineStr">
        <is>
          <t>CN</t>
        </is>
      </c>
      <c r="L180" s="6" t="inlineStr">
        <is>
          <t>China</t>
        </is>
      </c>
      <c r="M180" s="6" t="inlineStr"/>
      <c r="N180" s="6" t="inlineStr"/>
      <c r="O180" s="6" t="inlineStr">
        <is>
          <t>city</t>
        </is>
      </c>
      <c r="P180" s="6" t="inlineStr"/>
      <c r="Q180" s="6" t="inlineStr"/>
      <c r="R180" s="6" t="inlineStr">
        <is>
          <t>Liu Boyu and Xu Lichun are being designated pursuant to E.O. 13382 for having provided, or attempted to provide, financial, material, technological or other support for, or goods or services in support of, the IRGC.</t>
        </is>
      </c>
      <c r="S180" s="6" t="inlineStr">
        <is>
          <t>Sentence naming the target in the linked press release</t>
        </is>
      </c>
      <c r="T180" s="6" t="inlineStr">
        <is>
          <t>OFAC Recent Actions, 2026-06-10: Non-Proliferation Designations; Iran-related Designations; Issuance of Venezuela-related Amended General Licenses and Frequently Asked Questions</t>
        </is>
      </c>
      <c r="U180" s="8" t="inlineStr">
        <is>
          <t>https://ofac.treasury.gov/recent-actions/20260610</t>
        </is>
      </c>
      <c r="V180" s="6" t="inlineStr">
        <is>
          <t>Economic Fury Disrupts Foreign Networks Supporting Iran’s Military and Weapons Programs</t>
        </is>
      </c>
      <c r="W180" s="8" t="inlineStr">
        <is>
          <t>https://home.treasury.gov/news/press-releases/sb0528</t>
        </is>
      </c>
      <c r="X180" s="6" t="inlineStr">
        <is>
          <t>The release names this target.</t>
        </is>
      </c>
      <c r="Y180" s="6" t="inlineStr">
        <is>
          <t>in force</t>
        </is>
      </c>
      <c r="Z180" s="6" t="inlineStr">
        <is>
          <t>OFAC SDN List (advanced XML) issued 5 October 2026</t>
        </is>
      </c>
      <c r="AA180" s="6" t="inlineStr">
        <is>
          <t>OFAC UID 57874</t>
        </is>
      </c>
      <c r="AB180" s="6" t="inlineStr">
        <is>
          <t>second check passed: name found on the OFAC action page</t>
        </is>
      </c>
      <c r="AC180" s="6" t="inlineStr">
        <is>
          <t>2026-10-06</t>
        </is>
      </c>
      <c r="AD180" s="6" t="inlineStr">
        <is>
          <t>script (OFAC action page match)</t>
        </is>
      </c>
      <c r="AE180" s="6" t="inlineStr">
        <is>
          <t>OFAC: additional sanctions information: Subject to Secondary Sanctions</t>
        </is>
      </c>
    </row>
    <row r="181">
      <c r="A181" s="6" t="inlineStr">
        <is>
          <t>US-OFAC-57880</t>
        </is>
      </c>
      <c r="B181" s="7" t="n">
        <v>46183</v>
      </c>
      <c r="C181" s="6" t="inlineStr">
        <is>
          <t>US</t>
        </is>
      </c>
      <c r="D181" s="6" t="inlineStr">
        <is>
          <t>US Treasury, Office of Foreign Assets Control (OFAC)</t>
        </is>
      </c>
      <c r="E181" s="6" t="inlineStr">
        <is>
          <t>Executive Order 13382 (Non-proliferation)</t>
        </is>
      </c>
      <c r="F181" s="6" t="inlineStr">
        <is>
          <t>Iran</t>
        </is>
      </c>
      <c r="G181" s="6" t="inlineStr">
        <is>
          <t>listing</t>
        </is>
      </c>
      <c r="H181" s="6" t="inlineStr">
        <is>
          <t>Added to the Specially Designated Nationals (SDN) List: property blocked; US persons barred from dealing. Programme tags at listing: IFSR, NPWMD</t>
        </is>
      </c>
      <c r="I181" s="6" t="inlineStr">
        <is>
          <t>WANG, Hongyi</t>
        </is>
      </c>
      <c r="J181" s="6" t="inlineStr">
        <is>
          <t>Individual</t>
        </is>
      </c>
      <c r="K181" s="6" t="inlineStr">
        <is>
          <t>CN</t>
        </is>
      </c>
      <c r="L181" s="6" t="inlineStr">
        <is>
          <t>China</t>
        </is>
      </c>
      <c r="M181" s="6" t="inlineStr"/>
      <c r="N181" s="6" t="inlineStr"/>
      <c r="O181" s="6" t="inlineStr">
        <is>
          <t>city</t>
        </is>
      </c>
      <c r="P181" s="6" t="inlineStr"/>
      <c r="Q181" s="6" t="inlineStr"/>
      <c r="R181" s="6" t="inlineStr">
        <is>
          <t>Wang Hongyi and Mustad Shanghai are being designated pursuant to E.O. 13382 for being owned or controlled by, or acting or purporting to act for or on behalf of, directly or indirectly, Mustad.</t>
        </is>
      </c>
      <c r="S181" s="6" t="inlineStr">
        <is>
          <t>Sentence naming the target in the linked press release</t>
        </is>
      </c>
      <c r="T181" s="6" t="inlineStr">
        <is>
          <t>OFAC Recent Actions, 2026-06-10: Non-Proliferation Designations; Iran-related Designations; Issuance of Venezuela-related Amended General Licenses and Frequently Asked Questions</t>
        </is>
      </c>
      <c r="U181" s="8" t="inlineStr">
        <is>
          <t>https://ofac.treasury.gov/recent-actions/20260610</t>
        </is>
      </c>
      <c r="V181" s="6" t="inlineStr">
        <is>
          <t>Economic Fury Disrupts Foreign Networks Supporting Iran’s Military and Weapons Programs</t>
        </is>
      </c>
      <c r="W181" s="8" t="inlineStr">
        <is>
          <t>https://home.treasury.gov/news/press-releases/sb0528</t>
        </is>
      </c>
      <c r="X181" s="6" t="inlineStr">
        <is>
          <t>The release names this target.</t>
        </is>
      </c>
      <c r="Y181" s="6" t="inlineStr">
        <is>
          <t>in force</t>
        </is>
      </c>
      <c r="Z181" s="6" t="inlineStr">
        <is>
          <t>OFAC SDN List (advanced XML) issued 5 October 2026</t>
        </is>
      </c>
      <c r="AA181" s="6" t="inlineStr">
        <is>
          <t>OFAC UID 57880</t>
        </is>
      </c>
      <c r="AB181" s="6" t="inlineStr">
        <is>
          <t>second check passed: name found on the OFAC action page</t>
        </is>
      </c>
      <c r="AC181" s="6" t="inlineStr">
        <is>
          <t>2026-10-06</t>
        </is>
      </c>
      <c r="AD181" s="6" t="inlineStr">
        <is>
          <t>script (OFAC action page match)</t>
        </is>
      </c>
      <c r="AE181" s="6" t="inlineStr">
        <is>
          <t>OFAC: additional sanctions information: Subject to Secondary Sanctions</t>
        </is>
      </c>
    </row>
    <row r="182">
      <c r="A182" s="6" t="inlineStr">
        <is>
          <t>US-OFAC-57914</t>
        </is>
      </c>
      <c r="B182" s="7" t="n">
        <v>46183</v>
      </c>
      <c r="C182" s="6" t="inlineStr">
        <is>
          <t>US</t>
        </is>
      </c>
      <c r="D182" s="6" t="inlineStr">
        <is>
          <t>US Treasury, Office of Foreign Assets Control (OFAC)</t>
        </is>
      </c>
      <c r="E182" s="6" t="inlineStr">
        <is>
          <t>Executive Order 13382 (Non-proliferation)</t>
        </is>
      </c>
      <c r="F182" s="6" t="inlineStr">
        <is>
          <t>Iran</t>
        </is>
      </c>
      <c r="G182" s="6" t="inlineStr">
        <is>
          <t>listing</t>
        </is>
      </c>
      <c r="H182" s="6" t="inlineStr">
        <is>
          <t>Added to the Specially Designated Nationals (SDN) List: property blocked; US persons barred from dealing. Programme tags at listing: IFSR, NPWMD</t>
        </is>
      </c>
      <c r="I182" s="6" t="inlineStr">
        <is>
          <t>Solos International Limited</t>
        </is>
      </c>
      <c r="J182" s="6" t="inlineStr">
        <is>
          <t>Entity</t>
        </is>
      </c>
      <c r="K182" s="6" t="inlineStr">
        <is>
          <t>HK</t>
        </is>
      </c>
      <c r="L182" s="6" t="inlineStr">
        <is>
          <t>Hong Kong</t>
        </is>
      </c>
      <c r="M182" s="6" t="inlineStr"/>
      <c r="N182" s="6" t="inlineStr"/>
      <c r="O182" s="6" t="inlineStr">
        <is>
          <t>street</t>
        </is>
      </c>
      <c r="P182" s="6" t="inlineStr"/>
      <c r="Q182" s="6" t="inlineStr"/>
      <c r="R182" s="6" t="inlineStr">
        <is>
          <t>Chinese national Meng Shaopei (Meng), an accomplice of Golchin, is the managing director and 100-percent owner of Hong Kong-based Solos International Limited (Solos), which has worked to facilitate weapons procurement for MODAFL.</t>
        </is>
      </c>
      <c r="S182" s="6" t="inlineStr">
        <is>
          <t>Sentence naming the target in the linked press release</t>
        </is>
      </c>
      <c r="T182" s="6" t="inlineStr">
        <is>
          <t>OFAC Recent Actions, 2026-06-10: Non-Proliferation Designations; Iran-related Designations; Issuance of Venezuela-related Amended General Licenses and Frequently Asked Questions</t>
        </is>
      </c>
      <c r="U182" s="8" t="inlineStr">
        <is>
          <t>https://ofac.treasury.gov/recent-actions/20260610</t>
        </is>
      </c>
      <c r="V182" s="6" t="inlineStr">
        <is>
          <t>Economic Fury Disrupts Foreign Networks Supporting Iran’s Military and Weapons Programs</t>
        </is>
      </c>
      <c r="W182" s="8" t="inlineStr">
        <is>
          <t>https://home.treasury.gov/news/press-releases/sb0528</t>
        </is>
      </c>
      <c r="X182" s="6" t="inlineStr">
        <is>
          <t>The release names this target.</t>
        </is>
      </c>
      <c r="Y182" s="6" t="inlineStr">
        <is>
          <t>in force</t>
        </is>
      </c>
      <c r="Z182" s="6" t="inlineStr">
        <is>
          <t>OFAC SDN List (advanced XML) issued 5 October 2026</t>
        </is>
      </c>
      <c r="AA182" s="6" t="inlineStr">
        <is>
          <t>OFAC UID 57914</t>
        </is>
      </c>
      <c r="AB182" s="6" t="inlineStr">
        <is>
          <t>second check passed: name found on the OFAC action page</t>
        </is>
      </c>
      <c r="AC182" s="6" t="inlineStr">
        <is>
          <t>2026-10-06</t>
        </is>
      </c>
      <c r="AD182" s="6" t="inlineStr">
        <is>
          <t>script (OFAC action page match)</t>
        </is>
      </c>
      <c r="AE182" s="6" t="inlineStr">
        <is>
          <t>OFAC: additional sanctions information: Subject to Secondary Sanctions | Coded Hong Kong: OFAC files the address under China; the address names Hong Kong</t>
        </is>
      </c>
    </row>
    <row r="183">
      <c r="A183" s="6" t="inlineStr">
        <is>
          <t>US-OFAC-57794</t>
        </is>
      </c>
      <c r="B183" s="7" t="n">
        <v>46183</v>
      </c>
      <c r="C183" s="6" t="inlineStr">
        <is>
          <t>US</t>
        </is>
      </c>
      <c r="D183" s="6" t="inlineStr">
        <is>
          <t>US Treasury, Office of Foreign Assets Control (OFAC)</t>
        </is>
      </c>
      <c r="E183" s="6" t="inlineStr">
        <is>
          <t>Executive Order 13382 (Non-proliferation)</t>
        </is>
      </c>
      <c r="F183" s="6" t="inlineStr">
        <is>
          <t>Iran</t>
        </is>
      </c>
      <c r="G183" s="6" t="inlineStr">
        <is>
          <t>listing</t>
        </is>
      </c>
      <c r="H183" s="6" t="inlineStr">
        <is>
          <t>Added to the Specially Designated Nationals (SDN) List: property blocked; US persons barred from dealing. Programme tags at listing: IFSR, NPWMD</t>
        </is>
      </c>
      <c r="I183" s="6" t="inlineStr">
        <is>
          <t>Shangshun Hong Kong Ltd</t>
        </is>
      </c>
      <c r="J183" s="6" t="inlineStr">
        <is>
          <t>Entity</t>
        </is>
      </c>
      <c r="K183" s="6" t="inlineStr">
        <is>
          <t>HK</t>
        </is>
      </c>
      <c r="L183" s="6" t="inlineStr">
        <is>
          <t>Hong Kong</t>
        </is>
      </c>
      <c r="M183" s="6" t="inlineStr">
        <is>
          <t>CN</t>
        </is>
      </c>
      <c r="N183" s="6" t="inlineStr"/>
      <c r="O183" s="6" t="inlineStr">
        <is>
          <t>street</t>
        </is>
      </c>
      <c r="P183" s="6" t="inlineStr"/>
      <c r="Q183" s="6" t="inlineStr"/>
      <c r="R183" s="6" t="inlineStr">
        <is>
          <t>Golchin is the chairman of Hong Kong-based Shangshun Hong Kong Ltd (Shangshun)and oversees the company’s international partnerships.</t>
        </is>
      </c>
      <c r="S183" s="6" t="inlineStr">
        <is>
          <t>Sentence naming the target in the linked press release</t>
        </is>
      </c>
      <c r="T183" s="6" t="inlineStr">
        <is>
          <t>OFAC Recent Actions, 2026-06-10: Non-Proliferation Designations; Iran-related Designations; Issuance of Venezuela-related Amended General Licenses and Frequently Asked Questions</t>
        </is>
      </c>
      <c r="U183" s="8" t="inlineStr">
        <is>
          <t>https://ofac.treasury.gov/recent-actions/20260610</t>
        </is>
      </c>
      <c r="V183" s="6" t="inlineStr">
        <is>
          <t>Economic Fury Disrupts Foreign Networks Supporting Iran’s Military and Weapons Programs</t>
        </is>
      </c>
      <c r="W183" s="8" t="inlineStr">
        <is>
          <t>https://home.treasury.gov/news/press-releases/sb0528</t>
        </is>
      </c>
      <c r="X183" s="6" t="inlineStr">
        <is>
          <t>The release names this target.</t>
        </is>
      </c>
      <c r="Y183" s="6" t="inlineStr">
        <is>
          <t>in force</t>
        </is>
      </c>
      <c r="Z183" s="6" t="inlineStr">
        <is>
          <t>OFAC SDN List (advanced XML) issued 5 October 2026</t>
        </is>
      </c>
      <c r="AA183" s="6" t="inlineStr">
        <is>
          <t>OFAC UID 57794</t>
        </is>
      </c>
      <c r="AB183" s="6" t="inlineStr">
        <is>
          <t>second check passed: name found on the OFAC action page</t>
        </is>
      </c>
      <c r="AC183" s="6" t="inlineStr">
        <is>
          <t>2026-10-06</t>
        </is>
      </c>
      <c r="AD183" s="6" t="inlineStr">
        <is>
          <t>script (OFAC action page match)</t>
        </is>
      </c>
      <c r="AE183" s="6" t="inlineStr">
        <is>
          <t>OFAC: additional sanctions information: Subject to Secondary Sanctions | Coded Hong Kong: OFAC files the address under China; the address names Hong Kong</t>
        </is>
      </c>
    </row>
    <row r="184">
      <c r="A184" s="6" t="inlineStr">
        <is>
          <t>US-OFAC-57840</t>
        </is>
      </c>
      <c r="B184" s="7" t="n">
        <v>46183</v>
      </c>
      <c r="C184" s="6" t="inlineStr">
        <is>
          <t>US</t>
        </is>
      </c>
      <c r="D184" s="6" t="inlineStr">
        <is>
          <t>US Treasury, Office of Foreign Assets Control (OFAC)</t>
        </is>
      </c>
      <c r="E184" s="6" t="inlineStr">
        <is>
          <t>Executive Order 13382 (Non-proliferation)</t>
        </is>
      </c>
      <c r="F184" s="6" t="inlineStr">
        <is>
          <t>Iran</t>
        </is>
      </c>
      <c r="G184" s="6" t="inlineStr">
        <is>
          <t>listing</t>
        </is>
      </c>
      <c r="H184" s="6" t="inlineStr">
        <is>
          <t>Added to the Specially Designated Nationals (SDN) List: property blocked; US persons barred from dealing. Programme tags at listing: IFSR, NPWMD</t>
        </is>
      </c>
      <c r="I184" s="6" t="inlineStr">
        <is>
          <t>Mustad Shanghai International Trade Co Ltd</t>
        </is>
      </c>
      <c r="J184" s="6" t="inlineStr">
        <is>
          <t>Entity</t>
        </is>
      </c>
      <c r="K184" s="6" t="inlineStr">
        <is>
          <t>CN</t>
        </is>
      </c>
      <c r="L184" s="6" t="inlineStr">
        <is>
          <t>China</t>
        </is>
      </c>
      <c r="M184" s="6" t="inlineStr"/>
      <c r="N184" s="6" t="inlineStr"/>
      <c r="O184" s="6" t="inlineStr">
        <is>
          <t>street</t>
        </is>
      </c>
      <c r="P184" s="6" t="inlineStr"/>
      <c r="Q184" s="6" t="inlineStr"/>
      <c r="R184" s="6" t="inlineStr">
        <is>
          <t>Shanghai-based Mustad Shanghai International Trade Co Ltd (Mustad Shanghai) is wholly owned by Mustad.</t>
        </is>
      </c>
      <c r="S184" s="6" t="inlineStr">
        <is>
          <t>Sentence naming the target in the linked press release</t>
        </is>
      </c>
      <c r="T184" s="6" t="inlineStr">
        <is>
          <t>OFAC Recent Actions, 2026-06-10: Non-Proliferation Designations; Iran-related Designations; Issuance of Venezuela-related Amended General Licenses and Frequently Asked Questions</t>
        </is>
      </c>
      <c r="U184" s="8" t="inlineStr">
        <is>
          <t>https://ofac.treasury.gov/recent-actions/20260610</t>
        </is>
      </c>
      <c r="V184" s="6" t="inlineStr">
        <is>
          <t>Economic Fury Disrupts Foreign Networks Supporting Iran’s Military and Weapons Programs</t>
        </is>
      </c>
      <c r="W184" s="8" t="inlineStr">
        <is>
          <t>https://home.treasury.gov/news/press-releases/sb0528</t>
        </is>
      </c>
      <c r="X184" s="6" t="inlineStr">
        <is>
          <t>The release names this target.</t>
        </is>
      </c>
      <c r="Y184" s="6" t="inlineStr">
        <is>
          <t>in force</t>
        </is>
      </c>
      <c r="Z184" s="6" t="inlineStr">
        <is>
          <t>OFAC SDN List (advanced XML) issued 5 October 2026</t>
        </is>
      </c>
      <c r="AA184" s="6" t="inlineStr">
        <is>
          <t>OFAC UID 57840</t>
        </is>
      </c>
      <c r="AB184" s="6" t="inlineStr">
        <is>
          <t>second check passed: name found on the OFAC action page</t>
        </is>
      </c>
      <c r="AC184" s="6" t="inlineStr">
        <is>
          <t>2026-10-06</t>
        </is>
      </c>
      <c r="AD184" s="6" t="inlineStr">
        <is>
          <t>script (OFAC action page match)</t>
        </is>
      </c>
      <c r="AE184" s="6" t="inlineStr">
        <is>
          <t>OFAC: additional sanctions information: Subject to Secondary Sanctions</t>
        </is>
      </c>
    </row>
    <row r="185">
      <c r="A185" s="6" t="inlineStr">
        <is>
          <t>US-OFAC-57872</t>
        </is>
      </c>
      <c r="B185" s="7" t="n">
        <v>46183</v>
      </c>
      <c r="C185" s="6" t="inlineStr">
        <is>
          <t>US</t>
        </is>
      </c>
      <c r="D185" s="6" t="inlineStr">
        <is>
          <t>US Treasury, Office of Foreign Assets Control (OFAC)</t>
        </is>
      </c>
      <c r="E185" s="6" t="inlineStr">
        <is>
          <t>Executive Order 13382 (Non-proliferation)</t>
        </is>
      </c>
      <c r="F185" s="6" t="inlineStr">
        <is>
          <t>Iran</t>
        </is>
      </c>
      <c r="G185" s="6" t="inlineStr">
        <is>
          <t>listing</t>
        </is>
      </c>
      <c r="H185" s="6" t="inlineStr">
        <is>
          <t>Added to the Specially Designated Nationals (SDN) List: property blocked; US persons barred from dealing. Programme tags at listing: IFSR, NPWMD</t>
        </is>
      </c>
      <c r="I185" s="6" t="inlineStr">
        <is>
          <t>MENG, Shaopei</t>
        </is>
      </c>
      <c r="J185" s="6" t="inlineStr">
        <is>
          <t>Individual</t>
        </is>
      </c>
      <c r="K185" s="6" t="inlineStr">
        <is>
          <t>CN</t>
        </is>
      </c>
      <c r="L185" s="6" t="inlineStr">
        <is>
          <t>China</t>
        </is>
      </c>
      <c r="M185" s="6" t="inlineStr"/>
      <c r="N185" s="6" t="inlineStr"/>
      <c r="O185" s="6" t="inlineStr">
        <is>
          <t>street</t>
        </is>
      </c>
      <c r="P185" s="6" t="inlineStr"/>
      <c r="Q185" s="6" t="inlineStr"/>
      <c r="R185" s="6" t="inlineStr">
        <is>
          <t>Chinese national Meng Shaopei (Meng), an accomplice of Golchin, is the managing director and 100-percent owner of Hong Kong-based Solos International Limited (Solos), which has worked to facilitate weapons procurement for MODAFL.</t>
        </is>
      </c>
      <c r="S185" s="6" t="inlineStr">
        <is>
          <t>Sentence naming the target in the linked press release</t>
        </is>
      </c>
      <c r="T185" s="6" t="inlineStr">
        <is>
          <t>OFAC Recent Actions, 2026-06-10: Non-Proliferation Designations; Iran-related Designations; Issuance of Venezuela-related Amended General Licenses and Frequently Asked Questions</t>
        </is>
      </c>
      <c r="U185" s="8" t="inlineStr">
        <is>
          <t>https://ofac.treasury.gov/recent-actions/20260610</t>
        </is>
      </c>
      <c r="V185" s="6" t="inlineStr">
        <is>
          <t>Economic Fury Disrupts Foreign Networks Supporting Iran’s Military and Weapons Programs</t>
        </is>
      </c>
      <c r="W185" s="8" t="inlineStr">
        <is>
          <t>https://home.treasury.gov/news/press-releases/sb0528</t>
        </is>
      </c>
      <c r="X185" s="6" t="inlineStr">
        <is>
          <t>The release names this target.</t>
        </is>
      </c>
      <c r="Y185" s="6" t="inlineStr">
        <is>
          <t>in force</t>
        </is>
      </c>
      <c r="Z185" s="6" t="inlineStr">
        <is>
          <t>OFAC SDN List (advanced XML) issued 5 October 2026</t>
        </is>
      </c>
      <c r="AA185" s="6" t="inlineStr">
        <is>
          <t>OFAC UID 57872</t>
        </is>
      </c>
      <c r="AB185" s="6" t="inlineStr">
        <is>
          <t>second check passed: name found on the OFAC action page</t>
        </is>
      </c>
      <c r="AC185" s="6" t="inlineStr">
        <is>
          <t>2026-10-06</t>
        </is>
      </c>
      <c r="AD185" s="6" t="inlineStr">
        <is>
          <t>script (OFAC action page match)</t>
        </is>
      </c>
      <c r="AE185" s="6" t="inlineStr">
        <is>
          <t>OFAC: additional sanctions information: Subject to Secondary Sanctions</t>
        </is>
      </c>
    </row>
    <row r="186">
      <c r="A186" s="6" t="inlineStr">
        <is>
          <t>US-OFAC-57842</t>
        </is>
      </c>
      <c r="B186" s="7" t="n">
        <v>46183</v>
      </c>
      <c r="C186" s="6" t="inlineStr">
        <is>
          <t>US</t>
        </is>
      </c>
      <c r="D186" s="6" t="inlineStr">
        <is>
          <t>US Treasury, Office of Foreign Assets Control (OFAC)</t>
        </is>
      </c>
      <c r="E186" s="6" t="inlineStr">
        <is>
          <t>Executive Order 13382 (Non-proliferation)</t>
        </is>
      </c>
      <c r="F186" s="6" t="inlineStr">
        <is>
          <t>Iran</t>
        </is>
      </c>
      <c r="G186" s="6" t="inlineStr">
        <is>
          <t>listing</t>
        </is>
      </c>
      <c r="H186" s="6" t="inlineStr">
        <is>
          <t>Added to the Specially Designated Nationals (SDN) List: property blocked; US persons barred from dealing. Programme tags at listing: IFSR, NPWMD</t>
        </is>
      </c>
      <c r="I186" s="6" t="inlineStr">
        <is>
          <t>LIU, Boyu</t>
        </is>
      </c>
      <c r="J186" s="6" t="inlineStr">
        <is>
          <t>Individual</t>
        </is>
      </c>
      <c r="K186" s="6" t="inlineStr">
        <is>
          <t>CN</t>
        </is>
      </c>
      <c r="L186" s="6" t="inlineStr">
        <is>
          <t>China</t>
        </is>
      </c>
      <c r="M186" s="6" t="inlineStr"/>
      <c r="N186" s="6" t="inlineStr"/>
      <c r="O186" s="6" t="inlineStr">
        <is>
          <t>street</t>
        </is>
      </c>
      <c r="P186" s="6" t="inlineStr"/>
      <c r="Q186" s="6" t="inlineStr"/>
      <c r="R186" s="6" t="inlineStr">
        <is>
          <t>Liu Boyu also serves as Mustad’s president.</t>
        </is>
      </c>
      <c r="S186" s="6" t="inlineStr">
        <is>
          <t>Sentence naming the target in the linked press release</t>
        </is>
      </c>
      <c r="T186" s="6" t="inlineStr">
        <is>
          <t>OFAC Recent Actions, 2026-06-10: Non-Proliferation Designations; Iran-related Designations; Issuance of Venezuela-related Amended General Licenses and Frequently Asked Questions</t>
        </is>
      </c>
      <c r="U186" s="8" t="inlineStr">
        <is>
          <t>https://ofac.treasury.gov/recent-actions/20260610</t>
        </is>
      </c>
      <c r="V186" s="6" t="inlineStr">
        <is>
          <t>Economic Fury Disrupts Foreign Networks Supporting Iran’s Military and Weapons Programs</t>
        </is>
      </c>
      <c r="W186" s="8" t="inlineStr">
        <is>
          <t>https://home.treasury.gov/news/press-releases/sb0528</t>
        </is>
      </c>
      <c r="X186" s="6" t="inlineStr">
        <is>
          <t>The release names this target.</t>
        </is>
      </c>
      <c r="Y186" s="6" t="inlineStr">
        <is>
          <t>in force</t>
        </is>
      </c>
      <c r="Z186" s="6" t="inlineStr">
        <is>
          <t>OFAC SDN List (advanced XML) issued 5 October 2026</t>
        </is>
      </c>
      <c r="AA186" s="6" t="inlineStr">
        <is>
          <t>OFAC UID 57842</t>
        </is>
      </c>
      <c r="AB186" s="6" t="inlineStr">
        <is>
          <t>second check passed: name found on the OFAC action page</t>
        </is>
      </c>
      <c r="AC186" s="6" t="inlineStr">
        <is>
          <t>2026-10-06</t>
        </is>
      </c>
      <c r="AD186" s="6" t="inlineStr">
        <is>
          <t>script (OFAC action page match)</t>
        </is>
      </c>
      <c r="AE186" s="6" t="inlineStr">
        <is>
          <t>OFAC: additional sanctions information: Subject to Secondary Sanctions</t>
        </is>
      </c>
    </row>
    <row r="187">
      <c r="A187" s="6" t="inlineStr">
        <is>
          <t>US-OFAC-57793</t>
        </is>
      </c>
      <c r="B187" s="7" t="n">
        <v>46183</v>
      </c>
      <c r="C187" s="6" t="inlineStr">
        <is>
          <t>US</t>
        </is>
      </c>
      <c r="D187" s="6" t="inlineStr">
        <is>
          <t>US Treasury, Office of Foreign Assets Control (OFAC)</t>
        </is>
      </c>
      <c r="E187" s="6" t="inlineStr">
        <is>
          <t>Executive Order 13902 (Iran)</t>
        </is>
      </c>
      <c r="F187" s="6" t="inlineStr">
        <is>
          <t>Iran</t>
        </is>
      </c>
      <c r="G187" s="6" t="inlineStr">
        <is>
          <t>listing</t>
        </is>
      </c>
      <c r="H187" s="6" t="inlineStr">
        <is>
          <t>Added to the Specially Designated Nationals (SDN) List: property blocked; US persons barred from dealing. Programme tags at listing: IRAN-EO13902</t>
        </is>
      </c>
      <c r="I187" s="6" t="inlineStr">
        <is>
          <t>Domus Trading HK Limited</t>
        </is>
      </c>
      <c r="J187" s="6" t="inlineStr">
        <is>
          <t>Entity</t>
        </is>
      </c>
      <c r="K187" s="6" t="inlineStr">
        <is>
          <t>HK</t>
        </is>
      </c>
      <c r="L187" s="6" t="inlineStr">
        <is>
          <t>Hong Kong</t>
        </is>
      </c>
      <c r="M187" s="6" t="inlineStr"/>
      <c r="N187" s="6" t="inlineStr"/>
      <c r="O187" s="6" t="inlineStr">
        <is>
          <t>street</t>
        </is>
      </c>
      <c r="P187" s="6" t="inlineStr"/>
      <c r="Q187" s="6" t="inlineStr"/>
      <c r="R187" s="6" t="inlineStr">
        <is>
          <t>Hong Kong-based Domus Trading HK Limited (Domus Trading) works within Iran’s clandestine banking network to facilitate payments on behalf of Iranian blocked persons and has attempted to facilitate payments for Iran’s weapons procurement efforts.</t>
        </is>
      </c>
      <c r="S187" s="6" t="inlineStr">
        <is>
          <t>Sentence naming the target in the linked press release</t>
        </is>
      </c>
      <c r="T187" s="6" t="inlineStr">
        <is>
          <t>OFAC Recent Actions, 2026-06-10: Non-Proliferation Designations; Iran-related Designations; Issuance of Venezuela-related Amended General Licenses and Frequently Asked Questions</t>
        </is>
      </c>
      <c r="U187" s="8" t="inlineStr">
        <is>
          <t>https://ofac.treasury.gov/recent-actions/20260610</t>
        </is>
      </c>
      <c r="V187" s="6" t="inlineStr">
        <is>
          <t>Economic Fury Disrupts Foreign Networks Supporting Iran’s Military and Weapons Programs</t>
        </is>
      </c>
      <c r="W187" s="8" t="inlineStr">
        <is>
          <t>https://home.treasury.gov/news/press-releases/sb0528</t>
        </is>
      </c>
      <c r="X187" s="6" t="inlineStr">
        <is>
          <t>The release names this target.</t>
        </is>
      </c>
      <c r="Y187" s="6" t="inlineStr">
        <is>
          <t>in force</t>
        </is>
      </c>
      <c r="Z187" s="6" t="inlineStr">
        <is>
          <t>OFAC SDN List (advanced XML) issued 5 October 2026</t>
        </is>
      </c>
      <c r="AA187" s="6" t="inlineStr">
        <is>
          <t>OFAC UID 57793</t>
        </is>
      </c>
      <c r="AB187" s="6" t="inlineStr">
        <is>
          <t>second check passed: name found on the OFAC action page</t>
        </is>
      </c>
      <c r="AC187" s="6" t="inlineStr">
        <is>
          <t>2026-10-06</t>
        </is>
      </c>
      <c r="AD187" s="6" t="inlineStr">
        <is>
          <t>script (OFAC action page match)</t>
        </is>
      </c>
      <c r="AE187" s="6" t="inlineStr">
        <is>
          <t>Coded Hong Kong: OFAC files the address under China; the address names Hong Kong</t>
        </is>
      </c>
    </row>
    <row r="188">
      <c r="A188" s="6" t="inlineStr">
        <is>
          <t>US-OFAC-57858</t>
        </is>
      </c>
      <c r="B188" s="7" t="n">
        <v>46178</v>
      </c>
      <c r="C188" s="6" t="inlineStr">
        <is>
          <t>US</t>
        </is>
      </c>
      <c r="D188" s="6" t="inlineStr">
        <is>
          <t>US Treasury, Office of Foreign Assets Control (OFAC)</t>
        </is>
      </c>
      <c r="E188" s="6" t="inlineStr">
        <is>
          <t>Executive Order 13902 (Iran)</t>
        </is>
      </c>
      <c r="F188" s="6" t="inlineStr">
        <is>
          <t>Iran</t>
        </is>
      </c>
      <c r="G188" s="6" t="inlineStr">
        <is>
          <t>listing</t>
        </is>
      </c>
      <c r="H188" s="6" t="inlineStr">
        <is>
          <t>Added to the Specially Designated Nationals (SDN) List: property blocked; US persons barred from dealing. Programme tags at listing: IRAN-EO13902</t>
        </is>
      </c>
      <c r="I188" s="6" t="inlineStr">
        <is>
          <t>ZADA, Sarbaz Abdul</t>
        </is>
      </c>
      <c r="J188" s="6" t="inlineStr">
        <is>
          <t>Individual</t>
        </is>
      </c>
      <c r="K188" s="6" t="inlineStr">
        <is>
          <t>AE</t>
        </is>
      </c>
      <c r="L188" s="6" t="inlineStr">
        <is>
          <t>United Arab Emirates</t>
        </is>
      </c>
      <c r="M188" s="6" t="inlineStr"/>
      <c r="N188" s="6" t="inlineStr"/>
      <c r="O188" s="6" t="inlineStr">
        <is>
          <t>country only</t>
        </is>
      </c>
      <c r="P188" s="6" t="inlineStr"/>
      <c r="Q188" s="6" t="inlineStr"/>
      <c r="R188" s="6" t="inlineStr">
        <is>
          <t>Sarbaz Abdul Zada, Mohammad Shakol Mihandoust, Butani Trading LLC, Dundlod Trading FZE, and ADH Energy FZE are being designated pursuant to E.O. 13902 for operating in the petroleum sector of the Iranian economy.</t>
        </is>
      </c>
      <c r="S188" s="6" t="inlineStr">
        <is>
          <t>Sentence naming the target in the linked press release</t>
        </is>
      </c>
      <c r="T188" s="6" t="inlineStr">
        <is>
          <t>OFAC Recent Actions, 2026-06-05: Iran-related Designations; Counter Terrorism Designations Updates</t>
        </is>
      </c>
      <c r="U188" s="8" t="inlineStr">
        <is>
          <t>https://ofac.treasury.gov/recent-actions/20260605</t>
        </is>
      </c>
      <c r="V188" s="6" t="inlineStr">
        <is>
          <t>Economic Fury Targets Iranian LPG Smuggling and Shadow Banking Networks</t>
        </is>
      </c>
      <c r="W188" s="8" t="inlineStr">
        <is>
          <t>https://home.treasury.gov/news/press-releases/sb0524</t>
        </is>
      </c>
      <c r="X188" s="6" t="inlineStr">
        <is>
          <t>The release names this target.</t>
        </is>
      </c>
      <c r="Y188" s="6" t="inlineStr">
        <is>
          <t>in force</t>
        </is>
      </c>
      <c r="Z188" s="6" t="inlineStr">
        <is>
          <t>OFAC SDN List (advanced XML) issued 5 October 2026</t>
        </is>
      </c>
      <c r="AA188" s="6" t="inlineStr">
        <is>
          <t>OFAC UID 57858</t>
        </is>
      </c>
      <c r="AB188" s="6" t="inlineStr">
        <is>
          <t>second check passed: name found on the OFAC action page</t>
        </is>
      </c>
      <c r="AC188" s="6" t="inlineStr">
        <is>
          <t>2026-10-06</t>
        </is>
      </c>
      <c r="AD188" s="6" t="inlineStr">
        <is>
          <t>script (OFAC action page match)</t>
        </is>
      </c>
      <c r="AE188" s="6" t="inlineStr"/>
    </row>
    <row r="189">
      <c r="A189" s="6" t="inlineStr">
        <is>
          <t>US-OFAC-57864</t>
        </is>
      </c>
      <c r="B189" s="7" t="n">
        <v>46178</v>
      </c>
      <c r="C189" s="6" t="inlineStr">
        <is>
          <t>US</t>
        </is>
      </c>
      <c r="D189" s="6" t="inlineStr">
        <is>
          <t>US Treasury, Office of Foreign Assets Control (OFAC)</t>
        </is>
      </c>
      <c r="E189" s="6" t="inlineStr">
        <is>
          <t>Executive Order 13902 (Iran)</t>
        </is>
      </c>
      <c r="F189" s="6" t="inlineStr">
        <is>
          <t>Iran</t>
        </is>
      </c>
      <c r="G189" s="6" t="inlineStr">
        <is>
          <t>listing</t>
        </is>
      </c>
      <c r="H189" s="6" t="inlineStr">
        <is>
          <t>Added to the Specially Designated Nationals (SDN) List: property blocked; US persons barred from dealing. Programme tags at listing: IRAN-EO13902</t>
        </is>
      </c>
      <c r="I189" s="6" t="inlineStr">
        <is>
          <t>SHANGHAI QIANYE ENERGY CO., LTD.</t>
        </is>
      </c>
      <c r="J189" s="6" t="inlineStr">
        <is>
          <t>Entity</t>
        </is>
      </c>
      <c r="K189" s="6" t="inlineStr">
        <is>
          <t>CN</t>
        </is>
      </c>
      <c r="L189" s="6" t="inlineStr">
        <is>
          <t>China</t>
        </is>
      </c>
      <c r="M189" s="6" t="inlineStr"/>
      <c r="N189" s="6" t="inlineStr"/>
      <c r="O189" s="6" t="inlineStr">
        <is>
          <t>street</t>
        </is>
      </c>
      <c r="P189" s="6" t="inlineStr"/>
      <c r="Q189" s="6" t="inlineStr"/>
      <c r="R189" s="6" t="inlineStr">
        <is>
          <t>OFAC is additionally designating China-based Shanghai Qianye Energy Co., Ltd. (Shanghai Qianye), which is owned and operated by Mihandoust.</t>
        </is>
      </c>
      <c r="S189" s="6" t="inlineStr">
        <is>
          <t>Sentence naming the target in the linked press release</t>
        </is>
      </c>
      <c r="T189" s="6" t="inlineStr">
        <is>
          <t>OFAC Recent Actions, 2026-06-05: Iran-related Designations; Counter Terrorism Designations Updates</t>
        </is>
      </c>
      <c r="U189" s="8" t="inlineStr">
        <is>
          <t>https://ofac.treasury.gov/recent-actions/20260605</t>
        </is>
      </c>
      <c r="V189" s="6" t="inlineStr">
        <is>
          <t>Economic Fury Targets Iranian LPG Smuggling and Shadow Banking Networks</t>
        </is>
      </c>
      <c r="W189" s="8" t="inlineStr">
        <is>
          <t>https://home.treasury.gov/news/press-releases/sb0524</t>
        </is>
      </c>
      <c r="X189" s="6" t="inlineStr">
        <is>
          <t>The release names this target.</t>
        </is>
      </c>
      <c r="Y189" s="6" t="inlineStr">
        <is>
          <t>in force</t>
        </is>
      </c>
      <c r="Z189" s="6" t="inlineStr">
        <is>
          <t>OFAC SDN List (advanced XML) issued 5 October 2026</t>
        </is>
      </c>
      <c r="AA189" s="6" t="inlineStr">
        <is>
          <t>OFAC UID 57864</t>
        </is>
      </c>
      <c r="AB189" s="6" t="inlineStr">
        <is>
          <t>second check passed: name found on the OFAC action page</t>
        </is>
      </c>
      <c r="AC189" s="6" t="inlineStr">
        <is>
          <t>2026-10-06</t>
        </is>
      </c>
      <c r="AD189" s="6" t="inlineStr">
        <is>
          <t>script (OFAC action page match)</t>
        </is>
      </c>
      <c r="AE189" s="6" t="inlineStr"/>
    </row>
    <row r="190">
      <c r="A190" s="6" t="inlineStr">
        <is>
          <t>US-OFAC-57862</t>
        </is>
      </c>
      <c r="B190" s="7" t="n">
        <v>46178</v>
      </c>
      <c r="C190" s="6" t="inlineStr">
        <is>
          <t>US</t>
        </is>
      </c>
      <c r="D190" s="6" t="inlineStr">
        <is>
          <t>US Treasury, Office of Foreign Assets Control (OFAC)</t>
        </is>
      </c>
      <c r="E190" s="6" t="inlineStr">
        <is>
          <t>Executive Order 13902 (Iran)</t>
        </is>
      </c>
      <c r="F190" s="6" t="inlineStr">
        <is>
          <t>Iran</t>
        </is>
      </c>
      <c r="G190" s="6" t="inlineStr">
        <is>
          <t>listing</t>
        </is>
      </c>
      <c r="H190" s="6" t="inlineStr">
        <is>
          <t>Added to the Specially Designated Nationals (SDN) List: property blocked; US persons barred from dealing. Programme tags at listing: IRAN-EO13902</t>
        </is>
      </c>
      <c r="I190" s="6" t="inlineStr">
        <is>
          <t>SAHEL STAR OIL AND GAS COMPANY LLC</t>
        </is>
      </c>
      <c r="J190" s="6" t="inlineStr">
        <is>
          <t>Entity</t>
        </is>
      </c>
      <c r="K190" s="6" t="inlineStr">
        <is>
          <t>AE</t>
        </is>
      </c>
      <c r="L190" s="6" t="inlineStr">
        <is>
          <t>United Arab Emirates</t>
        </is>
      </c>
      <c r="M190" s="6" t="inlineStr"/>
      <c r="N190" s="6" t="inlineStr"/>
      <c r="O190" s="6" t="inlineStr">
        <is>
          <t>street</t>
        </is>
      </c>
      <c r="P190" s="6" t="inlineStr"/>
      <c r="Q190" s="6" t="inlineStr"/>
      <c r="R190" s="6" t="inlineStr">
        <is>
          <t>Abdul Zada has similarly used UAE-based Sahel Star Oil and Gas Company LLC to ship Iranian LPG in the past.</t>
        </is>
      </c>
      <c r="S190" s="6" t="inlineStr">
        <is>
          <t>Sentence naming the target in the linked press release</t>
        </is>
      </c>
      <c r="T190" s="6" t="inlineStr">
        <is>
          <t>OFAC Recent Actions, 2026-06-05: Iran-related Designations; Counter Terrorism Designations Updates</t>
        </is>
      </c>
      <c r="U190" s="8" t="inlineStr">
        <is>
          <t>https://ofac.treasury.gov/recent-actions/20260605</t>
        </is>
      </c>
      <c r="V190" s="6" t="inlineStr">
        <is>
          <t>Economic Fury Targets Iranian LPG Smuggling and Shadow Banking Networks</t>
        </is>
      </c>
      <c r="W190" s="8" t="inlineStr">
        <is>
          <t>https://home.treasury.gov/news/press-releases/sb0524</t>
        </is>
      </c>
      <c r="X190" s="6" t="inlineStr">
        <is>
          <t>The release names this target.</t>
        </is>
      </c>
      <c r="Y190" s="6" t="inlineStr">
        <is>
          <t>in force</t>
        </is>
      </c>
      <c r="Z190" s="6" t="inlineStr">
        <is>
          <t>OFAC SDN List (advanced XML) issued 5 October 2026</t>
        </is>
      </c>
      <c r="AA190" s="6" t="inlineStr">
        <is>
          <t>OFAC UID 57862</t>
        </is>
      </c>
      <c r="AB190" s="6" t="inlineStr">
        <is>
          <t>second check passed: name found on the OFAC action page</t>
        </is>
      </c>
      <c r="AC190" s="6" t="inlineStr">
        <is>
          <t>2026-10-06</t>
        </is>
      </c>
      <c r="AD190" s="6" t="inlineStr">
        <is>
          <t>script (OFAC action page match)</t>
        </is>
      </c>
      <c r="AE190" s="6" t="inlineStr"/>
    </row>
    <row r="191">
      <c r="A191" s="6" t="inlineStr">
        <is>
          <t>US-OFAC-57860</t>
        </is>
      </c>
      <c r="B191" s="7" t="n">
        <v>46178</v>
      </c>
      <c r="C191" s="6" t="inlineStr">
        <is>
          <t>US</t>
        </is>
      </c>
      <c r="D191" s="6" t="inlineStr">
        <is>
          <t>US Treasury, Office of Foreign Assets Control (OFAC)</t>
        </is>
      </c>
      <c r="E191" s="6" t="inlineStr">
        <is>
          <t>Executive Order 13902 (Iran)</t>
        </is>
      </c>
      <c r="F191" s="6" t="inlineStr">
        <is>
          <t>Iran</t>
        </is>
      </c>
      <c r="G191" s="6" t="inlineStr">
        <is>
          <t>listing</t>
        </is>
      </c>
      <c r="H191" s="6" t="inlineStr">
        <is>
          <t>Added to the Specially Designated Nationals (SDN) List: property blocked; US persons barred from dealing. Programme tags at listing: IRAN-EO13902</t>
        </is>
      </c>
      <c r="I191" s="6" t="inlineStr">
        <is>
          <t>MIHANDOUST, Mohammad Shakol</t>
        </is>
      </c>
      <c r="J191" s="6" t="inlineStr">
        <is>
          <t>Individual</t>
        </is>
      </c>
      <c r="K191" s="6" t="inlineStr">
        <is>
          <t>AE</t>
        </is>
      </c>
      <c r="L191" s="6" t="inlineStr">
        <is>
          <t>United Arab Emirates</t>
        </is>
      </c>
      <c r="M191" s="6" t="inlineStr">
        <is>
          <t>TR</t>
        </is>
      </c>
      <c r="N191" s="6" t="inlineStr"/>
      <c r="O191" s="6" t="inlineStr">
        <is>
          <t>country only</t>
        </is>
      </c>
      <c r="P191" s="6" t="inlineStr"/>
      <c r="Q191" s="6" t="inlineStr"/>
      <c r="R191" s="6" t="inlineStr">
        <is>
          <t>Sarbaz Abdul Zada, Mohammad Shakol Mihandoust, Butani Trading LLC, Dundlod Trading FZE, and ADH Energy FZE are being designated pursuant to E.O. 13902 for operating in the petroleum sector of the Iranian economy.</t>
        </is>
      </c>
      <c r="S191" s="6" t="inlineStr">
        <is>
          <t>Sentence naming the target in the linked press release</t>
        </is>
      </c>
      <c r="T191" s="6" t="inlineStr">
        <is>
          <t>OFAC Recent Actions, 2026-06-05: Iran-related Designations; Counter Terrorism Designations Updates</t>
        </is>
      </c>
      <c r="U191" s="8" t="inlineStr">
        <is>
          <t>https://ofac.treasury.gov/recent-actions/20260605</t>
        </is>
      </c>
      <c r="V191" s="6" t="inlineStr">
        <is>
          <t>Economic Fury Targets Iranian LPG Smuggling and Shadow Banking Networks</t>
        </is>
      </c>
      <c r="W191" s="8" t="inlineStr">
        <is>
          <t>https://home.treasury.gov/news/press-releases/sb0524</t>
        </is>
      </c>
      <c r="X191" s="6" t="inlineStr">
        <is>
          <t>The release names this target.</t>
        </is>
      </c>
      <c r="Y191" s="6" t="inlineStr">
        <is>
          <t>in force</t>
        </is>
      </c>
      <c r="Z191" s="6" t="inlineStr">
        <is>
          <t>OFAC SDN List (advanced XML) issued 5 October 2026</t>
        </is>
      </c>
      <c r="AA191" s="6" t="inlineStr">
        <is>
          <t>OFAC UID 57860</t>
        </is>
      </c>
      <c r="AB191" s="6" t="inlineStr">
        <is>
          <t>second check passed: name found on the OFAC action page</t>
        </is>
      </c>
      <c r="AC191" s="6" t="inlineStr">
        <is>
          <t>2026-10-06</t>
        </is>
      </c>
      <c r="AD191" s="6" t="inlineStr">
        <is>
          <t>script (OFAC action page match)</t>
        </is>
      </c>
      <c r="AE191" s="6" t="inlineStr"/>
    </row>
    <row r="192">
      <c r="A192" s="6" t="inlineStr">
        <is>
          <t>US-OFAC-57856</t>
        </is>
      </c>
      <c r="B192" s="7" t="n">
        <v>46178</v>
      </c>
      <c r="C192" s="6" t="inlineStr">
        <is>
          <t>US</t>
        </is>
      </c>
      <c r="D192" s="6" t="inlineStr">
        <is>
          <t>US Treasury, Office of Foreign Assets Control (OFAC)</t>
        </is>
      </c>
      <c r="E192" s="6" t="inlineStr">
        <is>
          <t>Executive Order 13902 (Iran)</t>
        </is>
      </c>
      <c r="F192" s="6" t="inlineStr">
        <is>
          <t>Iran</t>
        </is>
      </c>
      <c r="G192" s="6" t="inlineStr">
        <is>
          <t>listing</t>
        </is>
      </c>
      <c r="H192" s="6" t="inlineStr">
        <is>
          <t>Added to the Specially Designated Nationals (SDN) List: property blocked; US persons barred from dealing. Programme tags at listing: IRAN-EO13902</t>
        </is>
      </c>
      <c r="I192" s="6" t="inlineStr">
        <is>
          <t>DUNDLOD TRADING FZE</t>
        </is>
      </c>
      <c r="J192" s="6" t="inlineStr">
        <is>
          <t>Entity</t>
        </is>
      </c>
      <c r="K192" s="6" t="inlineStr">
        <is>
          <t>AE</t>
        </is>
      </c>
      <c r="L192" s="6" t="inlineStr">
        <is>
          <t>United Arab Emirates</t>
        </is>
      </c>
      <c r="M192" s="6" t="inlineStr"/>
      <c r="N192" s="6" t="inlineStr"/>
      <c r="O192" s="6" t="inlineStr">
        <is>
          <t>street</t>
        </is>
      </c>
      <c r="P192" s="6" t="inlineStr"/>
      <c r="Q192" s="6" t="inlineStr"/>
      <c r="R192" s="6" t="inlineStr">
        <is>
          <t>UAE-based front companies Butani Trading LLC, Dundlod Trading FZE, and ADH Energy FZE operate in furtherance of this scheme.</t>
        </is>
      </c>
      <c r="S192" s="6" t="inlineStr">
        <is>
          <t>Sentence naming the target in the linked press release</t>
        </is>
      </c>
      <c r="T192" s="6" t="inlineStr">
        <is>
          <t>OFAC Recent Actions, 2026-06-05: Iran-related Designations; Counter Terrorism Designations Updates</t>
        </is>
      </c>
      <c r="U192" s="8" t="inlineStr">
        <is>
          <t>https://ofac.treasury.gov/recent-actions/20260605</t>
        </is>
      </c>
      <c r="V192" s="6" t="inlineStr">
        <is>
          <t>Economic Fury Targets Iranian LPG Smuggling and Shadow Banking Networks</t>
        </is>
      </c>
      <c r="W192" s="8" t="inlineStr">
        <is>
          <t>https://home.treasury.gov/news/press-releases/sb0524</t>
        </is>
      </c>
      <c r="X192" s="6" t="inlineStr">
        <is>
          <t>The release names this target.</t>
        </is>
      </c>
      <c r="Y192" s="6" t="inlineStr">
        <is>
          <t>in force</t>
        </is>
      </c>
      <c r="Z192" s="6" t="inlineStr">
        <is>
          <t>OFAC SDN List (advanced XML) issued 5 October 2026</t>
        </is>
      </c>
      <c r="AA192" s="6" t="inlineStr">
        <is>
          <t>OFAC UID 57856</t>
        </is>
      </c>
      <c r="AB192" s="6" t="inlineStr">
        <is>
          <t>second check passed: name found on the OFAC action page</t>
        </is>
      </c>
      <c r="AC192" s="6" t="inlineStr">
        <is>
          <t>2026-10-06</t>
        </is>
      </c>
      <c r="AD192" s="6" t="inlineStr">
        <is>
          <t>script (OFAC action page match)</t>
        </is>
      </c>
      <c r="AE192" s="6" t="inlineStr"/>
    </row>
    <row r="193">
      <c r="A193" s="6" t="inlineStr">
        <is>
          <t>US-OFAC-57855</t>
        </is>
      </c>
      <c r="B193" s="7" t="n">
        <v>46178</v>
      </c>
      <c r="C193" s="6" t="inlineStr">
        <is>
          <t>US</t>
        </is>
      </c>
      <c r="D193" s="6" t="inlineStr">
        <is>
          <t>US Treasury, Office of Foreign Assets Control (OFAC)</t>
        </is>
      </c>
      <c r="E193" s="6" t="inlineStr">
        <is>
          <t>Executive Order 13902 (Iran)</t>
        </is>
      </c>
      <c r="F193" s="6" t="inlineStr">
        <is>
          <t>Iran</t>
        </is>
      </c>
      <c r="G193" s="6" t="inlineStr">
        <is>
          <t>listing</t>
        </is>
      </c>
      <c r="H193" s="6" t="inlineStr">
        <is>
          <t>Added to the Specially Designated Nationals (SDN) List: property blocked; US persons barred from dealing. Programme tags at listing: IRAN-EO13902</t>
        </is>
      </c>
      <c r="I193" s="6" t="inlineStr">
        <is>
          <t>BUTANI TRADING LLC</t>
        </is>
      </c>
      <c r="J193" s="6" t="inlineStr">
        <is>
          <t>Entity</t>
        </is>
      </c>
      <c r="K193" s="6" t="inlineStr">
        <is>
          <t>AE</t>
        </is>
      </c>
      <c r="L193" s="6" t="inlineStr">
        <is>
          <t>United Arab Emirates</t>
        </is>
      </c>
      <c r="M193" s="6" t="inlineStr"/>
      <c r="N193" s="6" t="inlineStr"/>
      <c r="O193" s="6" t="inlineStr">
        <is>
          <t>street</t>
        </is>
      </c>
      <c r="P193" s="6" t="inlineStr"/>
      <c r="Q193" s="6" t="inlineStr"/>
      <c r="R193" s="6" t="inlineStr">
        <is>
          <t>UAE-based front companies Butani Trading LLC, Dundlod Trading FZE, and ADH Energy FZE operate in furtherance of this scheme.</t>
        </is>
      </c>
      <c r="S193" s="6" t="inlineStr">
        <is>
          <t>Sentence naming the target in the linked press release</t>
        </is>
      </c>
      <c r="T193" s="6" t="inlineStr">
        <is>
          <t>OFAC Recent Actions, 2026-06-05: Iran-related Designations; Counter Terrorism Designations Updates</t>
        </is>
      </c>
      <c r="U193" s="8" t="inlineStr">
        <is>
          <t>https://ofac.treasury.gov/recent-actions/20260605</t>
        </is>
      </c>
      <c r="V193" s="6" t="inlineStr">
        <is>
          <t>Economic Fury Targets Iranian LPG Smuggling and Shadow Banking Networks</t>
        </is>
      </c>
      <c r="W193" s="8" t="inlineStr">
        <is>
          <t>https://home.treasury.gov/news/press-releases/sb0524</t>
        </is>
      </c>
      <c r="X193" s="6" t="inlineStr">
        <is>
          <t>The release names this target.</t>
        </is>
      </c>
      <c r="Y193" s="6" t="inlineStr">
        <is>
          <t>in force</t>
        </is>
      </c>
      <c r="Z193" s="6" t="inlineStr">
        <is>
          <t>OFAC SDN List (advanced XML) issued 5 October 2026</t>
        </is>
      </c>
      <c r="AA193" s="6" t="inlineStr">
        <is>
          <t>OFAC UID 57855</t>
        </is>
      </c>
      <c r="AB193" s="6" t="inlineStr">
        <is>
          <t>second check passed: name found on the OFAC action page</t>
        </is>
      </c>
      <c r="AC193" s="6" t="inlineStr">
        <is>
          <t>2026-10-06</t>
        </is>
      </c>
      <c r="AD193" s="6" t="inlineStr">
        <is>
          <t>script (OFAC action page match)</t>
        </is>
      </c>
      <c r="AE193" s="6" t="inlineStr"/>
    </row>
    <row r="194">
      <c r="A194" s="6" t="inlineStr">
        <is>
          <t>US-OFAC-57857</t>
        </is>
      </c>
      <c r="B194" s="7" t="n">
        <v>46178</v>
      </c>
      <c r="C194" s="6" t="inlineStr">
        <is>
          <t>US</t>
        </is>
      </c>
      <c r="D194" s="6" t="inlineStr">
        <is>
          <t>US Treasury, Office of Foreign Assets Control (OFAC)</t>
        </is>
      </c>
      <c r="E194" s="6" t="inlineStr">
        <is>
          <t>Executive Order 13902 (Iran)</t>
        </is>
      </c>
      <c r="F194" s="6" t="inlineStr">
        <is>
          <t>Iran</t>
        </is>
      </c>
      <c r="G194" s="6" t="inlineStr">
        <is>
          <t>listing</t>
        </is>
      </c>
      <c r="H194" s="6" t="inlineStr">
        <is>
          <t>Added to the Specially Designated Nationals (SDN) List: property blocked; US persons barred from dealing. Programme tags at listing: IRAN-EO13902</t>
        </is>
      </c>
      <c r="I194" s="6" t="inlineStr">
        <is>
          <t>ADH ENERGY FZE</t>
        </is>
      </c>
      <c r="J194" s="6" t="inlineStr">
        <is>
          <t>Entity</t>
        </is>
      </c>
      <c r="K194" s="6" t="inlineStr">
        <is>
          <t>AE</t>
        </is>
      </c>
      <c r="L194" s="6" t="inlineStr">
        <is>
          <t>United Arab Emirates</t>
        </is>
      </c>
      <c r="M194" s="6" t="inlineStr"/>
      <c r="N194" s="6" t="inlineStr"/>
      <c r="O194" s="6" t="inlineStr">
        <is>
          <t>street</t>
        </is>
      </c>
      <c r="P194" s="6" t="inlineStr"/>
      <c r="Q194" s="6" t="inlineStr"/>
      <c r="R194" s="6" t="inlineStr">
        <is>
          <t>UAE-based front companies Butani Trading LLC, Dundlod Trading FZE, and ADH Energy FZE operate in furtherance of this scheme.</t>
        </is>
      </c>
      <c r="S194" s="6" t="inlineStr">
        <is>
          <t>Sentence naming the target in the linked press release</t>
        </is>
      </c>
      <c r="T194" s="6" t="inlineStr">
        <is>
          <t>OFAC Recent Actions, 2026-06-05: Iran-related Designations; Counter Terrorism Designations Updates</t>
        </is>
      </c>
      <c r="U194" s="8" t="inlineStr">
        <is>
          <t>https://ofac.treasury.gov/recent-actions/20260605</t>
        </is>
      </c>
      <c r="V194" s="6" t="inlineStr">
        <is>
          <t>Economic Fury Targets Iranian LPG Smuggling and Shadow Banking Networks</t>
        </is>
      </c>
      <c r="W194" s="8" t="inlineStr">
        <is>
          <t>https://home.treasury.gov/news/press-releases/sb0524</t>
        </is>
      </c>
      <c r="X194" s="6" t="inlineStr">
        <is>
          <t>The release names this target.</t>
        </is>
      </c>
      <c r="Y194" s="6" t="inlineStr">
        <is>
          <t>in force</t>
        </is>
      </c>
      <c r="Z194" s="6" t="inlineStr">
        <is>
          <t>OFAC SDN List (advanced XML) issued 5 October 2026</t>
        </is>
      </c>
      <c r="AA194" s="6" t="inlineStr">
        <is>
          <t>OFAC UID 57857</t>
        </is>
      </c>
      <c r="AB194" s="6" t="inlineStr">
        <is>
          <t>second check passed: name found on the OFAC action page</t>
        </is>
      </c>
      <c r="AC194" s="6" t="inlineStr">
        <is>
          <t>2026-10-06</t>
        </is>
      </c>
      <c r="AD194" s="6" t="inlineStr">
        <is>
          <t>script (OFAC action page match)</t>
        </is>
      </c>
      <c r="AE194" s="6" t="inlineStr"/>
    </row>
    <row r="195">
      <c r="A195" s="6" t="inlineStr">
        <is>
          <t>US-OFAC-54209</t>
        </is>
      </c>
      <c r="B195" s="7" t="n">
        <v>46171</v>
      </c>
      <c r="C195" s="6" t="inlineStr">
        <is>
          <t>US</t>
        </is>
      </c>
      <c r="D195" s="6" t="inlineStr">
        <is>
          <t>US Treasury, Office of Foreign Assets Control (OFAC)</t>
        </is>
      </c>
      <c r="E195" s="6" t="inlineStr">
        <is>
          <t>Executive Order 13224 (Terrorism)</t>
        </is>
      </c>
      <c r="F195" s="6" t="inlineStr">
        <is>
          <t>Iran</t>
        </is>
      </c>
      <c r="G195" s="6" t="inlineStr">
        <is>
          <t>listing</t>
        </is>
      </c>
      <c r="H195" s="6" t="inlineStr">
        <is>
          <t>Added to the Specially Designated Nationals (SDN) List: property blocked; US persons barred from dealing. Programme tags at listing: IFSR, SDGT</t>
        </is>
      </c>
      <c r="I195" s="6" t="inlineStr">
        <is>
          <t>Green Light Computer Co LLC</t>
        </is>
      </c>
      <c r="J195" s="6" t="inlineStr">
        <is>
          <t>Entity</t>
        </is>
      </c>
      <c r="K195" s="6" t="inlineStr">
        <is>
          <t>AE</t>
        </is>
      </c>
      <c r="L195" s="6" t="inlineStr">
        <is>
          <t>United Arab Emirates</t>
        </is>
      </c>
      <c r="M195" s="6" t="inlineStr"/>
      <c r="N195" s="6" t="inlineStr"/>
      <c r="O195" s="6" t="inlineStr">
        <is>
          <t>street</t>
        </is>
      </c>
      <c r="P195" s="6" t="inlineStr"/>
      <c r="Q195" s="6" t="inlineStr"/>
      <c r="R195" s="6" t="inlineStr">
        <is>
          <t>Darehshiri founded and controls Dubai‑based Green Light Computer Co LLC (Green Light), which he used alongside another Dubai-based front company, Al Kawther Neon LLC, to facilitate the receipt of the shipments in furtherance of Sepehr’s scheme, and then arranged their re-export from the UAE to Iran.</t>
        </is>
      </c>
      <c r="S195" s="6" t="inlineStr">
        <is>
          <t>Sentence naming the target in the linked press release</t>
        </is>
      </c>
      <c r="T195" s="6" t="inlineStr">
        <is>
          <t>OFAC Recent Actions, 2026-05-29: Counter Terrorism Designations; Issuance of Amended Iran-related Frequently Asked Question</t>
        </is>
      </c>
      <c r="U195" s="8" t="inlineStr">
        <is>
          <t>https://ofac.treasury.gov/recent-actions/20260529</t>
        </is>
      </c>
      <c r="V195" s="6" t="inlineStr">
        <is>
          <t>Economic Fury Targets Iranian Network Defrauding U.S. Firms to Supply Tehran’s Military</t>
        </is>
      </c>
      <c r="W195" s="8" t="inlineStr">
        <is>
          <t>https://home.treasury.gov/news/press-releases/sb0515</t>
        </is>
      </c>
      <c r="X195" s="6" t="inlineStr">
        <is>
          <t>The release names this target.</t>
        </is>
      </c>
      <c r="Y195" s="6" t="inlineStr">
        <is>
          <t>in force</t>
        </is>
      </c>
      <c r="Z195" s="6" t="inlineStr">
        <is>
          <t>OFAC SDN List (advanced XML) issued 5 October 2026</t>
        </is>
      </c>
      <c r="AA195" s="6" t="inlineStr">
        <is>
          <t>OFAC UID 54209</t>
        </is>
      </c>
      <c r="AB195" s="6" t="inlineStr">
        <is>
          <t>second check passed: name found on the OFAC action page</t>
        </is>
      </c>
      <c r="AC195" s="6" t="inlineStr">
        <is>
          <t>2026-10-06</t>
        </is>
      </c>
      <c r="AD195" s="6" t="inlineStr">
        <is>
          <t>script (OFAC action page match)</t>
        </is>
      </c>
      <c r="AE195" s="6" t="inlineStr">
        <is>
          <t>OFAC: secondary sanctions risk: section 1(b) of Executive Order 13224, as amended by Executive Order 13886</t>
        </is>
      </c>
    </row>
    <row r="196">
      <c r="A196" s="6" t="inlineStr">
        <is>
          <t>US-OFAC-54205</t>
        </is>
      </c>
      <c r="B196" s="7" t="n">
        <v>46171</v>
      </c>
      <c r="C196" s="6" t="inlineStr">
        <is>
          <t>US</t>
        </is>
      </c>
      <c r="D196" s="6" t="inlineStr">
        <is>
          <t>US Treasury, Office of Foreign Assets Control (OFAC)</t>
        </is>
      </c>
      <c r="E196" s="6" t="inlineStr">
        <is>
          <t>Executive Order 13224 (Terrorism)</t>
        </is>
      </c>
      <c r="F196" s="6" t="inlineStr">
        <is>
          <t>Iran</t>
        </is>
      </c>
      <c r="G196" s="6" t="inlineStr">
        <is>
          <t>listing</t>
        </is>
      </c>
      <c r="H196" s="6" t="inlineStr">
        <is>
          <t>Added to the Specially Designated Nationals (SDN) List: property blocked; US persons barred from dealing. Programme tags at listing: IFSR, SDGT</t>
        </is>
      </c>
      <c r="I196" s="6" t="inlineStr">
        <is>
          <t>DAREHSHIRI, Mohammadali Mansour</t>
        </is>
      </c>
      <c r="J196" s="6" t="inlineStr">
        <is>
          <t>Individual</t>
        </is>
      </c>
      <c r="K196" s="6" t="inlineStr">
        <is>
          <t>AE</t>
        </is>
      </c>
      <c r="L196" s="6" t="inlineStr">
        <is>
          <t>United Arab Emirates</t>
        </is>
      </c>
      <c r="M196" s="6" t="inlineStr"/>
      <c r="N196" s="6" t="inlineStr">
        <is>
          <t>IR</t>
        </is>
      </c>
      <c r="O196" s="6" t="inlineStr">
        <is>
          <t>country only</t>
        </is>
      </c>
      <c r="P196" s="6" t="inlineStr"/>
      <c r="Q196" s="6" t="inlineStr"/>
      <c r="R196" s="6" t="inlineStr">
        <is>
          <t>Sepehr conspired with Iranian national Mohammadali Mansour Darehshiri (Darehshiri) and Iran-based Sorena sales managers Manoochehr Zandian, Hoda Baradaran Bagheri, Farzaneh Rezaei, and Sayyad Payam Akhtarian, who helped Sepehr facilitate the transfer of U.S.-origin products to Iran.</t>
        </is>
      </c>
      <c r="S196" s="6" t="inlineStr">
        <is>
          <t>Sentence naming the target in the linked press release</t>
        </is>
      </c>
      <c r="T196" s="6" t="inlineStr">
        <is>
          <t>OFAC Recent Actions, 2026-05-29: Counter Terrorism Designations; Issuance of Amended Iran-related Frequently Asked Question</t>
        </is>
      </c>
      <c r="U196" s="8" t="inlineStr">
        <is>
          <t>https://ofac.treasury.gov/recent-actions/20260529</t>
        </is>
      </c>
      <c r="V196" s="6" t="inlineStr">
        <is>
          <t>Economic Fury Targets Iranian Network Defrauding U.S. Firms to Supply Tehran’s Military</t>
        </is>
      </c>
      <c r="W196" s="8" t="inlineStr">
        <is>
          <t>https://home.treasury.gov/news/press-releases/sb0515</t>
        </is>
      </c>
      <c r="X196" s="6" t="inlineStr">
        <is>
          <t>The release names this target.</t>
        </is>
      </c>
      <c r="Y196" s="6" t="inlineStr">
        <is>
          <t>in force</t>
        </is>
      </c>
      <c r="Z196" s="6" t="inlineStr">
        <is>
          <t>OFAC SDN List (advanced XML) issued 5 October 2026</t>
        </is>
      </c>
      <c r="AA196" s="6" t="inlineStr">
        <is>
          <t>OFAC UID 54205</t>
        </is>
      </c>
      <c r="AB196" s="6" t="inlineStr">
        <is>
          <t>second check passed: name found on the OFAC action page</t>
        </is>
      </c>
      <c r="AC196" s="6" t="inlineStr">
        <is>
          <t>2026-10-06</t>
        </is>
      </c>
      <c r="AD196" s="6" t="inlineStr">
        <is>
          <t>script (OFAC action page match)</t>
        </is>
      </c>
      <c r="AE196" s="6" t="inlineStr">
        <is>
          <t>OFAC: secondary sanctions risk: section 1(b) of Executive Order 13224, as amended by Executive Order 13886</t>
        </is>
      </c>
    </row>
    <row r="197">
      <c r="A197" s="6" t="inlineStr">
        <is>
          <t>US-OFAC-54208</t>
        </is>
      </c>
      <c r="B197" s="7" t="n">
        <v>46171</v>
      </c>
      <c r="C197" s="6" t="inlineStr">
        <is>
          <t>US</t>
        </is>
      </c>
      <c r="D197" s="6" t="inlineStr">
        <is>
          <t>US Treasury, Office of Foreign Assets Control (OFAC)</t>
        </is>
      </c>
      <c r="E197" s="6" t="inlineStr">
        <is>
          <t>Executive Order 13224 (Terrorism)</t>
        </is>
      </c>
      <c r="F197" s="6" t="inlineStr">
        <is>
          <t>Iran</t>
        </is>
      </c>
      <c r="G197" s="6" t="inlineStr">
        <is>
          <t>listing</t>
        </is>
      </c>
      <c r="H197" s="6" t="inlineStr">
        <is>
          <t>Added to the Specially Designated Nationals (SDN) List: property blocked; US persons barred from dealing. Programme tags at listing: IFSR, SDGT</t>
        </is>
      </c>
      <c r="I197" s="6" t="inlineStr">
        <is>
          <t>Al Kawther Neon LLC</t>
        </is>
      </c>
      <c r="J197" s="6" t="inlineStr">
        <is>
          <t>Entity</t>
        </is>
      </c>
      <c r="K197" s="6" t="inlineStr">
        <is>
          <t>AE</t>
        </is>
      </c>
      <c r="L197" s="6" t="inlineStr">
        <is>
          <t>United Arab Emirates</t>
        </is>
      </c>
      <c r="M197" s="6" t="inlineStr"/>
      <c r="N197" s="6" t="inlineStr"/>
      <c r="O197" s="6" t="inlineStr">
        <is>
          <t>street</t>
        </is>
      </c>
      <c r="P197" s="6" t="inlineStr"/>
      <c r="Q197" s="6" t="inlineStr"/>
      <c r="R197" s="6" t="inlineStr">
        <is>
          <t>Darehshiri founded and controls Dubai‑based Green Light Computer Co LLC (Green Light), which he used alongside another Dubai-based front company, Al Kawther Neon LLC, to facilitate the receipt of the shipments in furtherance of Sepehr’s scheme, and then arranged their re-export from the UAE to Iran.</t>
        </is>
      </c>
      <c r="S197" s="6" t="inlineStr">
        <is>
          <t>Sentence naming the target in the linked press release</t>
        </is>
      </c>
      <c r="T197" s="6" t="inlineStr">
        <is>
          <t>OFAC Recent Actions, 2026-05-29: Counter Terrorism Designations; Issuance of Amended Iran-related Frequently Asked Question</t>
        </is>
      </c>
      <c r="U197" s="8" t="inlineStr">
        <is>
          <t>https://ofac.treasury.gov/recent-actions/20260529</t>
        </is>
      </c>
      <c r="V197" s="6" t="inlineStr">
        <is>
          <t>Economic Fury Targets Iranian Network Defrauding U.S. Firms to Supply Tehran’s Military</t>
        </is>
      </c>
      <c r="W197" s="8" t="inlineStr">
        <is>
          <t>https://home.treasury.gov/news/press-releases/sb0515</t>
        </is>
      </c>
      <c r="X197" s="6" t="inlineStr">
        <is>
          <t>The release names this target.</t>
        </is>
      </c>
      <c r="Y197" s="6" t="inlineStr">
        <is>
          <t>in force</t>
        </is>
      </c>
      <c r="Z197" s="6" t="inlineStr">
        <is>
          <t>OFAC SDN List (advanced XML) issued 5 October 2026</t>
        </is>
      </c>
      <c r="AA197" s="6" t="inlineStr">
        <is>
          <t>OFAC UID 54208</t>
        </is>
      </c>
      <c r="AB197" s="6" t="inlineStr">
        <is>
          <t>second check passed: name found on the OFAC action page</t>
        </is>
      </c>
      <c r="AC197" s="6" t="inlineStr">
        <is>
          <t>2026-10-06</t>
        </is>
      </c>
      <c r="AD197" s="6" t="inlineStr">
        <is>
          <t>script (OFAC action page match)</t>
        </is>
      </c>
      <c r="AE197" s="6" t="inlineStr">
        <is>
          <t>OFAC: secondary sanctions risk: section 1(b) of Executive Order 13224, as amended by Executive Order 13886</t>
        </is>
      </c>
    </row>
    <row r="198">
      <c r="A198" s="6" t="inlineStr">
        <is>
          <t>US-OFAC-56384</t>
        </is>
      </c>
      <c r="B198" s="7" t="n">
        <v>46170</v>
      </c>
      <c r="C198" s="6" t="inlineStr">
        <is>
          <t>US</t>
        </is>
      </c>
      <c r="D198" s="6" t="inlineStr">
        <is>
          <t>US Treasury, Office of Foreign Assets Control (OFAC)</t>
        </is>
      </c>
      <c r="E198" s="6" t="inlineStr">
        <is>
          <t>Executive Order 13224 (Terrorism)</t>
        </is>
      </c>
      <c r="F198" s="6" t="inlineStr">
        <is>
          <t>Iran</t>
        </is>
      </c>
      <c r="G198" s="6" t="inlineStr">
        <is>
          <t>listing</t>
        </is>
      </c>
      <c r="H198" s="6" t="inlineStr">
        <is>
          <t>Added to the Specially Designated Nationals (SDN) List: property blocked; US persons barred from dealing. Programme tags at listing: IFSR, SDGT</t>
        </is>
      </c>
      <c r="I198" s="6" t="inlineStr">
        <is>
          <t>Worth Seen Energy Limited</t>
        </is>
      </c>
      <c r="J198" s="6" t="inlineStr">
        <is>
          <t>Entity</t>
        </is>
      </c>
      <c r="K198" s="6" t="inlineStr">
        <is>
          <t>HK</t>
        </is>
      </c>
      <c r="L198" s="6" t="inlineStr">
        <is>
          <t>Hong Kong</t>
        </is>
      </c>
      <c r="M198" s="6" t="inlineStr"/>
      <c r="N198" s="6" t="inlineStr"/>
      <c r="O198" s="6" t="inlineStr">
        <is>
          <t>street</t>
        </is>
      </c>
      <c r="P198" s="6" t="inlineStr"/>
      <c r="Q198" s="6" t="inlineStr"/>
      <c r="R198" s="6" t="inlineStr">
        <is>
          <t>For example, Hong Kong-based Worth Seen Energy Limited procures refined petroleum products for NIOC on behalf of Sepehr Energy Jahan.</t>
        </is>
      </c>
      <c r="S198" s="6" t="inlineStr">
        <is>
          <t>Sentence naming the target in the linked press release</t>
        </is>
      </c>
      <c r="T198" s="6" t="inlineStr">
        <is>
          <t>OFAC Recent Actions, 2026-05-28: Iran-related Designations; Issuance of Russia-related General License and Amended Frequently Asked Questions</t>
        </is>
      </c>
      <c r="U198" s="8" t="inlineStr">
        <is>
          <t>https://ofac.treasury.gov/recent-actions/20260528_33</t>
        </is>
      </c>
      <c r="V198" s="6" t="inlineStr">
        <is>
          <t>Economic Fury Targets Illicit Oil Revenue Fueling Iran’s Military</t>
        </is>
      </c>
      <c r="W198" s="8" t="inlineStr">
        <is>
          <t>https://home.treasury.gov/news/press-releases/sb0510</t>
        </is>
      </c>
      <c r="X198" s="6" t="inlineStr">
        <is>
          <t>The release names this target.</t>
        </is>
      </c>
      <c r="Y198" s="6" t="inlineStr">
        <is>
          <t>in force</t>
        </is>
      </c>
      <c r="Z198" s="6" t="inlineStr">
        <is>
          <t>OFAC SDN List (advanced XML) issued 5 October 2026</t>
        </is>
      </c>
      <c r="AA198" s="6" t="inlineStr">
        <is>
          <t>OFAC UID 56384</t>
        </is>
      </c>
      <c r="AB198" s="6" t="inlineStr">
        <is>
          <t>second check passed: name found on the OFAC action page</t>
        </is>
      </c>
      <c r="AC198" s="6" t="inlineStr">
        <is>
          <t>2026-10-06</t>
        </is>
      </c>
      <c r="AD198" s="6" t="inlineStr">
        <is>
          <t>script (OFAC action page match)</t>
        </is>
      </c>
      <c r="AE198" s="6" t="inlineStr">
        <is>
          <t>OFAC: secondary sanctions risk: section 1(b) of Executive Order 13224, as amended by Executive Order 13886 | Coded Hong Kong: OFAC files the address under China; the address names Hong Kong</t>
        </is>
      </c>
    </row>
    <row r="199">
      <c r="A199" s="6" t="inlineStr">
        <is>
          <t>US-OFAC-57781</t>
        </is>
      </c>
      <c r="B199" s="7" t="n">
        <v>46170</v>
      </c>
      <c r="C199" s="6" t="inlineStr">
        <is>
          <t>US</t>
        </is>
      </c>
      <c r="D199" s="6" t="inlineStr">
        <is>
          <t>US State Department (named in its release); added to the SDN List by OFAC</t>
        </is>
      </c>
      <c r="E199" s="6" t="inlineStr">
        <is>
          <t>Executive Order 13846 (Iran)</t>
        </is>
      </c>
      <c r="F199" s="6" t="inlineStr">
        <is>
          <t>Iran</t>
        </is>
      </c>
      <c r="G199" s="6" t="inlineStr">
        <is>
          <t>listing</t>
        </is>
      </c>
      <c r="H199" s="6" t="inlineStr">
        <is>
          <t>Added to the Specially Designated Nationals (SDN) List: property blocked; US persons barred from dealing. Programme tags at listing: IRAN-EO13846</t>
        </is>
      </c>
      <c r="I199" s="6" t="inlineStr">
        <is>
          <t>VANGUARD MARINE VENTURES INC.</t>
        </is>
      </c>
      <c r="J199" s="6" t="inlineStr">
        <is>
          <t>Entity</t>
        </is>
      </c>
      <c r="K199" s="6" t="inlineStr">
        <is>
          <t>AE</t>
        </is>
      </c>
      <c r="L199" s="6" t="inlineStr">
        <is>
          <t>United Arab Emirates</t>
        </is>
      </c>
      <c r="M199" s="6" t="inlineStr"/>
      <c r="N199" s="6" t="inlineStr"/>
      <c r="O199" s="6" t="inlineStr">
        <is>
          <t>street</t>
        </is>
      </c>
      <c r="P199" s="6" t="inlineStr"/>
      <c r="Q199" s="6" t="inlineStr"/>
      <c r="R199" s="6" t="inlineStr">
        <is>
          <t>VANGUARD MARINE VENTURES INC. (VANGUARD MARINE) is the United Arab Emirates-based commercial manager of the San Marino flagged LPG tanker GAS NORA (IMO 8813116).</t>
        </is>
      </c>
      <c r="S199" s="6" t="inlineStr">
        <is>
          <t>Sentence naming the target in the linked press release</t>
        </is>
      </c>
      <c r="T199" s="6" t="inlineStr">
        <is>
          <t>OFAC Recent Actions, 2026-05-28: Iran-related Designations; Issuance of Russia-related General License and Amended Frequently Asked Questions</t>
        </is>
      </c>
      <c r="U199" s="8" t="inlineStr">
        <is>
          <t>https://ofac.treasury.gov/recent-actions/20260528_33</t>
        </is>
      </c>
      <c r="V199" s="6" t="inlineStr">
        <is>
          <t>U.S. Continues Maximum Pressure with Sanctions Targeting Iran’s Shadow Oil Economy (Fact Sheet, Office of the Spokesman)</t>
        </is>
      </c>
      <c r="W199" s="8" t="inlineStr">
        <is>
          <t>https://www.state.gov/releases/office-of-the-spokesperson/2026/05/u-s-continues-maximum-pressure-with-sanctions-targeting-irans-shadow-oil-economy-fact-sheet</t>
        </is>
      </c>
      <c r="X199" s="6" t="inlineStr">
        <is>
          <t>Named in the State Department release of the same day, which the OFAC action page does not link.</t>
        </is>
      </c>
      <c r="Y199" s="6" t="inlineStr">
        <is>
          <t>in force</t>
        </is>
      </c>
      <c r="Z199" s="6" t="inlineStr">
        <is>
          <t>OFAC SDN List (advanced XML) issued 5 October 2026</t>
        </is>
      </c>
      <c r="AA199" s="6" t="inlineStr">
        <is>
          <t>OFAC UID 57781</t>
        </is>
      </c>
      <c r="AB199" s="6" t="inlineStr">
        <is>
          <t>second check passed: name found on the OFAC action page</t>
        </is>
      </c>
      <c r="AC199" s="6" t="inlineStr">
        <is>
          <t>2026-10-06</t>
        </is>
      </c>
      <c r="AD199" s="6" t="inlineStr">
        <is>
          <t>script (OFAC action page match)</t>
        </is>
      </c>
      <c r="AE199" s="6" t="inlineStr"/>
    </row>
    <row r="200">
      <c r="A200" s="6" t="inlineStr">
        <is>
          <t>US-OFAC-56381</t>
        </is>
      </c>
      <c r="B200" s="7" t="n">
        <v>46170</v>
      </c>
      <c r="C200" s="6" t="inlineStr">
        <is>
          <t>US</t>
        </is>
      </c>
      <c r="D200" s="6" t="inlineStr">
        <is>
          <t>US Treasury, Office of Foreign Assets Control (OFAC)</t>
        </is>
      </c>
      <c r="E200" s="6" t="inlineStr">
        <is>
          <t>Executive Order 13224 (Terrorism)</t>
        </is>
      </c>
      <c r="F200" s="6" t="inlineStr">
        <is>
          <t>Iran</t>
        </is>
      </c>
      <c r="G200" s="6" t="inlineStr">
        <is>
          <t>listing</t>
        </is>
      </c>
      <c r="H200" s="6" t="inlineStr">
        <is>
          <t>Added to the Specially Designated Nationals (SDN) List: property blocked; US persons barred from dealing. Programme tags at listing: IFSR, SDGT</t>
        </is>
      </c>
      <c r="I200" s="6" t="inlineStr">
        <is>
          <t>Tida Co., Limited</t>
        </is>
      </c>
      <c r="J200" s="6" t="inlineStr">
        <is>
          <t>Entity</t>
        </is>
      </c>
      <c r="K200" s="6" t="inlineStr">
        <is>
          <t>HK</t>
        </is>
      </c>
      <c r="L200" s="6" t="inlineStr">
        <is>
          <t>Hong Kong</t>
        </is>
      </c>
      <c r="M200" s="6" t="inlineStr"/>
      <c r="N200" s="6" t="inlineStr"/>
      <c r="O200" s="6" t="inlineStr">
        <is>
          <t>street</t>
        </is>
      </c>
      <c r="P200" s="6" t="inlineStr"/>
      <c r="Q200" s="6" t="inlineStr"/>
      <c r="R200" s="6" t="inlineStr">
        <is>
          <t>Hong Kong-based Tida Co., Limited is a Sepehr Energy Jahan front company that frequently serves as the shipper and consignee of Iran’s military oil cargoes.</t>
        </is>
      </c>
      <c r="S200" s="6" t="inlineStr">
        <is>
          <t>Sentence naming the target in the linked press release</t>
        </is>
      </c>
      <c r="T200" s="6" t="inlineStr">
        <is>
          <t>OFAC Recent Actions, 2026-05-28: Iran-related Designations; Issuance of Russia-related General License and Amended Frequently Asked Questions</t>
        </is>
      </c>
      <c r="U200" s="8" t="inlineStr">
        <is>
          <t>https://ofac.treasury.gov/recent-actions/20260528_33</t>
        </is>
      </c>
      <c r="V200" s="6" t="inlineStr">
        <is>
          <t>Economic Fury Targets Illicit Oil Revenue Fueling Iran’s Military</t>
        </is>
      </c>
      <c r="W200" s="8" t="inlineStr">
        <is>
          <t>https://home.treasury.gov/news/press-releases/sb0510</t>
        </is>
      </c>
      <c r="X200" s="6" t="inlineStr">
        <is>
          <t>The release names this target.</t>
        </is>
      </c>
      <c r="Y200" s="6" t="inlineStr">
        <is>
          <t>in force</t>
        </is>
      </c>
      <c r="Z200" s="6" t="inlineStr">
        <is>
          <t>OFAC SDN List (advanced XML) issued 5 October 2026</t>
        </is>
      </c>
      <c r="AA200" s="6" t="inlineStr">
        <is>
          <t>OFAC UID 56381</t>
        </is>
      </c>
      <c r="AB200" s="6" t="inlineStr">
        <is>
          <t>second check passed: name found on the OFAC action page</t>
        </is>
      </c>
      <c r="AC200" s="6" t="inlineStr">
        <is>
          <t>2026-10-06</t>
        </is>
      </c>
      <c r="AD200" s="6" t="inlineStr">
        <is>
          <t>script (OFAC action page match)</t>
        </is>
      </c>
      <c r="AE200" s="6" t="inlineStr">
        <is>
          <t>OFAC: secondary sanctions risk: section 1(b) of Executive Order 13224, as amended by Executive Order 13886 | Coded Hong Kong: OFAC files the address under China; the address names Hong Kong</t>
        </is>
      </c>
    </row>
    <row r="201">
      <c r="A201" s="6" t="inlineStr">
        <is>
          <t>US-OFAC-57765</t>
        </is>
      </c>
      <c r="B201" s="7" t="n">
        <v>46170</v>
      </c>
      <c r="C201" s="6" t="inlineStr">
        <is>
          <t>US</t>
        </is>
      </c>
      <c r="D201" s="6" t="inlineStr">
        <is>
          <t>US State Department (named in its release); added to the SDN List by OFAC</t>
        </is>
      </c>
      <c r="E201" s="6" t="inlineStr">
        <is>
          <t>Executive Order 13846 (Iran)</t>
        </is>
      </c>
      <c r="F201" s="6" t="inlineStr">
        <is>
          <t>Iran</t>
        </is>
      </c>
      <c r="G201" s="6" t="inlineStr">
        <is>
          <t>listing</t>
        </is>
      </c>
      <c r="H201" s="6" t="inlineStr">
        <is>
          <t>Added to the Specially Designated Nationals (SDN) List: property blocked; US persons barred from dealing. Programme tags at listing: IRAN-EO13846</t>
        </is>
      </c>
      <c r="I201" s="6" t="inlineStr">
        <is>
          <t>TRASTOK SHIPPING CO., LTD.</t>
        </is>
      </c>
      <c r="J201" s="6" t="inlineStr">
        <is>
          <t>Entity</t>
        </is>
      </c>
      <c r="K201" s="6" t="inlineStr">
        <is>
          <t>CN</t>
        </is>
      </c>
      <c r="L201" s="6" t="inlineStr">
        <is>
          <t>China</t>
        </is>
      </c>
      <c r="M201" s="6" t="inlineStr"/>
      <c r="N201" s="6" t="inlineStr">
        <is>
          <t>MH</t>
        </is>
      </c>
      <c r="O201" s="6" t="inlineStr">
        <is>
          <t>street</t>
        </is>
      </c>
      <c r="P201" s="6" t="inlineStr"/>
      <c r="Q201" s="6" t="inlineStr"/>
      <c r="R201" s="6" t="inlineStr">
        <is>
          <t>TRASTOK SHIPPING CO., LTD (TRASTOK SHIPPING) is the Marshall Islands-registered commercial manager of the Panama flagged crude oil tanker THEA (IMO 9298284).</t>
        </is>
      </c>
      <c r="S201" s="6" t="inlineStr">
        <is>
          <t>Sentence naming the target in the linked press release</t>
        </is>
      </c>
      <c r="T201" s="6" t="inlineStr">
        <is>
          <t>OFAC Recent Actions, 2026-05-28: Iran-related Designations; Issuance of Russia-related General License and Amended Frequently Asked Questions</t>
        </is>
      </c>
      <c r="U201" s="8" t="inlineStr">
        <is>
          <t>https://ofac.treasury.gov/recent-actions/20260528_33</t>
        </is>
      </c>
      <c r="V201" s="6" t="inlineStr">
        <is>
          <t>U.S. Continues Maximum Pressure with Sanctions Targeting Iran’s Shadow Oil Economy (Fact Sheet, Office of the Spokesman)</t>
        </is>
      </c>
      <c r="W201" s="8" t="inlineStr">
        <is>
          <t>https://www.state.gov/releases/office-of-the-spokesperson/2026/05/u-s-continues-maximum-pressure-with-sanctions-targeting-irans-shadow-oil-economy-fact-sheet</t>
        </is>
      </c>
      <c r="X201" s="6" t="inlineStr">
        <is>
          <t>Named in the State Department release of the same day, which the OFAC action page does not link.</t>
        </is>
      </c>
      <c r="Y201" s="6" t="inlineStr">
        <is>
          <t>in force</t>
        </is>
      </c>
      <c r="Z201" s="6" t="inlineStr">
        <is>
          <t>OFAC SDN List (advanced XML) issued 5 October 2026</t>
        </is>
      </c>
      <c r="AA201" s="6" t="inlineStr">
        <is>
          <t>OFAC UID 57765</t>
        </is>
      </c>
      <c r="AB201" s="6" t="inlineStr">
        <is>
          <t>second check passed: name found on the OFAC action page</t>
        </is>
      </c>
      <c r="AC201" s="6" t="inlineStr">
        <is>
          <t>2026-10-06</t>
        </is>
      </c>
      <c r="AD201" s="6" t="inlineStr">
        <is>
          <t>script (OFAC action page match)</t>
        </is>
      </c>
      <c r="AE201" s="6" t="inlineStr"/>
    </row>
    <row r="202">
      <c r="A202" s="6" t="inlineStr">
        <is>
          <t>US-OFAC-57779</t>
        </is>
      </c>
      <c r="B202" s="7" t="n">
        <v>46170</v>
      </c>
      <c r="C202" s="6" t="inlineStr">
        <is>
          <t>US</t>
        </is>
      </c>
      <c r="D202" s="6" t="inlineStr">
        <is>
          <t>US State Department (named in its release); added to the SDN List by OFAC</t>
        </is>
      </c>
      <c r="E202" s="6" t="inlineStr">
        <is>
          <t>Executive Order 13846 (Iran)</t>
        </is>
      </c>
      <c r="F202" s="6" t="inlineStr">
        <is>
          <t>Iran</t>
        </is>
      </c>
      <c r="G202" s="6" t="inlineStr">
        <is>
          <t>listing</t>
        </is>
      </c>
      <c r="H202" s="6" t="inlineStr">
        <is>
          <t>Added to the Specially Designated Nationals (SDN) List: property blocked; US persons barred from dealing. Programme tags at listing: IRAN-EO13846</t>
        </is>
      </c>
      <c r="I202" s="6" t="inlineStr">
        <is>
          <t>SYMPHONY SHIPPING AND MARITIME MANAGEMENT INC</t>
        </is>
      </c>
      <c r="J202" s="6" t="inlineStr">
        <is>
          <t>Entity</t>
        </is>
      </c>
      <c r="K202" s="6" t="inlineStr">
        <is>
          <t>AE</t>
        </is>
      </c>
      <c r="L202" s="6" t="inlineStr">
        <is>
          <t>United Arab Emirates</t>
        </is>
      </c>
      <c r="M202" s="6" t="inlineStr"/>
      <c r="N202" s="6" t="inlineStr"/>
      <c r="O202" s="6" t="inlineStr">
        <is>
          <t>street</t>
        </is>
      </c>
      <c r="P202" s="6" t="inlineStr"/>
      <c r="Q202" s="6" t="inlineStr"/>
      <c r="R202" s="6" t="inlineStr">
        <is>
          <t>SYMPHONY SHIPPING AND MARITIME MANAGEMENT INC (SYMPHONY) is the United Arab Emirates-based commercial manager of HAUNCAYO (IMO: 9180164), a Comoros-flagged crude oil tanker.</t>
        </is>
      </c>
      <c r="S202" s="6" t="inlineStr">
        <is>
          <t>Sentence naming the target in the linked press release</t>
        </is>
      </c>
      <c r="T202" s="6" t="inlineStr">
        <is>
          <t>OFAC Recent Actions, 2026-05-28: Iran-related Designations; Issuance of Russia-related General License and Amended Frequently Asked Questions</t>
        </is>
      </c>
      <c r="U202" s="8" t="inlineStr">
        <is>
          <t>https://ofac.treasury.gov/recent-actions/20260528_33</t>
        </is>
      </c>
      <c r="V202" s="6" t="inlineStr">
        <is>
          <t>U.S. Continues Maximum Pressure with Sanctions Targeting Iran’s Shadow Oil Economy (Fact Sheet, Office of the Spokesman)</t>
        </is>
      </c>
      <c r="W202" s="8" t="inlineStr">
        <is>
          <t>https://www.state.gov/releases/office-of-the-spokesperson/2026/05/u-s-continues-maximum-pressure-with-sanctions-targeting-irans-shadow-oil-economy-fact-sheet</t>
        </is>
      </c>
      <c r="X202" s="6" t="inlineStr">
        <is>
          <t>Named in the State Department release of the same day, which the OFAC action page does not link.</t>
        </is>
      </c>
      <c r="Y202" s="6" t="inlineStr">
        <is>
          <t>in force</t>
        </is>
      </c>
      <c r="Z202" s="6" t="inlineStr">
        <is>
          <t>OFAC SDN List (advanced XML) issued 5 October 2026</t>
        </is>
      </c>
      <c r="AA202" s="6" t="inlineStr">
        <is>
          <t>OFAC UID 57779</t>
        </is>
      </c>
      <c r="AB202" s="6" t="inlineStr">
        <is>
          <t>second check passed: name found on the OFAC action page</t>
        </is>
      </c>
      <c r="AC202" s="6" t="inlineStr">
        <is>
          <t>2026-10-06</t>
        </is>
      </c>
      <c r="AD202" s="6" t="inlineStr">
        <is>
          <t>script (OFAC action page match)</t>
        </is>
      </c>
      <c r="AE202" s="6" t="inlineStr"/>
    </row>
    <row r="203">
      <c r="A203" s="6" t="inlineStr">
        <is>
          <t>US-OFAC-57778</t>
        </is>
      </c>
      <c r="B203" s="7" t="n">
        <v>46170</v>
      </c>
      <c r="C203" s="6" t="inlineStr">
        <is>
          <t>US</t>
        </is>
      </c>
      <c r="D203" s="6" t="inlineStr">
        <is>
          <t>US State Department (named in its release); added to the SDN List by OFAC</t>
        </is>
      </c>
      <c r="E203" s="6" t="inlineStr">
        <is>
          <t>Executive Order 13846 (Iran)</t>
        </is>
      </c>
      <c r="F203" s="6" t="inlineStr">
        <is>
          <t>Iran</t>
        </is>
      </c>
      <c r="G203" s="6" t="inlineStr">
        <is>
          <t>listing</t>
        </is>
      </c>
      <c r="H203" s="6" t="inlineStr">
        <is>
          <t>Added to the Specially Designated Nationals (SDN) List: property blocked; US persons barred from dealing. Programme tags at listing: IRAN-EO13846</t>
        </is>
      </c>
      <c r="I203" s="6" t="inlineStr">
        <is>
          <t>SEAFOAM MARINE LTD</t>
        </is>
      </c>
      <c r="J203" s="6" t="inlineStr">
        <is>
          <t>Entity</t>
        </is>
      </c>
      <c r="K203" s="6" t="inlineStr">
        <is>
          <t>AE</t>
        </is>
      </c>
      <c r="L203" s="6" t="inlineStr">
        <is>
          <t>United Arab Emirates</t>
        </is>
      </c>
      <c r="M203" s="6" t="inlineStr"/>
      <c r="N203" s="6" t="inlineStr">
        <is>
          <t>LR</t>
        </is>
      </c>
      <c r="O203" s="6" t="inlineStr">
        <is>
          <t>street</t>
        </is>
      </c>
      <c r="P203" s="6" t="inlineStr"/>
      <c r="Q203" s="6" t="inlineStr"/>
      <c r="R203" s="6" t="inlineStr">
        <is>
          <t>SEAFOAM MARINE LTD (SEAFOAM) is a United Arab Emirates-based vessel commercial manager that has been involved in the transport of Iranian —origin crude oil on at least three occasions in 2025.</t>
        </is>
      </c>
      <c r="S203" s="6" t="inlineStr">
        <is>
          <t>Sentence naming the target in the linked press release</t>
        </is>
      </c>
      <c r="T203" s="6" t="inlineStr">
        <is>
          <t>OFAC Recent Actions, 2026-05-28: Iran-related Designations; Issuance of Russia-related General License and Amended Frequently Asked Questions</t>
        </is>
      </c>
      <c r="U203" s="8" t="inlineStr">
        <is>
          <t>https://ofac.treasury.gov/recent-actions/20260528_33</t>
        </is>
      </c>
      <c r="V203" s="6" t="inlineStr">
        <is>
          <t>U.S. Continues Maximum Pressure with Sanctions Targeting Iran’s Shadow Oil Economy (Fact Sheet, Office of the Spokesman)</t>
        </is>
      </c>
      <c r="W203" s="8" t="inlineStr">
        <is>
          <t>https://www.state.gov/releases/office-of-the-spokesperson/2026/05/u-s-continues-maximum-pressure-with-sanctions-targeting-irans-shadow-oil-economy-fact-sheet</t>
        </is>
      </c>
      <c r="X203" s="6" t="inlineStr">
        <is>
          <t>Named in the State Department release of the same day, which the OFAC action page does not link.</t>
        </is>
      </c>
      <c r="Y203" s="6" t="inlineStr">
        <is>
          <t>in force</t>
        </is>
      </c>
      <c r="Z203" s="6" t="inlineStr">
        <is>
          <t>OFAC SDN List (advanced XML) issued 5 October 2026</t>
        </is>
      </c>
      <c r="AA203" s="6" t="inlineStr">
        <is>
          <t>OFAC UID 57778</t>
        </is>
      </c>
      <c r="AB203" s="6" t="inlineStr">
        <is>
          <t>second check passed: name found on the OFAC action page</t>
        </is>
      </c>
      <c r="AC203" s="6" t="inlineStr">
        <is>
          <t>2026-10-06</t>
        </is>
      </c>
      <c r="AD203" s="6" t="inlineStr">
        <is>
          <t>script (OFAC action page match)</t>
        </is>
      </c>
      <c r="AE203" s="6" t="inlineStr"/>
    </row>
    <row r="204">
      <c r="A204" s="6" t="inlineStr">
        <is>
          <t>US-OFAC-57771</t>
        </is>
      </c>
      <c r="B204" s="7" t="n">
        <v>46170</v>
      </c>
      <c r="C204" s="6" t="inlineStr">
        <is>
          <t>US</t>
        </is>
      </c>
      <c r="D204" s="6" t="inlineStr">
        <is>
          <t>US State Department (named in its release); added to the SDN List by OFAC</t>
        </is>
      </c>
      <c r="E204" s="6" t="inlineStr">
        <is>
          <t>Executive Order 13846 (Iran)</t>
        </is>
      </c>
      <c r="F204" s="6" t="inlineStr">
        <is>
          <t>Iran</t>
        </is>
      </c>
      <c r="G204" s="6" t="inlineStr">
        <is>
          <t>listing</t>
        </is>
      </c>
      <c r="H204" s="6" t="inlineStr">
        <is>
          <t>Added to the Specially Designated Nationals (SDN) List: property blocked; US persons barred from dealing. Programme tags at listing: IRAN-EO13846</t>
        </is>
      </c>
      <c r="I204" s="6" t="inlineStr">
        <is>
          <t>RISHABH TRIEXIM LLP</t>
        </is>
      </c>
      <c r="J204" s="6" t="inlineStr">
        <is>
          <t>Entity</t>
        </is>
      </c>
      <c r="K204" s="6" t="inlineStr">
        <is>
          <t>IN</t>
        </is>
      </c>
      <c r="L204" s="6" t="inlineStr">
        <is>
          <t>India</t>
        </is>
      </c>
      <c r="M204" s="6" t="inlineStr"/>
      <c r="N204" s="6" t="inlineStr"/>
      <c r="O204" s="6" t="inlineStr">
        <is>
          <t>street</t>
        </is>
      </c>
      <c r="P204" s="6" t="inlineStr"/>
      <c r="Q204" s="6" t="inlineStr"/>
      <c r="R204" s="6" t="inlineStr">
        <is>
          <t>RISHABH TRIEXIM LLP (RISHABH) is an India-based petrochemical trader, which imported approximately $54.6 million worth of Iranian-origin petrochemical products from multiple companies between February and August 2024.</t>
        </is>
      </c>
      <c r="S204" s="6" t="inlineStr">
        <is>
          <t>Sentence naming the target in the linked press release</t>
        </is>
      </c>
      <c r="T204" s="6" t="inlineStr">
        <is>
          <t>OFAC Recent Actions, 2026-05-28: Iran-related Designations; Issuance of Russia-related General License and Amended Frequently Asked Questions</t>
        </is>
      </c>
      <c r="U204" s="8" t="inlineStr">
        <is>
          <t>https://ofac.treasury.gov/recent-actions/20260528_33</t>
        </is>
      </c>
      <c r="V204" s="6" t="inlineStr">
        <is>
          <t>U.S. Continues Maximum Pressure with Sanctions Targeting Iran’s Shadow Oil Economy (Fact Sheet, Office of the Spokesman)</t>
        </is>
      </c>
      <c r="W204" s="8" t="inlineStr">
        <is>
          <t>https://www.state.gov/releases/office-of-the-spokesperson/2026/05/u-s-continues-maximum-pressure-with-sanctions-targeting-irans-shadow-oil-economy-fact-sheet</t>
        </is>
      </c>
      <c r="X204" s="6" t="inlineStr">
        <is>
          <t>Named in the State Department release of the same day, which the OFAC action page does not link.</t>
        </is>
      </c>
      <c r="Y204" s="6" t="inlineStr">
        <is>
          <t>in force</t>
        </is>
      </c>
      <c r="Z204" s="6" t="inlineStr">
        <is>
          <t>OFAC SDN List (advanced XML) issued 5 October 2026</t>
        </is>
      </c>
      <c r="AA204" s="6" t="inlineStr">
        <is>
          <t>OFAC UID 57771</t>
        </is>
      </c>
      <c r="AB204" s="6" t="inlineStr">
        <is>
          <t>second check passed: name found on the OFAC action page</t>
        </is>
      </c>
      <c r="AC204" s="6" t="inlineStr">
        <is>
          <t>2026-10-06</t>
        </is>
      </c>
      <c r="AD204" s="6" t="inlineStr">
        <is>
          <t>script (OFAC action page match)</t>
        </is>
      </c>
      <c r="AE204" s="6" t="inlineStr"/>
    </row>
    <row r="205">
      <c r="A205" s="6" t="inlineStr">
        <is>
          <t>US-OFAC-56382</t>
        </is>
      </c>
      <c r="B205" s="7" t="n">
        <v>46170</v>
      </c>
      <c r="C205" s="6" t="inlineStr">
        <is>
          <t>US</t>
        </is>
      </c>
      <c r="D205" s="6" t="inlineStr">
        <is>
          <t>US Treasury, Office of Foreign Assets Control (OFAC)</t>
        </is>
      </c>
      <c r="E205" s="6" t="inlineStr">
        <is>
          <t>Executive Order 13224 (Terrorism)</t>
        </is>
      </c>
      <c r="F205" s="6" t="inlineStr">
        <is>
          <t>Iran</t>
        </is>
      </c>
      <c r="G205" s="6" t="inlineStr">
        <is>
          <t>listing</t>
        </is>
      </c>
      <c r="H205" s="6" t="inlineStr">
        <is>
          <t>Added to the Specially Designated Nationals (SDN) List: property blocked; US persons barred from dealing. Programme tags at listing: IFSR, SDGT</t>
        </is>
      </c>
      <c r="I205" s="6" t="inlineStr">
        <is>
          <t>Mehdiyev Trading Co., Limited</t>
        </is>
      </c>
      <c r="J205" s="6" t="inlineStr">
        <is>
          <t>Entity</t>
        </is>
      </c>
      <c r="K205" s="6" t="inlineStr">
        <is>
          <t>HK</t>
        </is>
      </c>
      <c r="L205" s="6" t="inlineStr">
        <is>
          <t>Hong Kong</t>
        </is>
      </c>
      <c r="M205" s="6" t="inlineStr"/>
      <c r="N205" s="6" t="inlineStr"/>
      <c r="O205" s="6" t="inlineStr">
        <is>
          <t>street</t>
        </is>
      </c>
      <c r="P205" s="6" t="inlineStr"/>
      <c r="Q205" s="6" t="inlineStr"/>
      <c r="R205" s="6" t="inlineStr">
        <is>
          <t>Hong Kong-based Mehdiyev Trading Co., Limited (Mehdiyev Trading), another Sepehr Energy Jahan front company, has likewise facilitated the shipment of Iranian crude oil to China on behalf of the Iranian armed forces.</t>
        </is>
      </c>
      <c r="S205" s="6" t="inlineStr">
        <is>
          <t>Sentence naming the target in the linked press release</t>
        </is>
      </c>
      <c r="T205" s="6" t="inlineStr">
        <is>
          <t>OFAC Recent Actions, 2026-05-28: Iran-related Designations; Issuance of Russia-related General License and Amended Frequently Asked Questions</t>
        </is>
      </c>
      <c r="U205" s="8" t="inlineStr">
        <is>
          <t>https://ofac.treasury.gov/recent-actions/20260528_33</t>
        </is>
      </c>
      <c r="V205" s="6" t="inlineStr">
        <is>
          <t>Economic Fury Targets Illicit Oil Revenue Fueling Iran’s Military</t>
        </is>
      </c>
      <c r="W205" s="8" t="inlineStr">
        <is>
          <t>https://home.treasury.gov/news/press-releases/sb0510</t>
        </is>
      </c>
      <c r="X205" s="6" t="inlineStr">
        <is>
          <t>The release names this target.</t>
        </is>
      </c>
      <c r="Y205" s="6" t="inlineStr">
        <is>
          <t>in force</t>
        </is>
      </c>
      <c r="Z205" s="6" t="inlineStr">
        <is>
          <t>OFAC SDN List (advanced XML) issued 5 October 2026</t>
        </is>
      </c>
      <c r="AA205" s="6" t="inlineStr">
        <is>
          <t>OFAC UID 56382</t>
        </is>
      </c>
      <c r="AB205" s="6" t="inlineStr">
        <is>
          <t>second check passed: name found on the OFAC action page</t>
        </is>
      </c>
      <c r="AC205" s="6" t="inlineStr">
        <is>
          <t>2026-10-06</t>
        </is>
      </c>
      <c r="AD205" s="6" t="inlineStr">
        <is>
          <t>script (OFAC action page match)</t>
        </is>
      </c>
      <c r="AE205" s="6" t="inlineStr">
        <is>
          <t>OFAC: secondary sanctions risk: section 1(b) of Executive Order 13224, as amended by Executive Order 13886 | Coded Hong Kong: OFAC files the address under China; the address names Hong Kong</t>
        </is>
      </c>
    </row>
    <row r="206">
      <c r="A206" s="6" t="inlineStr">
        <is>
          <t>US-OFAC-57775</t>
        </is>
      </c>
      <c r="B206" s="7" t="n">
        <v>46170</v>
      </c>
      <c r="C206" s="6" t="inlineStr">
        <is>
          <t>US</t>
        </is>
      </c>
      <c r="D206" s="6" t="inlineStr">
        <is>
          <t>US State Department (named in its release); added to the SDN List by OFAC</t>
        </is>
      </c>
      <c r="E206" s="6" t="inlineStr">
        <is>
          <t>Executive Order 13846 (Iran)</t>
        </is>
      </c>
      <c r="F206" s="6" t="inlineStr">
        <is>
          <t>Iran</t>
        </is>
      </c>
      <c r="G206" s="6" t="inlineStr">
        <is>
          <t>listing</t>
        </is>
      </c>
      <c r="H206" s="6" t="inlineStr">
        <is>
          <t>Added to the Specially Designated Nationals (SDN) List: property blocked; US persons barred from dealing. Programme tags at listing: IRAN-EO13846</t>
        </is>
      </c>
      <c r="I206" s="6" t="inlineStr">
        <is>
          <t>HK YUANHANG SHIPPING LIMITED</t>
        </is>
      </c>
      <c r="J206" s="6" t="inlineStr">
        <is>
          <t>Entity</t>
        </is>
      </c>
      <c r="K206" s="6" t="inlineStr">
        <is>
          <t>HK</t>
        </is>
      </c>
      <c r="L206" s="6" t="inlineStr">
        <is>
          <t>Hong Kong</t>
        </is>
      </c>
      <c r="M206" s="6" t="inlineStr"/>
      <c r="N206" s="6" t="inlineStr"/>
      <c r="O206" s="6" t="inlineStr">
        <is>
          <t>street</t>
        </is>
      </c>
      <c r="P206" s="6" t="inlineStr"/>
      <c r="Q206" s="6" t="inlineStr"/>
      <c r="R206" s="6" t="inlineStr">
        <is>
          <t>HK YUANHANG SHIPPING LIMITED (HK YUANHANG) is the Hong Kong-based commercial manager and registered owner of YONGAN OCEAN (IMO: 9288758), a Panama-flagged chemical/oil products tanker.</t>
        </is>
      </c>
      <c r="S206" s="6" t="inlineStr">
        <is>
          <t>Sentence naming the target in the linked press release</t>
        </is>
      </c>
      <c r="T206" s="6" t="inlineStr">
        <is>
          <t>OFAC Recent Actions, 2026-05-28: Iran-related Designations; Issuance of Russia-related General License and Amended Frequently Asked Questions</t>
        </is>
      </c>
      <c r="U206" s="8" t="inlineStr">
        <is>
          <t>https://ofac.treasury.gov/recent-actions/20260528_33</t>
        </is>
      </c>
      <c r="V206" s="6" t="inlineStr">
        <is>
          <t>U.S. Continues Maximum Pressure with Sanctions Targeting Iran’s Shadow Oil Economy (Fact Sheet, Office of the Spokesman)</t>
        </is>
      </c>
      <c r="W206" s="8" t="inlineStr">
        <is>
          <t>https://www.state.gov/releases/office-of-the-spokesperson/2026/05/u-s-continues-maximum-pressure-with-sanctions-targeting-irans-shadow-oil-economy-fact-sheet</t>
        </is>
      </c>
      <c r="X206" s="6" t="inlineStr">
        <is>
          <t>Named in the State Department release of the same day, which the OFAC action page does not link.</t>
        </is>
      </c>
      <c r="Y206" s="6" t="inlineStr">
        <is>
          <t>in force</t>
        </is>
      </c>
      <c r="Z206" s="6" t="inlineStr">
        <is>
          <t>OFAC SDN List (advanced XML) issued 5 October 2026</t>
        </is>
      </c>
      <c r="AA206" s="6" t="inlineStr">
        <is>
          <t>OFAC UID 57775</t>
        </is>
      </c>
      <c r="AB206" s="6" t="inlineStr">
        <is>
          <t>second check passed: name found on the OFAC action page</t>
        </is>
      </c>
      <c r="AC206" s="6" t="inlineStr">
        <is>
          <t>2026-10-06</t>
        </is>
      </c>
      <c r="AD206" s="6" t="inlineStr">
        <is>
          <t>script (OFAC action page match)</t>
        </is>
      </c>
      <c r="AE206" s="6" t="inlineStr">
        <is>
          <t>Coded Hong Kong: OFAC files the address under China; the address names Hong Kong</t>
        </is>
      </c>
    </row>
    <row r="207">
      <c r="A207" s="6" t="inlineStr">
        <is>
          <t>US-OFAC-56428</t>
        </is>
      </c>
      <c r="B207" s="7" t="n">
        <v>46170</v>
      </c>
      <c r="C207" s="6" t="inlineStr">
        <is>
          <t>US</t>
        </is>
      </c>
      <c r="D207" s="6" t="inlineStr">
        <is>
          <t>US Treasury, Office of Foreign Assets Control (OFAC)</t>
        </is>
      </c>
      <c r="E207" s="6" t="inlineStr">
        <is>
          <t>Executive Order 13224 (Terrorism)</t>
        </is>
      </c>
      <c r="F207" s="6" t="inlineStr">
        <is>
          <t>Iran</t>
        </is>
      </c>
      <c r="G207" s="6" t="inlineStr">
        <is>
          <t>listing</t>
        </is>
      </c>
      <c r="H207" s="6" t="inlineStr">
        <is>
          <t>Added to the Specially Designated Nationals (SDN) List: property blocked; US persons barred from dealing. Programme tags at listing: IFSR, SDGT</t>
        </is>
      </c>
      <c r="I207" s="6" t="inlineStr">
        <is>
          <t>Growth Trading Co., Limited</t>
        </is>
      </c>
      <c r="J207" s="6" t="inlineStr">
        <is>
          <t>Entity</t>
        </is>
      </c>
      <c r="K207" s="6" t="inlineStr">
        <is>
          <t>HK</t>
        </is>
      </c>
      <c r="L207" s="6" t="inlineStr">
        <is>
          <t>Hong Kong</t>
        </is>
      </c>
      <c r="M207" s="6" t="inlineStr"/>
      <c r="N207" s="6" t="inlineStr"/>
      <c r="O207" s="6" t="inlineStr">
        <is>
          <t>street</t>
        </is>
      </c>
      <c r="P207" s="6" t="inlineStr"/>
      <c r="Q207" s="6" t="inlineStr"/>
      <c r="R207" s="6" t="inlineStr">
        <is>
          <t>Throughout late 2024 and early 2025, Sepehr Energy Jahan used United Arab Emirates (UAE)-based vessel chartering company Luan Bird Shipping Service LLC (Luan Bird) to ship Iranian oil to China and to pay commissions to Hong Kong-based Growth Trading Co., Limited for its role in Sepehr Energy Jahan crude oil shipments aboard the sanctioned vessels BOREAS (IMO 9248497; now URI), SIRI (IMO 9281683), and OXIS (IMO 9224805).</t>
        </is>
      </c>
      <c r="S207" s="6" t="inlineStr">
        <is>
          <t>Sentence naming the target in the linked press release</t>
        </is>
      </c>
      <c r="T207" s="6" t="inlineStr">
        <is>
          <t>OFAC Recent Actions, 2026-05-28: Iran-related Designations; Issuance of Russia-related General License and Amended Frequently Asked Questions</t>
        </is>
      </c>
      <c r="U207" s="8" t="inlineStr">
        <is>
          <t>https://ofac.treasury.gov/recent-actions/20260528_33</t>
        </is>
      </c>
      <c r="V207" s="6" t="inlineStr">
        <is>
          <t>Economic Fury Targets Illicit Oil Revenue Fueling Iran’s Military</t>
        </is>
      </c>
      <c r="W207" s="8" t="inlineStr">
        <is>
          <t>https://home.treasury.gov/news/press-releases/sb0510</t>
        </is>
      </c>
      <c r="X207" s="6" t="inlineStr">
        <is>
          <t>The release names this target.</t>
        </is>
      </c>
      <c r="Y207" s="6" t="inlineStr">
        <is>
          <t>in force</t>
        </is>
      </c>
      <c r="Z207" s="6" t="inlineStr">
        <is>
          <t>OFAC SDN List (advanced XML) issued 5 October 2026</t>
        </is>
      </c>
      <c r="AA207" s="6" t="inlineStr">
        <is>
          <t>OFAC UID 56428</t>
        </is>
      </c>
      <c r="AB207" s="6" t="inlineStr">
        <is>
          <t>second check passed: name found on the OFAC action page</t>
        </is>
      </c>
      <c r="AC207" s="6" t="inlineStr">
        <is>
          <t>2026-10-06</t>
        </is>
      </c>
      <c r="AD207" s="6" t="inlineStr">
        <is>
          <t>script (OFAC action page match)</t>
        </is>
      </c>
      <c r="AE207" s="6" t="inlineStr">
        <is>
          <t>OFAC: secondary sanctions risk: section 1(b) of Executive Order 13224, as amended by Executive Order 13886 | Coded Hong Kong: OFAC files the address under China; the address names Hong Kong</t>
        </is>
      </c>
    </row>
    <row r="208">
      <c r="A208" s="6" t="inlineStr">
        <is>
          <t>US-OFAC-57761</t>
        </is>
      </c>
      <c r="B208" s="7" t="n">
        <v>46170</v>
      </c>
      <c r="C208" s="6" t="inlineStr">
        <is>
          <t>US</t>
        </is>
      </c>
      <c r="D208" s="6" t="inlineStr">
        <is>
          <t>US State Department (named in its release); added to the SDN List by OFAC</t>
        </is>
      </c>
      <c r="E208" s="6" t="inlineStr">
        <is>
          <t>Executive Order 13846 (Iran)</t>
        </is>
      </c>
      <c r="F208" s="6" t="inlineStr">
        <is>
          <t>Iran</t>
        </is>
      </c>
      <c r="G208" s="6" t="inlineStr">
        <is>
          <t>listing</t>
        </is>
      </c>
      <c r="H208" s="6" t="inlineStr">
        <is>
          <t>Added to the Specially Designated Nationals (SDN) List: property blocked; US persons barred from dealing. Programme tags at listing: IRAN-EO13846</t>
        </is>
      </c>
      <c r="I208" s="6" t="inlineStr">
        <is>
          <t>EVER SHINING LTD</t>
        </is>
      </c>
      <c r="J208" s="6" t="inlineStr">
        <is>
          <t>Entity</t>
        </is>
      </c>
      <c r="K208" s="6" t="inlineStr">
        <is>
          <t>CN</t>
        </is>
      </c>
      <c r="L208" s="6" t="inlineStr">
        <is>
          <t>China</t>
        </is>
      </c>
      <c r="M208" s="6" t="inlineStr"/>
      <c r="N208" s="6" t="inlineStr"/>
      <c r="O208" s="6" t="inlineStr">
        <is>
          <t>street</t>
        </is>
      </c>
      <c r="P208" s="6" t="inlineStr"/>
      <c r="Q208" s="6" t="inlineStr"/>
      <c r="R208" s="6" t="inlineStr">
        <is>
          <t>EVER SHINING LIMITED is the Hong Kong-based commercial manager and registered owner of the Palau-flagged chemical/oil products tanker MAYMEI (IMO: 9133082), which loaded petrochemical products from Iran in July 2024.</t>
        </is>
      </c>
      <c r="S208" s="6" t="inlineStr">
        <is>
          <t>Sentence naming the target in the linked press release</t>
        </is>
      </c>
      <c r="T208" s="6" t="inlineStr">
        <is>
          <t>OFAC Recent Actions, 2026-05-28: Iran-related Designations; Issuance of Russia-related General License and Amended Frequently Asked Questions</t>
        </is>
      </c>
      <c r="U208" s="8" t="inlineStr">
        <is>
          <t>https://ofac.treasury.gov/recent-actions/20260528_33</t>
        </is>
      </c>
      <c r="V208" s="6" t="inlineStr">
        <is>
          <t>U.S. Continues Maximum Pressure with Sanctions Targeting Iran’s Shadow Oil Economy (Fact Sheet, Office of the Spokesman)</t>
        </is>
      </c>
      <c r="W208" s="8" t="inlineStr">
        <is>
          <t>https://www.state.gov/releases/office-of-the-spokesperson/2026/05/u-s-continues-maximum-pressure-with-sanctions-targeting-irans-shadow-oil-economy-fact-sheet</t>
        </is>
      </c>
      <c r="X208" s="6" t="inlineStr">
        <is>
          <t>Named in the State Department release of the same day, which the OFAC action page does not link.</t>
        </is>
      </c>
      <c r="Y208" s="6" t="inlineStr">
        <is>
          <t>in force</t>
        </is>
      </c>
      <c r="Z208" s="6" t="inlineStr">
        <is>
          <t>OFAC SDN List (advanced XML) issued 5 October 2026</t>
        </is>
      </c>
      <c r="AA208" s="6" t="inlineStr">
        <is>
          <t>OFAC UID 57761</t>
        </is>
      </c>
      <c r="AB208" s="6" t="inlineStr">
        <is>
          <t>second check passed: listed as EVER SHINING LIMITED; renamed later in an OFAC list update</t>
        </is>
      </c>
      <c r="AC208" s="6" t="inlineStr">
        <is>
          <t>2026-10-06</t>
        </is>
      </c>
      <c r="AD208" s="6" t="inlineStr">
        <is>
          <t>script (OFAC action page match)</t>
        </is>
      </c>
      <c r="AE208" s="6" t="inlineStr">
        <is>
          <t>Listed as EVER SHINING LIMITED; OFAC changed the entry to its current name on 2026-10-01 (https://ofac.treasury.gov/recent-actions/20261001).</t>
        </is>
      </c>
    </row>
    <row r="209">
      <c r="A209" s="6" t="inlineStr">
        <is>
          <t>US-OFAC-56427</t>
        </is>
      </c>
      <c r="B209" s="7" t="n">
        <v>46170</v>
      </c>
      <c r="C209" s="6" t="inlineStr">
        <is>
          <t>US</t>
        </is>
      </c>
      <c r="D209" s="6" t="inlineStr">
        <is>
          <t>US Treasury, Office of Foreign Assets Control (OFAC)</t>
        </is>
      </c>
      <c r="E209" s="6" t="inlineStr">
        <is>
          <t>Executive Order 13224 (Terrorism)</t>
        </is>
      </c>
      <c r="F209" s="6" t="inlineStr">
        <is>
          <t>Iran</t>
        </is>
      </c>
      <c r="G209" s="6" t="inlineStr">
        <is>
          <t>listing</t>
        </is>
      </c>
      <c r="H209" s="6" t="inlineStr">
        <is>
          <t>Added to the Specially Designated Nationals (SDN) List: property blocked; US persons barred from dealing. Programme tags at listing: IFSR, SDGT</t>
        </is>
      </c>
      <c r="I209" s="6" t="inlineStr">
        <is>
          <t>Damai Technology Development Limited</t>
        </is>
      </c>
      <c r="J209" s="6" t="inlineStr">
        <is>
          <t>Entity</t>
        </is>
      </c>
      <c r="K209" s="6" t="inlineStr">
        <is>
          <t>HK</t>
        </is>
      </c>
      <c r="L209" s="6" t="inlineStr">
        <is>
          <t>Hong Kong</t>
        </is>
      </c>
      <c r="M209" s="6" t="inlineStr"/>
      <c r="N209" s="6" t="inlineStr"/>
      <c r="O209" s="6" t="inlineStr">
        <is>
          <t>street</t>
        </is>
      </c>
      <c r="P209" s="6" t="inlineStr"/>
      <c r="Q209" s="6" t="inlineStr"/>
      <c r="R209" s="6" t="inlineStr">
        <is>
          <t>Similarly, Hong Kong-based Damai Technology Development Limited (Damai Technology)has served as the charterer of multiple vessels carrying Iranian oil on behalf of the Iranian armed forces since mid-2025, including the IRGC.</t>
        </is>
      </c>
      <c r="S209" s="6" t="inlineStr">
        <is>
          <t>Sentence naming the target in the linked press release</t>
        </is>
      </c>
      <c r="T209" s="6" t="inlineStr">
        <is>
          <t>OFAC Recent Actions, 2026-05-28: Iran-related Designations; Issuance of Russia-related General License and Amended Frequently Asked Questions</t>
        </is>
      </c>
      <c r="U209" s="8" t="inlineStr">
        <is>
          <t>https://ofac.treasury.gov/recent-actions/20260528_33</t>
        </is>
      </c>
      <c r="V209" s="6" t="inlineStr">
        <is>
          <t>Economic Fury Targets Illicit Oil Revenue Fueling Iran’s Military</t>
        </is>
      </c>
      <c r="W209" s="8" t="inlineStr">
        <is>
          <t>https://home.treasury.gov/news/press-releases/sb0510</t>
        </is>
      </c>
      <c r="X209" s="6" t="inlineStr">
        <is>
          <t>The release names this target.</t>
        </is>
      </c>
      <c r="Y209" s="6" t="inlineStr">
        <is>
          <t>in force</t>
        </is>
      </c>
      <c r="Z209" s="6" t="inlineStr">
        <is>
          <t>OFAC SDN List (advanced XML) issued 5 October 2026</t>
        </is>
      </c>
      <c r="AA209" s="6" t="inlineStr">
        <is>
          <t>OFAC UID 56427</t>
        </is>
      </c>
      <c r="AB209" s="6" t="inlineStr">
        <is>
          <t>second check passed: name found on the OFAC action page</t>
        </is>
      </c>
      <c r="AC209" s="6" t="inlineStr">
        <is>
          <t>2026-10-06</t>
        </is>
      </c>
      <c r="AD209" s="6" t="inlineStr">
        <is>
          <t>script (OFAC action page match)</t>
        </is>
      </c>
      <c r="AE209" s="6" t="inlineStr">
        <is>
          <t>OFAC: secondary sanctions risk: section 1(b) of Executive Order 13224, as amended by Executive Order 13886 | Coded Hong Kong: OFAC files the address under China; the address names Hong Kong</t>
        </is>
      </c>
    </row>
    <row r="210">
      <c r="A210" s="6" t="inlineStr">
        <is>
          <t>US-OFAC-57772</t>
        </is>
      </c>
      <c r="B210" s="7" t="n">
        <v>46170</v>
      </c>
      <c r="C210" s="6" t="inlineStr">
        <is>
          <t>US</t>
        </is>
      </c>
      <c r="D210" s="6" t="inlineStr">
        <is>
          <t>US State Department (named in its release); added to the SDN List by OFAC</t>
        </is>
      </c>
      <c r="E210" s="6" t="inlineStr">
        <is>
          <t>Executive Order 13846 (Iran)</t>
        </is>
      </c>
      <c r="F210" s="6" t="inlineStr">
        <is>
          <t>Iran</t>
        </is>
      </c>
      <c r="G210" s="6" t="inlineStr">
        <is>
          <t>listing</t>
        </is>
      </c>
      <c r="H210" s="6" t="inlineStr">
        <is>
          <t>Added to the Specially Designated Nationals (SDN) List: property blocked; US persons barred from dealing. Programme tags at listing: IRAN-EO13846</t>
        </is>
      </c>
      <c r="I210" s="6" t="inlineStr">
        <is>
          <t>BAGRECHA, Swaroop Jayantilal</t>
        </is>
      </c>
      <c r="J210" s="6" t="inlineStr">
        <is>
          <t>Individual</t>
        </is>
      </c>
      <c r="K210" s="6" t="inlineStr">
        <is>
          <t>IN</t>
        </is>
      </c>
      <c r="L210" s="6" t="inlineStr">
        <is>
          <t>India</t>
        </is>
      </c>
      <c r="M210" s="6" t="inlineStr"/>
      <c r="N210" s="6" t="inlineStr"/>
      <c r="O210" s="6" t="inlineStr">
        <is>
          <t>street</t>
        </is>
      </c>
      <c r="P210" s="6" t="inlineStr"/>
      <c r="Q210" s="6" t="inlineStr"/>
      <c r="R210" s="6" t="inlineStr">
        <is>
          <t>SWAROOP JAYANTILAL BAGRECHA is an Indian national and resident, and designated partner of RISHABH.</t>
        </is>
      </c>
      <c r="S210" s="6" t="inlineStr">
        <is>
          <t>Sentence naming the target in the linked press release</t>
        </is>
      </c>
      <c r="T210" s="6" t="inlineStr">
        <is>
          <t>OFAC Recent Actions, 2026-05-28: Iran-related Designations; Issuance of Russia-related General License and Amended Frequently Asked Questions</t>
        </is>
      </c>
      <c r="U210" s="8" t="inlineStr">
        <is>
          <t>https://ofac.treasury.gov/recent-actions/20260528_33</t>
        </is>
      </c>
      <c r="V210" s="6" t="inlineStr">
        <is>
          <t>U.S. Continues Maximum Pressure with Sanctions Targeting Iran’s Shadow Oil Economy (Fact Sheet, Office of the Spokesman)</t>
        </is>
      </c>
      <c r="W210" s="8" t="inlineStr">
        <is>
          <t>https://www.state.gov/releases/office-of-the-spokesperson/2026/05/u-s-continues-maximum-pressure-with-sanctions-targeting-irans-shadow-oil-economy-fact-sheet</t>
        </is>
      </c>
      <c r="X210" s="6" t="inlineStr">
        <is>
          <t>Named in the State Department release of the same day, which the OFAC action page does not link.</t>
        </is>
      </c>
      <c r="Y210" s="6" t="inlineStr">
        <is>
          <t>in force</t>
        </is>
      </c>
      <c r="Z210" s="6" t="inlineStr">
        <is>
          <t>OFAC SDN List (advanced XML) issued 5 October 2026</t>
        </is>
      </c>
      <c r="AA210" s="6" t="inlineStr">
        <is>
          <t>OFAC UID 57772</t>
        </is>
      </c>
      <c r="AB210" s="6" t="inlineStr">
        <is>
          <t>second check passed: name found on the OFAC action page</t>
        </is>
      </c>
      <c r="AC210" s="6" t="inlineStr">
        <is>
          <t>2026-10-06</t>
        </is>
      </c>
      <c r="AD210" s="6" t="inlineStr">
        <is>
          <t>script (OFAC action page match)</t>
        </is>
      </c>
      <c r="AE210" s="6" t="inlineStr"/>
    </row>
    <row r="211">
      <c r="A211" s="6" t="inlineStr">
        <is>
          <t>US-OFAC-57783</t>
        </is>
      </c>
      <c r="B211" s="7" t="n">
        <v>46170</v>
      </c>
      <c r="C211" s="6" t="inlineStr">
        <is>
          <t>US</t>
        </is>
      </c>
      <c r="D211" s="6" t="inlineStr">
        <is>
          <t>US State Department (named in its release); added to the SDN List by OFAC</t>
        </is>
      </c>
      <c r="E211" s="6" t="inlineStr">
        <is>
          <t>Executive Order 13846 (Iran)</t>
        </is>
      </c>
      <c r="F211" s="6" t="inlineStr">
        <is>
          <t>Iran</t>
        </is>
      </c>
      <c r="G211" s="6" t="inlineStr">
        <is>
          <t>listing</t>
        </is>
      </c>
      <c r="H211" s="6" t="inlineStr">
        <is>
          <t>Added to the Specially Designated Nationals (SDN) List: property blocked; US persons barred from dealing. Programme tags at listing: IRAN-EO13846</t>
        </is>
      </c>
      <c r="I211" s="6" t="inlineStr">
        <is>
          <t>AGILITY SHIPPING LIMITED</t>
        </is>
      </c>
      <c r="J211" s="6" t="inlineStr">
        <is>
          <t>Entity</t>
        </is>
      </c>
      <c r="K211" s="6" t="inlineStr">
        <is>
          <t>HK</t>
        </is>
      </c>
      <c r="L211" s="6" t="inlineStr">
        <is>
          <t>Hong Kong</t>
        </is>
      </c>
      <c r="M211" s="6" t="inlineStr"/>
      <c r="N211" s="6" t="inlineStr"/>
      <c r="O211" s="6" t="inlineStr">
        <is>
          <t>street</t>
        </is>
      </c>
      <c r="P211" s="6" t="inlineStr"/>
      <c r="Q211" s="6" t="inlineStr"/>
      <c r="R211" s="6" t="inlineStr">
        <is>
          <t>AGILITY SHIPPING LIMITED is the Hong Kong-based commercial manager of the Cameroon flagged crude oil tanker RCELEBRA (IMO 9286073).</t>
        </is>
      </c>
      <c r="S211" s="6" t="inlineStr">
        <is>
          <t>Sentence naming the target in the linked press release</t>
        </is>
      </c>
      <c r="T211" s="6" t="inlineStr">
        <is>
          <t>OFAC Recent Actions, 2026-05-28: Iran-related Designations; Issuance of Russia-related General License and Amended Frequently Asked Questions</t>
        </is>
      </c>
      <c r="U211" s="8" t="inlineStr">
        <is>
          <t>https://ofac.treasury.gov/recent-actions/20260528_33</t>
        </is>
      </c>
      <c r="V211" s="6" t="inlineStr">
        <is>
          <t>U.S. Continues Maximum Pressure with Sanctions Targeting Iran’s Shadow Oil Economy (Fact Sheet, Office of the Spokesman)</t>
        </is>
      </c>
      <c r="W211" s="8" t="inlineStr">
        <is>
          <t>https://www.state.gov/releases/office-of-the-spokesperson/2026/05/u-s-continues-maximum-pressure-with-sanctions-targeting-irans-shadow-oil-economy-fact-sheet</t>
        </is>
      </c>
      <c r="X211" s="6" t="inlineStr">
        <is>
          <t>Named in the State Department release of the same day, which the OFAC action page does not link.</t>
        </is>
      </c>
      <c r="Y211" s="6" t="inlineStr">
        <is>
          <t>in force</t>
        </is>
      </c>
      <c r="Z211" s="6" t="inlineStr">
        <is>
          <t>OFAC SDN List (advanced XML) issued 5 October 2026</t>
        </is>
      </c>
      <c r="AA211" s="6" t="inlineStr">
        <is>
          <t>OFAC UID 57783</t>
        </is>
      </c>
      <c r="AB211" s="6" t="inlineStr">
        <is>
          <t>second check passed: name found on the OFAC action page</t>
        </is>
      </c>
      <c r="AC211" s="6" t="inlineStr">
        <is>
          <t>2026-10-06</t>
        </is>
      </c>
      <c r="AD211" s="6" t="inlineStr">
        <is>
          <t>script (OFAC action page match)</t>
        </is>
      </c>
      <c r="AE211" s="6" t="inlineStr">
        <is>
          <t>Coded Hong Kong: OFAC files the address under China; the address names Hong Kong</t>
        </is>
      </c>
    </row>
    <row r="212">
      <c r="A212" s="6" t="inlineStr">
        <is>
          <t>UK-RUS3609</t>
        </is>
      </c>
      <c r="B212" s="7" t="n">
        <v>46168</v>
      </c>
      <c r="C212" s="6" t="inlineStr">
        <is>
          <t>UK</t>
        </is>
      </c>
      <c r="D212" s="6" t="inlineStr">
        <is>
          <t>UK government (FCDO); listed on the UK Sanctions List</t>
        </is>
      </c>
      <c r="E212" s="6" t="inlineStr">
        <is>
          <t>The Russia (Sanctions) (EU Exit) Regulations 2019</t>
        </is>
      </c>
      <c r="F212" s="6" t="inlineStr">
        <is>
          <t>Russia</t>
        </is>
      </c>
      <c r="G212" s="6" t="inlineStr">
        <is>
          <t>listing</t>
        </is>
      </c>
      <c r="H212" s="6" t="inlineStr">
        <is>
          <t>Sanctions imposed: Asset freeze; Trust Services Sanctions; Director Disqualification Sanction; Internet Services Sanctions: see "Other Information" ;  Correspondent Banking Sanctions and processing payments</t>
        </is>
      </c>
      <c r="I212" s="6" t="inlineStr">
        <is>
          <t>BITPAPA IC FZC LLC</t>
        </is>
      </c>
      <c r="J212" s="6" t="inlineStr">
        <is>
          <t>Entity</t>
        </is>
      </c>
      <c r="K212" s="6" t="inlineStr">
        <is>
          <t>AE</t>
        </is>
      </c>
      <c r="L212" s="6" t="inlineStr">
        <is>
          <t>United Arab Emirates</t>
        </is>
      </c>
      <c r="M212" s="6" t="inlineStr"/>
      <c r="N212" s="6" t="inlineStr"/>
      <c r="O212" s="6" t="inlineStr">
        <is>
          <t>city</t>
        </is>
      </c>
      <c r="P212" s="6" t="inlineStr">
        <is>
          <t>US</t>
        </is>
      </c>
      <c r="Q212" s="6" t="inlineStr"/>
      <c r="R212" s="6" t="inlineStr">
        <is>
          <t>The Secretary of State considers that there are reasonable grounds to suspect that BITPAPA IC FZC LLC (hereafter “BITPAPA”) is an involved person under the Russia (Sanctions) (EU Exit) Regulations 2019 because BITPAPA is or has been involved in obtaining a benefit from or supporting the Government of Russia by carrying on business in a sector of strategic significance to the Government of Russia, namely the Russian financial services sector.</t>
        </is>
      </c>
      <c r="S212" s="6" t="inlineStr">
        <is>
          <t>UK Statement of Reasons (UK Sanctions List)</t>
        </is>
      </c>
      <c r="T212" s="6" t="inlineStr">
        <is>
          <t>UK Sanctions List entry RUS3609</t>
        </is>
      </c>
      <c r="U212" s="8" t="inlineStr">
        <is>
          <t>https://search-uk-sanctions-list.service.gov.uk/designations/RUS3609/Entity</t>
        </is>
      </c>
      <c r="V212" s="6" t="inlineStr"/>
      <c r="W212" s="6" t="inlineStr"/>
      <c r="X212" s="6" t="inlineStr"/>
      <c r="Y212" s="6" t="inlineStr">
        <is>
          <t>in force</t>
        </is>
      </c>
      <c r="Z212" s="6" t="inlineStr">
        <is>
          <t>UK Sanctions List, report date 6 October 2026</t>
        </is>
      </c>
      <c r="AA212" s="6" t="inlineStr">
        <is>
          <t>UK Unique ID RUS3609</t>
        </is>
      </c>
      <c r="AB212" s="6" t="inlineStr">
        <is>
          <t>second check passed: ID, name, date, regime and country agree in the UK HTML export</t>
        </is>
      </c>
      <c r="AC212" s="6" t="inlineStr">
        <is>
          <t>2026-10-06</t>
        </is>
      </c>
      <c r="AD212" s="6" t="inlineStr">
        <is>
          <t>script (UK Sanctions List HTML export)</t>
        </is>
      </c>
      <c r="AE212" s="6" t="inlineStr">
        <is>
          <t>Correspondent banking relationships and processing payments: Where this prohibition applies, UK credit or financial institutions are prohibited from establishing or continuing a correspondent banking relationship with a designated person, and from processing payments to, from or via a designated person. The measures will also apply to credit or financial institutions "owned or controlled" by the designated person (as set out in the regulations). Internet Services Sanctions: When an individual or entity is designated for the purposes of this measure, social media services, internet access services and application stores must take reasonable steps to prevent users in the UK from accessing content, sites or applications provided by designated individuals or entities.</t>
        </is>
      </c>
    </row>
    <row r="213">
      <c r="A213" s="6" t="inlineStr">
        <is>
          <t>US-OFAC-57658</t>
        </is>
      </c>
      <c r="B213" s="7" t="n">
        <v>46161</v>
      </c>
      <c r="C213" s="6" t="inlineStr">
        <is>
          <t>US</t>
        </is>
      </c>
      <c r="D213" s="6" t="inlineStr">
        <is>
          <t>US Treasury, Office of Foreign Assets Control (OFAC)</t>
        </is>
      </c>
      <c r="E213" s="6" t="inlineStr">
        <is>
          <t>Executive Order 13902 (Iran)</t>
        </is>
      </c>
      <c r="F213" s="6" t="inlineStr">
        <is>
          <t>Iran</t>
        </is>
      </c>
      <c r="G213" s="6" t="inlineStr">
        <is>
          <t>listing</t>
        </is>
      </c>
      <c r="H213" s="6" t="inlineStr">
        <is>
          <t>Added to the Specially Designated Nationals (SDN) List: property blocked; US persons barred from dealing. Programme tags at listing: IRAN-EO13902</t>
        </is>
      </c>
      <c r="I213" s="6" t="inlineStr">
        <is>
          <t>Vigorous Trading Limited</t>
        </is>
      </c>
      <c r="J213" s="6" t="inlineStr">
        <is>
          <t>Entity</t>
        </is>
      </c>
      <c r="K213" s="6" t="inlineStr">
        <is>
          <t>HK</t>
        </is>
      </c>
      <c r="L213" s="6" t="inlineStr">
        <is>
          <t>Hong Kong</t>
        </is>
      </c>
      <c r="M213" s="6" t="inlineStr"/>
      <c r="N213" s="6" t="inlineStr"/>
      <c r="O213" s="6" t="inlineStr">
        <is>
          <t>street</t>
        </is>
      </c>
      <c r="P213" s="6" t="inlineStr"/>
      <c r="Q213" s="6" t="inlineStr"/>
      <c r="R213" s="6" t="inlineStr"/>
      <c r="S213" s="6" t="inlineStr">
        <is>
          <t>See the press release or action page linked in this record</t>
        </is>
      </c>
      <c r="T213" s="6" t="inlineStr">
        <is>
          <t>OFAC Recent Actions, 2026-05-19: Counter Terrorism Designations; Iran-related Designations</t>
        </is>
      </c>
      <c r="U213" s="8" t="inlineStr">
        <is>
          <t>https://ofac.treasury.gov/recent-actions/20260519</t>
        </is>
      </c>
      <c r="V213" s="6" t="inlineStr">
        <is>
          <t>Economic Fury Targets Networks Generating Billions for Iran’s Terrorist Regime</t>
        </is>
      </c>
      <c r="W213" s="8" t="inlineStr">
        <is>
          <t>https://home.treasury.gov/news/press-releases/sb0502</t>
        </is>
      </c>
      <c r="X213" s="6" t="inlineStr">
        <is>
          <t>Named in a release of the same day that the OFAC action page does not link.</t>
        </is>
      </c>
      <c r="Y213" s="6" t="inlineStr">
        <is>
          <t>in force</t>
        </is>
      </c>
      <c r="Z213" s="6" t="inlineStr">
        <is>
          <t>OFAC SDN List (advanced XML) issued 5 October 2026</t>
        </is>
      </c>
      <c r="AA213" s="6" t="inlineStr">
        <is>
          <t>OFAC UID 57658</t>
        </is>
      </c>
      <c r="AB213" s="6" t="inlineStr">
        <is>
          <t>second check passed: name found on the OFAC action page</t>
        </is>
      </c>
      <c r="AC213" s="6" t="inlineStr">
        <is>
          <t>2026-10-06</t>
        </is>
      </c>
      <c r="AD213" s="6" t="inlineStr">
        <is>
          <t>script (OFAC action page match)</t>
        </is>
      </c>
      <c r="AE213" s="6" t="inlineStr">
        <is>
          <t>Coded Hong Kong: OFAC files the address under China; the address names Hong Kong</t>
        </is>
      </c>
    </row>
    <row r="214">
      <c r="A214" s="6" t="inlineStr">
        <is>
          <t>US-OFAC-57681</t>
        </is>
      </c>
      <c r="B214" s="7" t="n">
        <v>46161</v>
      </c>
      <c r="C214" s="6" t="inlineStr">
        <is>
          <t>US</t>
        </is>
      </c>
      <c r="D214" s="6" t="inlineStr">
        <is>
          <t>US Treasury, Office of Foreign Assets Control (OFAC)</t>
        </is>
      </c>
      <c r="E214" s="6" t="inlineStr">
        <is>
          <t>Executive Order 13902 (Iran)</t>
        </is>
      </c>
      <c r="F214" s="6" t="inlineStr">
        <is>
          <t>Iran</t>
        </is>
      </c>
      <c r="G214" s="6" t="inlineStr">
        <is>
          <t>listing</t>
        </is>
      </c>
      <c r="H214" s="6" t="inlineStr">
        <is>
          <t>Added to the Specially Designated Nationals (SDN) List: property blocked; US persons barred from dealing. Programme tags at listing: IRAN-EO13902</t>
        </is>
      </c>
      <c r="I214" s="6" t="inlineStr">
        <is>
          <t>VERDA GAS CO LTD</t>
        </is>
      </c>
      <c r="J214" s="6" t="inlineStr">
        <is>
          <t>Entity</t>
        </is>
      </c>
      <c r="K214" s="6" t="inlineStr">
        <is>
          <t>HK</t>
        </is>
      </c>
      <c r="L214" s="6" t="inlineStr">
        <is>
          <t>Hong Kong</t>
        </is>
      </c>
      <c r="M214" s="6" t="inlineStr"/>
      <c r="N214" s="6" t="inlineStr"/>
      <c r="O214" s="6" t="inlineStr">
        <is>
          <t>street</t>
        </is>
      </c>
      <c r="P214" s="6" t="inlineStr"/>
      <c r="Q214" s="6" t="inlineStr"/>
      <c r="R214" s="6" t="inlineStr">
        <is>
          <t>The Hong Kong-flagged LPG tanker MIGHTY NAVIGATOR (IMO 9206396), which is owned by Hong Kong-based Verda Gas Co Ltd, has transported hundreds of thousands of barrels of Iranian LPG in 2026.</t>
        </is>
      </c>
      <c r="S214" s="6" t="inlineStr">
        <is>
          <t>Sentence naming the target in the linked press release</t>
        </is>
      </c>
      <c r="T214" s="6" t="inlineStr">
        <is>
          <t>OFAC Recent Actions, 2026-05-19: Counter Terrorism Designations; Iran-related Designations</t>
        </is>
      </c>
      <c r="U214" s="8" t="inlineStr">
        <is>
          <t>https://ofac.treasury.gov/recent-actions/20260519</t>
        </is>
      </c>
      <c r="V214" s="6" t="inlineStr">
        <is>
          <t>Economic Fury Targets Networks Generating Billions for Iran’s Terrorist Regime</t>
        </is>
      </c>
      <c r="W214" s="8" t="inlineStr">
        <is>
          <t>https://home.treasury.gov/news/press-releases/sb0502</t>
        </is>
      </c>
      <c r="X214" s="6" t="inlineStr">
        <is>
          <t>Named in a release of the same day that the OFAC action page does not link.</t>
        </is>
      </c>
      <c r="Y214" s="6" t="inlineStr">
        <is>
          <t>in force</t>
        </is>
      </c>
      <c r="Z214" s="6" t="inlineStr">
        <is>
          <t>OFAC SDN List (advanced XML) issued 5 October 2026</t>
        </is>
      </c>
      <c r="AA214" s="6" t="inlineStr">
        <is>
          <t>OFAC UID 57681</t>
        </is>
      </c>
      <c r="AB214" s="6" t="inlineStr">
        <is>
          <t>second check passed: name found on the OFAC action page</t>
        </is>
      </c>
      <c r="AC214" s="6" t="inlineStr">
        <is>
          <t>2026-10-06</t>
        </is>
      </c>
      <c r="AD214" s="6" t="inlineStr">
        <is>
          <t>script (OFAC action page match)</t>
        </is>
      </c>
      <c r="AE214" s="6" t="inlineStr">
        <is>
          <t>Coded Hong Kong: OFAC files the address under China; the address names Hong Kong</t>
        </is>
      </c>
    </row>
    <row r="215">
      <c r="A215" s="6" t="inlineStr">
        <is>
          <t>US-OFAC-57657</t>
        </is>
      </c>
      <c r="B215" s="7" t="n">
        <v>46161</v>
      </c>
      <c r="C215" s="6" t="inlineStr">
        <is>
          <t>US</t>
        </is>
      </c>
      <c r="D215" s="6" t="inlineStr">
        <is>
          <t>US Treasury, Office of Foreign Assets Control (OFAC)</t>
        </is>
      </c>
      <c r="E215" s="6" t="inlineStr">
        <is>
          <t>Executive Order 13902 (Iran)</t>
        </is>
      </c>
      <c r="F215" s="6" t="inlineStr">
        <is>
          <t>Iran</t>
        </is>
      </c>
      <c r="G215" s="6" t="inlineStr">
        <is>
          <t>listing</t>
        </is>
      </c>
      <c r="H215" s="6" t="inlineStr">
        <is>
          <t>Added to the Specially Designated Nationals (SDN) List: property blocked; US persons barred from dealing. Programme tags at listing: IRAN-EO13902</t>
        </is>
      </c>
      <c r="I215" s="6" t="inlineStr">
        <is>
          <t>Starshine Petrochemical Corporation Limited</t>
        </is>
      </c>
      <c r="J215" s="6" t="inlineStr">
        <is>
          <t>Entity</t>
        </is>
      </c>
      <c r="K215" s="6" t="inlineStr">
        <is>
          <t>HK</t>
        </is>
      </c>
      <c r="L215" s="6" t="inlineStr">
        <is>
          <t>Hong Kong</t>
        </is>
      </c>
      <c r="M215" s="6" t="inlineStr"/>
      <c r="N215" s="6" t="inlineStr"/>
      <c r="O215" s="6" t="inlineStr">
        <is>
          <t>street</t>
        </is>
      </c>
      <c r="P215" s="6" t="inlineStr"/>
      <c r="Q215" s="6" t="inlineStr"/>
      <c r="R215" s="6" t="inlineStr"/>
      <c r="S215" s="6" t="inlineStr">
        <is>
          <t>See the press release or action page linked in this record</t>
        </is>
      </c>
      <c r="T215" s="6" t="inlineStr">
        <is>
          <t>OFAC Recent Actions, 2026-05-19: Counter Terrorism Designations; Iran-related Designations</t>
        </is>
      </c>
      <c r="U215" s="8" t="inlineStr">
        <is>
          <t>https://ofac.treasury.gov/recent-actions/20260519</t>
        </is>
      </c>
      <c r="V215" s="6" t="inlineStr">
        <is>
          <t>Economic Fury Targets Networks Generating Billions for Iran’s Terrorist Regime</t>
        </is>
      </c>
      <c r="W215" s="8" t="inlineStr">
        <is>
          <t>https://home.treasury.gov/news/press-releases/sb0502</t>
        </is>
      </c>
      <c r="X215" s="6" t="inlineStr">
        <is>
          <t>Named in a release of the same day that the OFAC action page does not link.</t>
        </is>
      </c>
      <c r="Y215" s="6" t="inlineStr">
        <is>
          <t>in force</t>
        </is>
      </c>
      <c r="Z215" s="6" t="inlineStr">
        <is>
          <t>OFAC SDN List (advanced XML) issued 5 October 2026</t>
        </is>
      </c>
      <c r="AA215" s="6" t="inlineStr">
        <is>
          <t>OFAC UID 57657</t>
        </is>
      </c>
      <c r="AB215" s="6" t="inlineStr">
        <is>
          <t>second check passed: name found on the OFAC action page</t>
        </is>
      </c>
      <c r="AC215" s="6" t="inlineStr">
        <is>
          <t>2026-10-06</t>
        </is>
      </c>
      <c r="AD215" s="6" t="inlineStr">
        <is>
          <t>script (OFAC action page match)</t>
        </is>
      </c>
      <c r="AE215" s="6" t="inlineStr">
        <is>
          <t>Coded Hong Kong: OFAC files the address under China; the address names Hong Kong</t>
        </is>
      </c>
    </row>
    <row r="216">
      <c r="A216" s="6" t="inlineStr">
        <is>
          <t>US-OFAC-57656</t>
        </is>
      </c>
      <c r="B216" s="7" t="n">
        <v>46161</v>
      </c>
      <c r="C216" s="6" t="inlineStr">
        <is>
          <t>US</t>
        </is>
      </c>
      <c r="D216" s="6" t="inlineStr">
        <is>
          <t>US Treasury, Office of Foreign Assets Control (OFAC)</t>
        </is>
      </c>
      <c r="E216" s="6" t="inlineStr">
        <is>
          <t>Executive Order 13902 (Iran)</t>
        </is>
      </c>
      <c r="F216" s="6" t="inlineStr">
        <is>
          <t>Iran</t>
        </is>
      </c>
      <c r="G216" s="6" t="inlineStr">
        <is>
          <t>listing</t>
        </is>
      </c>
      <c r="H216" s="6" t="inlineStr">
        <is>
          <t>Added to the Specially Designated Nationals (SDN) List: property blocked; US persons barred from dealing. Programme tags at listing: IRAN-EO13902</t>
        </is>
      </c>
      <c r="I216" s="6" t="inlineStr">
        <is>
          <t>Ningbo Jiarui Trading Co., Ltd.</t>
        </is>
      </c>
      <c r="J216" s="6" t="inlineStr">
        <is>
          <t>Entity</t>
        </is>
      </c>
      <c r="K216" s="6" t="inlineStr">
        <is>
          <t>CN</t>
        </is>
      </c>
      <c r="L216" s="6" t="inlineStr">
        <is>
          <t>China</t>
        </is>
      </c>
      <c r="M216" s="6" t="inlineStr"/>
      <c r="N216" s="6" t="inlineStr"/>
      <c r="O216" s="6" t="inlineStr">
        <is>
          <t>street</t>
        </is>
      </c>
      <c r="P216" s="6" t="inlineStr"/>
      <c r="Q216" s="6" t="inlineStr"/>
      <c r="R216" s="6" t="inlineStr"/>
      <c r="S216" s="6" t="inlineStr">
        <is>
          <t>See the press release or action page linked in this record</t>
        </is>
      </c>
      <c r="T216" s="6" t="inlineStr">
        <is>
          <t>OFAC Recent Actions, 2026-05-19: Counter Terrorism Designations; Iran-related Designations</t>
        </is>
      </c>
      <c r="U216" s="8" t="inlineStr">
        <is>
          <t>https://ofac.treasury.gov/recent-actions/20260519</t>
        </is>
      </c>
      <c r="V216" s="6" t="inlineStr">
        <is>
          <t>Economic Fury Targets Networks Generating Billions for Iran’s Terrorist Regime</t>
        </is>
      </c>
      <c r="W216" s="8" t="inlineStr">
        <is>
          <t>https://home.treasury.gov/news/press-releases/sb0502</t>
        </is>
      </c>
      <c r="X216" s="6" t="inlineStr">
        <is>
          <t>Named in a release of the same day that the OFAC action page does not link.</t>
        </is>
      </c>
      <c r="Y216" s="6" t="inlineStr">
        <is>
          <t>in force</t>
        </is>
      </c>
      <c r="Z216" s="6" t="inlineStr">
        <is>
          <t>OFAC SDN List (advanced XML) issued 5 October 2026</t>
        </is>
      </c>
      <c r="AA216" s="6" t="inlineStr">
        <is>
          <t>OFAC UID 57656</t>
        </is>
      </c>
      <c r="AB216" s="6" t="inlineStr">
        <is>
          <t>second check passed: name found on the OFAC action page; also checked on the live official page (30-record sample)</t>
        </is>
      </c>
      <c r="AC216" s="6" t="inlineStr">
        <is>
          <t>2026-10-06</t>
        </is>
      </c>
      <c r="AD216" s="6" t="inlineStr">
        <is>
          <t>script (OFAC action page match); live-page sample check</t>
        </is>
      </c>
      <c r="AE216" s="6" t="inlineStr"/>
    </row>
    <row r="217">
      <c r="A217" s="6" t="inlineStr">
        <is>
          <t>US-OFAC-57662</t>
        </is>
      </c>
      <c r="B217" s="7" t="n">
        <v>46161</v>
      </c>
      <c r="C217" s="6" t="inlineStr">
        <is>
          <t>US</t>
        </is>
      </c>
      <c r="D217" s="6" t="inlineStr">
        <is>
          <t>US Treasury, Office of Foreign Assets Control (OFAC)</t>
        </is>
      </c>
      <c r="E217" s="6" t="inlineStr">
        <is>
          <t>Executive Order 13902 (Iran)</t>
        </is>
      </c>
      <c r="F217" s="6" t="inlineStr">
        <is>
          <t>Iran</t>
        </is>
      </c>
      <c r="G217" s="6" t="inlineStr">
        <is>
          <t>listing</t>
        </is>
      </c>
      <c r="H217" s="6" t="inlineStr">
        <is>
          <t>Added to the Specially Designated Nationals (SDN) List: property blocked; US persons barred from dealing. Programme tags at listing: IRAN-EO13902</t>
        </is>
      </c>
      <c r="I217" s="6" t="inlineStr">
        <is>
          <t>Materium Group FZE</t>
        </is>
      </c>
      <c r="J217" s="6" t="inlineStr">
        <is>
          <t>Entity</t>
        </is>
      </c>
      <c r="K217" s="6" t="inlineStr">
        <is>
          <t>AE</t>
        </is>
      </c>
      <c r="L217" s="6" t="inlineStr">
        <is>
          <t>United Arab Emirates</t>
        </is>
      </c>
      <c r="M217" s="6" t="inlineStr"/>
      <c r="N217" s="6" t="inlineStr"/>
      <c r="O217" s="6" t="inlineStr">
        <is>
          <t>street</t>
        </is>
      </c>
      <c r="P217" s="6" t="inlineStr"/>
      <c r="Q217" s="6" t="inlineStr"/>
      <c r="R217" s="6" t="inlineStr"/>
      <c r="S217" s="6" t="inlineStr">
        <is>
          <t>See the press release or action page linked in this record</t>
        </is>
      </c>
      <c r="T217" s="6" t="inlineStr">
        <is>
          <t>OFAC Recent Actions, 2026-05-19: Counter Terrorism Designations; Iran-related Designations</t>
        </is>
      </c>
      <c r="U217" s="8" t="inlineStr">
        <is>
          <t>https://ofac.treasury.gov/recent-actions/20260519</t>
        </is>
      </c>
      <c r="V217" s="6" t="inlineStr">
        <is>
          <t>Economic Fury Targets Networks Generating Billions for Iran’s Terrorist Regime</t>
        </is>
      </c>
      <c r="W217" s="8" t="inlineStr">
        <is>
          <t>https://home.treasury.gov/news/press-releases/sb0502</t>
        </is>
      </c>
      <c r="X217" s="6" t="inlineStr">
        <is>
          <t>Named in a release of the same day that the OFAC action page does not link.</t>
        </is>
      </c>
      <c r="Y217" s="6" t="inlineStr">
        <is>
          <t>in force</t>
        </is>
      </c>
      <c r="Z217" s="6" t="inlineStr">
        <is>
          <t>OFAC SDN List (advanced XML) issued 5 October 2026</t>
        </is>
      </c>
      <c r="AA217" s="6" t="inlineStr">
        <is>
          <t>OFAC UID 57662</t>
        </is>
      </c>
      <c r="AB217" s="6" t="inlineStr">
        <is>
          <t>second check passed: name found on the OFAC action page</t>
        </is>
      </c>
      <c r="AC217" s="6" t="inlineStr">
        <is>
          <t>2026-10-06</t>
        </is>
      </c>
      <c r="AD217" s="6" t="inlineStr">
        <is>
          <t>script (OFAC action page match)</t>
        </is>
      </c>
      <c r="AE217" s="6" t="inlineStr"/>
    </row>
    <row r="218">
      <c r="A218" s="6" t="inlineStr">
        <is>
          <t>US-OFAC-57663</t>
        </is>
      </c>
      <c r="B218" s="7" t="n">
        <v>46161</v>
      </c>
      <c r="C218" s="6" t="inlineStr">
        <is>
          <t>US</t>
        </is>
      </c>
      <c r="D218" s="6" t="inlineStr">
        <is>
          <t>US Treasury, Office of Foreign Assets Control (OFAC)</t>
        </is>
      </c>
      <c r="E218" s="6" t="inlineStr">
        <is>
          <t>Executive Order 13902 (Iran)</t>
        </is>
      </c>
      <c r="F218" s="6" t="inlineStr">
        <is>
          <t>Iran</t>
        </is>
      </c>
      <c r="G218" s="6" t="inlineStr">
        <is>
          <t>listing</t>
        </is>
      </c>
      <c r="H218" s="6" t="inlineStr">
        <is>
          <t>Added to the Specially Designated Nationals (SDN) List: property blocked; US persons barred from dealing. Programme tags at listing: IRAN-EO13902</t>
        </is>
      </c>
      <c r="I218" s="6" t="inlineStr">
        <is>
          <t>Great Sail Shipping Limited</t>
        </is>
      </c>
      <c r="J218" s="6" t="inlineStr">
        <is>
          <t>Entity</t>
        </is>
      </c>
      <c r="K218" s="6" t="inlineStr">
        <is>
          <t>HK</t>
        </is>
      </c>
      <c r="L218" s="6" t="inlineStr">
        <is>
          <t>Hong Kong</t>
        </is>
      </c>
      <c r="M218" s="6" t="inlineStr"/>
      <c r="N218" s="6" t="inlineStr"/>
      <c r="O218" s="6" t="inlineStr">
        <is>
          <t>street</t>
        </is>
      </c>
      <c r="P218" s="6" t="inlineStr"/>
      <c r="Q218" s="6" t="inlineStr"/>
      <c r="R218" s="6" t="inlineStr">
        <is>
          <t>The Barbados-flagged liquified petroleum gas (LPG) tanker GREAT SAIL (IMO 9177583), which is owned by Hong Kong-based Great Sail Shipping Limited, has transported hundreds of thousands of barrels of Iranian petrochemicals since 2025.</t>
        </is>
      </c>
      <c r="S218" s="6" t="inlineStr">
        <is>
          <t>Sentence naming the target in the linked press release</t>
        </is>
      </c>
      <c r="T218" s="6" t="inlineStr">
        <is>
          <t>OFAC Recent Actions, 2026-05-19: Counter Terrorism Designations; Iran-related Designations</t>
        </is>
      </c>
      <c r="U218" s="8" t="inlineStr">
        <is>
          <t>https://ofac.treasury.gov/recent-actions/20260519</t>
        </is>
      </c>
      <c r="V218" s="6" t="inlineStr">
        <is>
          <t>Economic Fury Targets Networks Generating Billions for Iran’s Terrorist Regime</t>
        </is>
      </c>
      <c r="W218" s="8" t="inlineStr">
        <is>
          <t>https://home.treasury.gov/news/press-releases/sb0502</t>
        </is>
      </c>
      <c r="X218" s="6" t="inlineStr">
        <is>
          <t>Named in a release of the same day that the OFAC action page does not link.</t>
        </is>
      </c>
      <c r="Y218" s="6" t="inlineStr">
        <is>
          <t>in force</t>
        </is>
      </c>
      <c r="Z218" s="6" t="inlineStr">
        <is>
          <t>OFAC SDN List (advanced XML) issued 5 October 2026</t>
        </is>
      </c>
      <c r="AA218" s="6" t="inlineStr">
        <is>
          <t>OFAC UID 57663</t>
        </is>
      </c>
      <c r="AB218" s="6" t="inlineStr">
        <is>
          <t>second check passed: name found on the OFAC action page</t>
        </is>
      </c>
      <c r="AC218" s="6" t="inlineStr">
        <is>
          <t>2026-10-06</t>
        </is>
      </c>
      <c r="AD218" s="6" t="inlineStr">
        <is>
          <t>script (OFAC action page match)</t>
        </is>
      </c>
      <c r="AE218" s="6" t="inlineStr">
        <is>
          <t>Coded Hong Kong: OFAC files the address under China; the address names Hong Kong</t>
        </is>
      </c>
    </row>
    <row r="219">
      <c r="A219" s="6" t="inlineStr">
        <is>
          <t>US-OFAC-57700</t>
        </is>
      </c>
      <c r="B219" s="7" t="n">
        <v>46161</v>
      </c>
      <c r="C219" s="6" t="inlineStr">
        <is>
          <t>US</t>
        </is>
      </c>
      <c r="D219" s="6" t="inlineStr">
        <is>
          <t>US Treasury, Office of Foreign Assets Control (OFAC)</t>
        </is>
      </c>
      <c r="E219" s="6" t="inlineStr">
        <is>
          <t>Executive Order 13902 (Iran)</t>
        </is>
      </c>
      <c r="F219" s="6" t="inlineStr">
        <is>
          <t>Iran</t>
        </is>
      </c>
      <c r="G219" s="6" t="inlineStr">
        <is>
          <t>listing</t>
        </is>
      </c>
      <c r="H219" s="6" t="inlineStr">
        <is>
          <t>Added to the Specially Designated Nationals (SDN) List: property blocked; US persons barred from dealing. Programme tags at listing: IRAN-EO13902</t>
        </is>
      </c>
      <c r="I219" s="6" t="inlineStr">
        <is>
          <t>GS Chemical Transportation Limited</t>
        </is>
      </c>
      <c r="J219" s="6" t="inlineStr">
        <is>
          <t>Entity</t>
        </is>
      </c>
      <c r="K219" s="6" t="inlineStr">
        <is>
          <t>HK</t>
        </is>
      </c>
      <c r="L219" s="6" t="inlineStr">
        <is>
          <t>Hong Kong</t>
        </is>
      </c>
      <c r="M219" s="6" t="inlineStr"/>
      <c r="N219" s="6" t="inlineStr"/>
      <c r="O219" s="6" t="inlineStr">
        <is>
          <t>city</t>
        </is>
      </c>
      <c r="P219" s="6" t="inlineStr"/>
      <c r="Q219" s="6" t="inlineStr"/>
      <c r="R219" s="6" t="inlineStr">
        <is>
          <t>The Panama-flagged chemical and oil tanker BRIGHT GOLD (IMO 9171503), which is owned by Hong Kong-based GS Chemical Transportation Limited, has transported millions of barrels of Iranian methanol since 2025.</t>
        </is>
      </c>
      <c r="S219" s="6" t="inlineStr">
        <is>
          <t>Sentence naming the target in the linked press release</t>
        </is>
      </c>
      <c r="T219" s="6" t="inlineStr">
        <is>
          <t>OFAC Recent Actions, 2026-05-19: Counter Terrorism Designations; Iran-related Designations</t>
        </is>
      </c>
      <c r="U219" s="8" t="inlineStr">
        <is>
          <t>https://ofac.treasury.gov/recent-actions/20260519</t>
        </is>
      </c>
      <c r="V219" s="6" t="inlineStr">
        <is>
          <t>Economic Fury Targets Networks Generating Billions for Iran’s Terrorist Regime</t>
        </is>
      </c>
      <c r="W219" s="8" t="inlineStr">
        <is>
          <t>https://home.treasury.gov/news/press-releases/sb0502</t>
        </is>
      </c>
      <c r="X219" s="6" t="inlineStr">
        <is>
          <t>Named in a release of the same day that the OFAC action page does not link.</t>
        </is>
      </c>
      <c r="Y219" s="6" t="inlineStr">
        <is>
          <t>in force</t>
        </is>
      </c>
      <c r="Z219" s="6" t="inlineStr">
        <is>
          <t>OFAC SDN List (advanced XML) issued 5 October 2026</t>
        </is>
      </c>
      <c r="AA219" s="6" t="inlineStr">
        <is>
          <t>OFAC UID 57700</t>
        </is>
      </c>
      <c r="AB219" s="6" t="inlineStr">
        <is>
          <t>second check passed: name found on the OFAC action page</t>
        </is>
      </c>
      <c r="AC219" s="6" t="inlineStr">
        <is>
          <t>2026-10-06</t>
        </is>
      </c>
      <c r="AD219" s="6" t="inlineStr">
        <is>
          <t>script (OFAC action page match)</t>
        </is>
      </c>
      <c r="AE219" s="6" t="inlineStr">
        <is>
          <t>Coded Hong Kong: OFAC files the address under China; the address names Hong Kong</t>
        </is>
      </c>
    </row>
    <row r="220">
      <c r="A220" s="6" t="inlineStr">
        <is>
          <t>US-OFAC-57703</t>
        </is>
      </c>
      <c r="B220" s="7" t="n">
        <v>46161</v>
      </c>
      <c r="C220" s="6" t="inlineStr">
        <is>
          <t>US</t>
        </is>
      </c>
      <c r="D220" s="6" t="inlineStr">
        <is>
          <t>US Treasury, Office of Foreign Assets Control (OFAC)</t>
        </is>
      </c>
      <c r="E220" s="6" t="inlineStr">
        <is>
          <t>Executive Order 13902 (Iran)</t>
        </is>
      </c>
      <c r="F220" s="6" t="inlineStr">
        <is>
          <t>Iran</t>
        </is>
      </c>
      <c r="G220" s="6" t="inlineStr">
        <is>
          <t>listing</t>
        </is>
      </c>
      <c r="H220" s="6" t="inlineStr">
        <is>
          <t>Added to the Specially Designated Nationals (SDN) List: property blocked; US persons barred from dealing. Programme tags at listing: IRAN-EO13902</t>
        </is>
      </c>
      <c r="I220" s="6" t="inlineStr">
        <is>
          <t>GJADES SHIPPING COMPANY LIMITED</t>
        </is>
      </c>
      <c r="J220" s="6" t="inlineStr">
        <is>
          <t>Entity</t>
        </is>
      </c>
      <c r="K220" s="6" t="inlineStr">
        <is>
          <t>HK</t>
        </is>
      </c>
      <c r="L220" s="6" t="inlineStr">
        <is>
          <t>Hong Kong</t>
        </is>
      </c>
      <c r="M220" s="6" t="inlineStr"/>
      <c r="N220" s="6" t="inlineStr"/>
      <c r="O220" s="6" t="inlineStr">
        <is>
          <t>street</t>
        </is>
      </c>
      <c r="P220" s="6" t="inlineStr"/>
      <c r="Q220" s="6" t="inlineStr"/>
      <c r="R220" s="6" t="inlineStr">
        <is>
          <t>The Comoros-flagged LPG tanker G JADES (IMO 9131096), which is owned by Hong Kong-based Gjades Shipping Company Limited, has transported hundreds of thousands of barrels of Iranian petrochemicals since 2024.</t>
        </is>
      </c>
      <c r="S220" s="6" t="inlineStr">
        <is>
          <t>Sentence naming the target in the linked press release</t>
        </is>
      </c>
      <c r="T220" s="6" t="inlineStr">
        <is>
          <t>OFAC Recent Actions, 2026-05-19: Counter Terrorism Designations; Iran-related Designations</t>
        </is>
      </c>
      <c r="U220" s="8" t="inlineStr">
        <is>
          <t>https://ofac.treasury.gov/recent-actions/20260519</t>
        </is>
      </c>
      <c r="V220" s="6" t="inlineStr">
        <is>
          <t>Economic Fury Targets Networks Generating Billions for Iran’s Terrorist Regime</t>
        </is>
      </c>
      <c r="W220" s="8" t="inlineStr">
        <is>
          <t>https://home.treasury.gov/news/press-releases/sb0502</t>
        </is>
      </c>
      <c r="X220" s="6" t="inlineStr">
        <is>
          <t>Named in a release of the same day that the OFAC action page does not link.</t>
        </is>
      </c>
      <c r="Y220" s="6" t="inlineStr">
        <is>
          <t>in force</t>
        </is>
      </c>
      <c r="Z220" s="6" t="inlineStr">
        <is>
          <t>OFAC SDN List (advanced XML) issued 5 October 2026</t>
        </is>
      </c>
      <c r="AA220" s="6" t="inlineStr">
        <is>
          <t>OFAC UID 57703</t>
        </is>
      </c>
      <c r="AB220" s="6" t="inlineStr">
        <is>
          <t>second check passed: name found on the OFAC action page</t>
        </is>
      </c>
      <c r="AC220" s="6" t="inlineStr">
        <is>
          <t>2026-10-06</t>
        </is>
      </c>
      <c r="AD220" s="6" t="inlineStr">
        <is>
          <t>script (OFAC action page match)</t>
        </is>
      </c>
      <c r="AE220" s="6" t="inlineStr">
        <is>
          <t>Coded Hong Kong: OFAC files the address under China; the address names Hong Kong</t>
        </is>
      </c>
    </row>
    <row r="221">
      <c r="A221" s="6" t="inlineStr">
        <is>
          <t>US-OFAC-57696</t>
        </is>
      </c>
      <c r="B221" s="7" t="n">
        <v>46161</v>
      </c>
      <c r="C221" s="6" t="inlineStr">
        <is>
          <t>US</t>
        </is>
      </c>
      <c r="D221" s="6" t="inlineStr">
        <is>
          <t>US Treasury, Office of Foreign Assets Control (OFAC)</t>
        </is>
      </c>
      <c r="E221" s="6" t="inlineStr">
        <is>
          <t>Executive Order 13902 (Iran)</t>
        </is>
      </c>
      <c r="F221" s="6" t="inlineStr">
        <is>
          <t>Iran</t>
        </is>
      </c>
      <c r="G221" s="6" t="inlineStr">
        <is>
          <t>listing</t>
        </is>
      </c>
      <c r="H221" s="6" t="inlineStr">
        <is>
          <t>Added to the Specially Designated Nationals (SDN) List: property blocked; US persons barred from dealing. Programme tags at listing: IRAN-EO13902</t>
        </is>
      </c>
      <c r="I221" s="6" t="inlineStr">
        <is>
          <t>EBRAHIMI, Yousef</t>
        </is>
      </c>
      <c r="J221" s="6" t="inlineStr">
        <is>
          <t>Individual</t>
        </is>
      </c>
      <c r="K221" s="6" t="inlineStr">
        <is>
          <t>TR</t>
        </is>
      </c>
      <c r="L221" s="6" t="inlineStr">
        <is>
          <t>Türkiye</t>
        </is>
      </c>
      <c r="M221" s="6" t="inlineStr"/>
      <c r="N221" s="6" t="inlineStr">
        <is>
          <t>IR</t>
        </is>
      </c>
      <c r="O221" s="6" t="inlineStr">
        <is>
          <t>country only</t>
        </is>
      </c>
      <c r="P221" s="6" t="inlineStr"/>
      <c r="Q221" s="6" t="inlineStr"/>
      <c r="R221" s="6" t="inlineStr">
        <is>
          <t>Turkish, Iranian, and Dominican national Yousef Ebrahimi (Ebrahimi) owns and operates Amin Exchange.</t>
        </is>
      </c>
      <c r="S221" s="6" t="inlineStr">
        <is>
          <t>Sentence naming the target in the linked press release</t>
        </is>
      </c>
      <c r="T221" s="6" t="inlineStr">
        <is>
          <t>OFAC Recent Actions, 2026-05-19: Counter Terrorism Designations; Iran-related Designations</t>
        </is>
      </c>
      <c r="U221" s="8" t="inlineStr">
        <is>
          <t>https://ofac.treasury.gov/recent-actions/20260519</t>
        </is>
      </c>
      <c r="V221" s="6" t="inlineStr">
        <is>
          <t>Economic Fury Targets Networks Generating Billions for Iran’s Terrorist Regime</t>
        </is>
      </c>
      <c r="W221" s="8" t="inlineStr">
        <is>
          <t>https://home.treasury.gov/news/press-releases/sb0502</t>
        </is>
      </c>
      <c r="X221" s="6" t="inlineStr">
        <is>
          <t>Named in a release of the same day that the OFAC action page does not link.</t>
        </is>
      </c>
      <c r="Y221" s="6" t="inlineStr">
        <is>
          <t>in force</t>
        </is>
      </c>
      <c r="Z221" s="6" t="inlineStr">
        <is>
          <t>OFAC SDN List (advanced XML) issued 5 October 2026</t>
        </is>
      </c>
      <c r="AA221" s="6" t="inlineStr">
        <is>
          <t>OFAC UID 57696</t>
        </is>
      </c>
      <c r="AB221" s="6" t="inlineStr">
        <is>
          <t>second check passed: name found on the OFAC action page</t>
        </is>
      </c>
      <c r="AC221" s="6" t="inlineStr">
        <is>
          <t>2026-10-06</t>
        </is>
      </c>
      <c r="AD221" s="6" t="inlineStr">
        <is>
          <t>script (OFAC action page match)</t>
        </is>
      </c>
      <c r="AE221" s="6" t="inlineStr">
        <is>
          <t>OFAC: additional sanctions information: Subject to Secondary Sanctions</t>
        </is>
      </c>
    </row>
    <row r="222">
      <c r="A222" s="6" t="inlineStr">
        <is>
          <t>US-OFAC-57698</t>
        </is>
      </c>
      <c r="B222" s="7" t="n">
        <v>46161</v>
      </c>
      <c r="C222" s="6" t="inlineStr">
        <is>
          <t>US</t>
        </is>
      </c>
      <c r="D222" s="6" t="inlineStr">
        <is>
          <t>US Treasury, Office of Foreign Assets Control (OFAC)</t>
        </is>
      </c>
      <c r="E222" s="6" t="inlineStr">
        <is>
          <t>Executive Order 13902 (Iran)</t>
        </is>
      </c>
      <c r="F222" s="6" t="inlineStr">
        <is>
          <t>Iran</t>
        </is>
      </c>
      <c r="G222" s="6" t="inlineStr">
        <is>
          <t>listing</t>
        </is>
      </c>
      <c r="H222" s="6" t="inlineStr">
        <is>
          <t>Added to the Specially Designated Nationals (SDN) List: property blocked; US persons barred from dealing. Programme tags at listing: IRAN-EO13902</t>
        </is>
      </c>
      <c r="I222" s="6" t="inlineStr">
        <is>
          <t>EBRAHIMI, Mahmoud</t>
        </is>
      </c>
      <c r="J222" s="6" t="inlineStr">
        <is>
          <t>Individual</t>
        </is>
      </c>
      <c r="K222" s="6" t="inlineStr">
        <is>
          <t>TR</t>
        </is>
      </c>
      <c r="L222" s="6" t="inlineStr">
        <is>
          <t>Türkiye</t>
        </is>
      </c>
      <c r="M222" s="6" t="inlineStr"/>
      <c r="N222" s="6" t="inlineStr"/>
      <c r="O222" s="6" t="inlineStr">
        <is>
          <t>country only</t>
        </is>
      </c>
      <c r="P222" s="6" t="inlineStr"/>
      <c r="Q222" s="6" t="inlineStr"/>
      <c r="R222" s="6" t="inlineStr">
        <is>
          <t>Turkish and Iranian national Mahmoud Ebrahimi, the brother of Yousef Ebrahimi, also serves as an employee of Amin Exchange.</t>
        </is>
      </c>
      <c r="S222" s="6" t="inlineStr">
        <is>
          <t>Sentence naming the target in the linked press release</t>
        </is>
      </c>
      <c r="T222" s="6" t="inlineStr">
        <is>
          <t>OFAC Recent Actions, 2026-05-19: Counter Terrorism Designations; Iran-related Designations</t>
        </is>
      </c>
      <c r="U222" s="8" t="inlineStr">
        <is>
          <t>https://ofac.treasury.gov/recent-actions/20260519</t>
        </is>
      </c>
      <c r="V222" s="6" t="inlineStr">
        <is>
          <t>Economic Fury Targets Networks Generating Billions for Iran’s Terrorist Regime</t>
        </is>
      </c>
      <c r="W222" s="8" t="inlineStr">
        <is>
          <t>https://home.treasury.gov/news/press-releases/sb0502</t>
        </is>
      </c>
      <c r="X222" s="6" t="inlineStr">
        <is>
          <t>Named in a release of the same day that the OFAC action page does not link.</t>
        </is>
      </c>
      <c r="Y222" s="6" t="inlineStr">
        <is>
          <t>in force</t>
        </is>
      </c>
      <c r="Z222" s="6" t="inlineStr">
        <is>
          <t>OFAC SDN List (advanced XML) issued 5 October 2026</t>
        </is>
      </c>
      <c r="AA222" s="6" t="inlineStr">
        <is>
          <t>OFAC UID 57698</t>
        </is>
      </c>
      <c r="AB222" s="6" t="inlineStr">
        <is>
          <t>second check passed: name found on the OFAC action page</t>
        </is>
      </c>
      <c r="AC222" s="6" t="inlineStr">
        <is>
          <t>2026-10-06</t>
        </is>
      </c>
      <c r="AD222" s="6" t="inlineStr">
        <is>
          <t>script (OFAC action page match)</t>
        </is>
      </c>
      <c r="AE222" s="6" t="inlineStr">
        <is>
          <t>OFAC: additional sanctions information: Subject to Secondary Sanctions</t>
        </is>
      </c>
    </row>
    <row r="223">
      <c r="A223" s="6" t="inlineStr">
        <is>
          <t>US-OFAC-57654</t>
        </is>
      </c>
      <c r="B223" s="7" t="n">
        <v>46161</v>
      </c>
      <c r="C223" s="6" t="inlineStr">
        <is>
          <t>US</t>
        </is>
      </c>
      <c r="D223" s="6" t="inlineStr">
        <is>
          <t>US Treasury, Office of Foreign Assets Control (OFAC)</t>
        </is>
      </c>
      <c r="E223" s="6" t="inlineStr">
        <is>
          <t>Executive Order 13902 (Iran)</t>
        </is>
      </c>
      <c r="F223" s="6" t="inlineStr">
        <is>
          <t>Iran</t>
        </is>
      </c>
      <c r="G223" s="6" t="inlineStr">
        <is>
          <t>listing</t>
        </is>
      </c>
      <c r="H223" s="6" t="inlineStr">
        <is>
          <t>Added to the Specially Designated Nationals (SDN) List: property blocked; US persons barred from dealing. Programme tags at listing: IRAN-EO13902</t>
        </is>
      </c>
      <c r="I223" s="6" t="inlineStr">
        <is>
          <t>Cheng Pan Co., Limited</t>
        </is>
      </c>
      <c r="J223" s="6" t="inlineStr">
        <is>
          <t>Entity</t>
        </is>
      </c>
      <c r="K223" s="6" t="inlineStr">
        <is>
          <t>HK</t>
        </is>
      </c>
      <c r="L223" s="6" t="inlineStr">
        <is>
          <t>Hong Kong</t>
        </is>
      </c>
      <c r="M223" s="6" t="inlineStr"/>
      <c r="N223" s="6" t="inlineStr"/>
      <c r="O223" s="6" t="inlineStr">
        <is>
          <t>street</t>
        </is>
      </c>
      <c r="P223" s="6" t="inlineStr"/>
      <c r="Q223" s="6" t="inlineStr"/>
      <c r="R223" s="6" t="inlineStr"/>
      <c r="S223" s="6" t="inlineStr">
        <is>
          <t>See the press release or action page linked in this record</t>
        </is>
      </c>
      <c r="T223" s="6" t="inlineStr">
        <is>
          <t>OFAC Recent Actions, 2026-05-19: Counter Terrorism Designations; Iran-related Designations</t>
        </is>
      </c>
      <c r="U223" s="8" t="inlineStr">
        <is>
          <t>https://ofac.treasury.gov/recent-actions/20260519</t>
        </is>
      </c>
      <c r="V223" s="6" t="inlineStr">
        <is>
          <t>Economic Fury Targets Networks Generating Billions for Iran’s Terrorist Regime</t>
        </is>
      </c>
      <c r="W223" s="8" t="inlineStr">
        <is>
          <t>https://home.treasury.gov/news/press-releases/sb0502</t>
        </is>
      </c>
      <c r="X223" s="6" t="inlineStr">
        <is>
          <t>Named in a release of the same day that the OFAC action page does not link.</t>
        </is>
      </c>
      <c r="Y223" s="6" t="inlineStr">
        <is>
          <t>in force</t>
        </is>
      </c>
      <c r="Z223" s="6" t="inlineStr">
        <is>
          <t>OFAC SDN List (advanced XML) issued 5 October 2026</t>
        </is>
      </c>
      <c r="AA223" s="6" t="inlineStr">
        <is>
          <t>OFAC UID 57654</t>
        </is>
      </c>
      <c r="AB223" s="6" t="inlineStr">
        <is>
          <t>second check passed: name found on the OFAC action page</t>
        </is>
      </c>
      <c r="AC223" s="6" t="inlineStr">
        <is>
          <t>2026-10-06</t>
        </is>
      </c>
      <c r="AD223" s="6" t="inlineStr">
        <is>
          <t>script (OFAC action page match)</t>
        </is>
      </c>
      <c r="AE223" s="6" t="inlineStr">
        <is>
          <t>Coded Hong Kong: OFAC files the address under China; the address names Hong Kong</t>
        </is>
      </c>
    </row>
    <row r="224">
      <c r="A224" s="6" t="inlineStr">
        <is>
          <t>US-OFAC-57697</t>
        </is>
      </c>
      <c r="B224" s="7" t="n">
        <v>46161</v>
      </c>
      <c r="C224" s="6" t="inlineStr">
        <is>
          <t>US</t>
        </is>
      </c>
      <c r="D224" s="6" t="inlineStr">
        <is>
          <t>US Treasury, Office of Foreign Assets Control (OFAC)</t>
        </is>
      </c>
      <c r="E224" s="6" t="inlineStr">
        <is>
          <t>Executive Order 13902 (Iran)</t>
        </is>
      </c>
      <c r="F224" s="6" t="inlineStr">
        <is>
          <t>Iran</t>
        </is>
      </c>
      <c r="G224" s="6" t="inlineStr">
        <is>
          <t>listing</t>
        </is>
      </c>
      <c r="H224" s="6" t="inlineStr">
        <is>
          <t>Added to the Specially Designated Nationals (SDN) List: property blocked; US persons barred from dealing. Programme tags at listing: IRAN-EO13902</t>
        </is>
      </c>
      <c r="I224" s="6" t="inlineStr">
        <is>
          <t>CHAKHERLO, Ali Hazrati</t>
        </is>
      </c>
      <c r="J224" s="6" t="inlineStr">
        <is>
          <t>Individual</t>
        </is>
      </c>
      <c r="K224" s="6" t="inlineStr">
        <is>
          <t>TR</t>
        </is>
      </c>
      <c r="L224" s="6" t="inlineStr">
        <is>
          <t>Türkiye</t>
        </is>
      </c>
      <c r="M224" s="6" t="inlineStr"/>
      <c r="N224" s="6" t="inlineStr"/>
      <c r="O224" s="6" t="inlineStr">
        <is>
          <t>city</t>
        </is>
      </c>
      <c r="P224" s="6" t="inlineStr"/>
      <c r="Q224" s="6" t="inlineStr"/>
      <c r="R224" s="6" t="inlineStr">
        <is>
          <t>Ebrahimi is aided by Iranian national Samad Nemati, Amin Exchange’s current chief executive officer (CEO), a former Islamic Revolutionary Guard Corps (IRGC) officer, and Türkiye-based Iranian national Ali Hazrati Chakherlo, who serves on Amin Exchange’s board.</t>
        </is>
      </c>
      <c r="S224" s="6" t="inlineStr">
        <is>
          <t>Sentence naming the target in the linked press release</t>
        </is>
      </c>
      <c r="T224" s="6" t="inlineStr">
        <is>
          <t>OFAC Recent Actions, 2026-05-19: Counter Terrorism Designations; Iran-related Designations</t>
        </is>
      </c>
      <c r="U224" s="8" t="inlineStr">
        <is>
          <t>https://ofac.treasury.gov/recent-actions/20260519</t>
        </is>
      </c>
      <c r="V224" s="6" t="inlineStr">
        <is>
          <t>Economic Fury Targets Networks Generating Billions for Iran’s Terrorist Regime</t>
        </is>
      </c>
      <c r="W224" s="8" t="inlineStr">
        <is>
          <t>https://home.treasury.gov/news/press-releases/sb0502</t>
        </is>
      </c>
      <c r="X224" s="6" t="inlineStr">
        <is>
          <t>Named in a release of the same day that the OFAC action page does not link.</t>
        </is>
      </c>
      <c r="Y224" s="6" t="inlineStr">
        <is>
          <t>in force</t>
        </is>
      </c>
      <c r="Z224" s="6" t="inlineStr">
        <is>
          <t>OFAC SDN List (advanced XML) issued 5 October 2026</t>
        </is>
      </c>
      <c r="AA224" s="6" t="inlineStr">
        <is>
          <t>OFAC UID 57697</t>
        </is>
      </c>
      <c r="AB224" s="6" t="inlineStr">
        <is>
          <t>second check passed: name found on the OFAC action page</t>
        </is>
      </c>
      <c r="AC224" s="6" t="inlineStr">
        <is>
          <t>2026-10-06</t>
        </is>
      </c>
      <c r="AD224" s="6" t="inlineStr">
        <is>
          <t>script (OFAC action page match)</t>
        </is>
      </c>
      <c r="AE224" s="6" t="inlineStr">
        <is>
          <t>OFAC: additional sanctions information: Subject to Secondary Sanctions</t>
        </is>
      </c>
    </row>
    <row r="225">
      <c r="A225" s="6" t="inlineStr">
        <is>
          <t>US-OFAC-57659</t>
        </is>
      </c>
      <c r="B225" s="7" t="n">
        <v>46161</v>
      </c>
      <c r="C225" s="6" t="inlineStr">
        <is>
          <t>US</t>
        </is>
      </c>
      <c r="D225" s="6" t="inlineStr">
        <is>
          <t>US Treasury, Office of Foreign Assets Control (OFAC)</t>
        </is>
      </c>
      <c r="E225" s="6" t="inlineStr">
        <is>
          <t>Executive Order 13902 (Iran)</t>
        </is>
      </c>
      <c r="F225" s="6" t="inlineStr">
        <is>
          <t>Iran</t>
        </is>
      </c>
      <c r="G225" s="6" t="inlineStr">
        <is>
          <t>listing</t>
        </is>
      </c>
      <c r="H225" s="6" t="inlineStr">
        <is>
          <t>Added to the Specially Designated Nationals (SDN) List: property blocked; US persons barred from dealing. Programme tags at listing: IRAN-EO13902</t>
        </is>
      </c>
      <c r="I225" s="6" t="inlineStr">
        <is>
          <t>Bold Trading FZE</t>
        </is>
      </c>
      <c r="J225" s="6" t="inlineStr">
        <is>
          <t>Entity</t>
        </is>
      </c>
      <c r="K225" s="6" t="inlineStr">
        <is>
          <t>AE</t>
        </is>
      </c>
      <c r="L225" s="6" t="inlineStr">
        <is>
          <t>United Arab Emirates</t>
        </is>
      </c>
      <c r="M225" s="6" t="inlineStr"/>
      <c r="N225" s="6" t="inlineStr"/>
      <c r="O225" s="6" t="inlineStr">
        <is>
          <t>city</t>
        </is>
      </c>
      <c r="P225" s="6" t="inlineStr"/>
      <c r="Q225" s="6" t="inlineStr"/>
      <c r="R225" s="6" t="inlineStr"/>
      <c r="S225" s="6" t="inlineStr">
        <is>
          <t>See the press release or action page linked in this record</t>
        </is>
      </c>
      <c r="T225" s="6" t="inlineStr">
        <is>
          <t>OFAC Recent Actions, 2026-05-19: Counter Terrorism Designations; Iran-related Designations</t>
        </is>
      </c>
      <c r="U225" s="8" t="inlineStr">
        <is>
          <t>https://ofac.treasury.gov/recent-actions/20260519</t>
        </is>
      </c>
      <c r="V225" s="6" t="inlineStr">
        <is>
          <t>Economic Fury Targets Networks Generating Billions for Iran’s Terrorist Regime</t>
        </is>
      </c>
      <c r="W225" s="8" t="inlineStr">
        <is>
          <t>https://home.treasury.gov/news/press-releases/sb0502</t>
        </is>
      </c>
      <c r="X225" s="6" t="inlineStr">
        <is>
          <t>Named in a release of the same day that the OFAC action page does not link.</t>
        </is>
      </c>
      <c r="Y225" s="6" t="inlineStr">
        <is>
          <t>in force</t>
        </is>
      </c>
      <c r="Z225" s="6" t="inlineStr">
        <is>
          <t>OFAC SDN List (advanced XML) issued 5 October 2026</t>
        </is>
      </c>
      <c r="AA225" s="6" t="inlineStr">
        <is>
          <t>OFAC UID 57659</t>
        </is>
      </c>
      <c r="AB225" s="6" t="inlineStr">
        <is>
          <t>second check passed: name found on the OFAC action page</t>
        </is>
      </c>
      <c r="AC225" s="6" t="inlineStr">
        <is>
          <t>2026-10-06</t>
        </is>
      </c>
      <c r="AD225" s="6" t="inlineStr">
        <is>
          <t>script (OFAC action page match)</t>
        </is>
      </c>
      <c r="AE225" s="6" t="inlineStr"/>
    </row>
    <row r="226">
      <c r="A226" s="6" t="inlineStr">
        <is>
          <t>US-OFAC-57653</t>
        </is>
      </c>
      <c r="B226" s="7" t="n">
        <v>46161</v>
      </c>
      <c r="C226" s="6" t="inlineStr">
        <is>
          <t>US</t>
        </is>
      </c>
      <c r="D226" s="6" t="inlineStr">
        <is>
          <t>US Treasury, Office of Foreign Assets Control (OFAC)</t>
        </is>
      </c>
      <c r="E226" s="6" t="inlineStr">
        <is>
          <t>Executive Order 13902 (Iran)</t>
        </is>
      </c>
      <c r="F226" s="6" t="inlineStr">
        <is>
          <t>Iran</t>
        </is>
      </c>
      <c r="G226" s="6" t="inlineStr">
        <is>
          <t>listing</t>
        </is>
      </c>
      <c r="H226" s="6" t="inlineStr">
        <is>
          <t>Added to the Specially Designated Nationals (SDN) List: property blocked; US persons barred from dealing. Programme tags at listing: IRAN-EO13902</t>
        </is>
      </c>
      <c r="I226" s="6" t="inlineStr">
        <is>
          <t>Bestfortuna Company Limited</t>
        </is>
      </c>
      <c r="J226" s="6" t="inlineStr">
        <is>
          <t>Entity</t>
        </is>
      </c>
      <c r="K226" s="6" t="inlineStr">
        <is>
          <t>HK</t>
        </is>
      </c>
      <c r="L226" s="6" t="inlineStr">
        <is>
          <t>Hong Kong</t>
        </is>
      </c>
      <c r="M226" s="6" t="inlineStr"/>
      <c r="N226" s="6" t="inlineStr"/>
      <c r="O226" s="6" t="inlineStr">
        <is>
          <t>street</t>
        </is>
      </c>
      <c r="P226" s="6" t="inlineStr"/>
      <c r="Q226" s="6" t="inlineStr"/>
      <c r="R226" s="6" t="inlineStr"/>
      <c r="S226" s="6" t="inlineStr">
        <is>
          <t>See the press release or action page linked in this record</t>
        </is>
      </c>
      <c r="T226" s="6" t="inlineStr">
        <is>
          <t>OFAC Recent Actions, 2026-05-19: Counter Terrorism Designations; Iran-related Designations</t>
        </is>
      </c>
      <c r="U226" s="8" t="inlineStr">
        <is>
          <t>https://ofac.treasury.gov/recent-actions/20260519</t>
        </is>
      </c>
      <c r="V226" s="6" t="inlineStr">
        <is>
          <t>Economic Fury Targets Networks Generating Billions for Iran’s Terrorist Regime</t>
        </is>
      </c>
      <c r="W226" s="8" t="inlineStr">
        <is>
          <t>https://home.treasury.gov/news/press-releases/sb0502</t>
        </is>
      </c>
      <c r="X226" s="6" t="inlineStr">
        <is>
          <t>Named in a release of the same day that the OFAC action page does not link.</t>
        </is>
      </c>
      <c r="Y226" s="6" t="inlineStr">
        <is>
          <t>in force</t>
        </is>
      </c>
      <c r="Z226" s="6" t="inlineStr">
        <is>
          <t>OFAC SDN List (advanced XML) issued 5 October 2026</t>
        </is>
      </c>
      <c r="AA226" s="6" t="inlineStr">
        <is>
          <t>OFAC UID 57653</t>
        </is>
      </c>
      <c r="AB226" s="6" t="inlineStr">
        <is>
          <t>second check passed: name found on the OFAC action page</t>
        </is>
      </c>
      <c r="AC226" s="6" t="inlineStr">
        <is>
          <t>2026-10-06</t>
        </is>
      </c>
      <c r="AD226" s="6" t="inlineStr">
        <is>
          <t>script (OFAC action page match)</t>
        </is>
      </c>
      <c r="AE226" s="6" t="inlineStr">
        <is>
          <t>Coded Hong Kong: OFAC files the address under China; the address names Hong Kong</t>
        </is>
      </c>
    </row>
    <row r="227">
      <c r="A227" s="6" t="inlineStr">
        <is>
          <t>US-OFAC-57679</t>
        </is>
      </c>
      <c r="B227" s="7" t="n">
        <v>46161</v>
      </c>
      <c r="C227" s="6" t="inlineStr">
        <is>
          <t>US</t>
        </is>
      </c>
      <c r="D227" s="6" t="inlineStr">
        <is>
          <t>US Treasury, Office of Foreign Assets Control (OFAC)</t>
        </is>
      </c>
      <c r="E227" s="6" t="inlineStr">
        <is>
          <t>Executive Order 13902 (Iran)</t>
        </is>
      </c>
      <c r="F227" s="6" t="inlineStr">
        <is>
          <t>Iran</t>
        </is>
      </c>
      <c r="G227" s="6" t="inlineStr">
        <is>
          <t>listing</t>
        </is>
      </c>
      <c r="H227" s="6" t="inlineStr">
        <is>
          <t>Added to the Specially Designated Nationals (SDN) List: property blocked; US persons barred from dealing. Programme tags at listing: IRAN-EO13902</t>
        </is>
      </c>
      <c r="I227" s="6" t="inlineStr">
        <is>
          <t>Arden Angel Shipping Company Limited</t>
        </is>
      </c>
      <c r="J227" s="6" t="inlineStr">
        <is>
          <t>Entity</t>
        </is>
      </c>
      <c r="K227" s="6" t="inlineStr">
        <is>
          <t>HK</t>
        </is>
      </c>
      <c r="L227" s="6" t="inlineStr">
        <is>
          <t>Hong Kong</t>
        </is>
      </c>
      <c r="M227" s="6" t="inlineStr"/>
      <c r="N227" s="6" t="inlineStr"/>
      <c r="O227" s="6" t="inlineStr">
        <is>
          <t>street</t>
        </is>
      </c>
      <c r="P227" s="6" t="inlineStr"/>
      <c r="Q227" s="6" t="inlineStr"/>
      <c r="R227" s="6" t="inlineStr">
        <is>
          <t>The Panama-flagged chemical/oil tanker SWIFT FALCON (IMO 9246803), which is owned by Hong Kong-based Arden Angel Shipping Company Limited, has transported millions of barrels of Iranian naphtha since 2025.</t>
        </is>
      </c>
      <c r="S227" s="6" t="inlineStr">
        <is>
          <t>Sentence naming the target in the linked press release</t>
        </is>
      </c>
      <c r="T227" s="6" t="inlineStr">
        <is>
          <t>OFAC Recent Actions, 2026-05-19: Counter Terrorism Designations; Iran-related Designations</t>
        </is>
      </c>
      <c r="U227" s="8" t="inlineStr">
        <is>
          <t>https://ofac.treasury.gov/recent-actions/20260519</t>
        </is>
      </c>
      <c r="V227" s="6" t="inlineStr">
        <is>
          <t>Economic Fury Targets Networks Generating Billions for Iran’s Terrorist Regime</t>
        </is>
      </c>
      <c r="W227" s="8" t="inlineStr">
        <is>
          <t>https://home.treasury.gov/news/press-releases/sb0502</t>
        </is>
      </c>
      <c r="X227" s="6" t="inlineStr">
        <is>
          <t>Named in a release of the same day that the OFAC action page does not link.</t>
        </is>
      </c>
      <c r="Y227" s="6" t="inlineStr">
        <is>
          <t>in force</t>
        </is>
      </c>
      <c r="Z227" s="6" t="inlineStr">
        <is>
          <t>OFAC SDN List (advanced XML) issued 5 October 2026</t>
        </is>
      </c>
      <c r="AA227" s="6" t="inlineStr">
        <is>
          <t>OFAC UID 57679</t>
        </is>
      </c>
      <c r="AB227" s="6" t="inlineStr">
        <is>
          <t>second check passed: name found on the OFAC action page</t>
        </is>
      </c>
      <c r="AC227" s="6" t="inlineStr">
        <is>
          <t>2026-10-06</t>
        </is>
      </c>
      <c r="AD227" s="6" t="inlineStr">
        <is>
          <t>script (OFAC action page match)</t>
        </is>
      </c>
      <c r="AE227" s="6" t="inlineStr">
        <is>
          <t>Coded Hong Kong: OFAC files the address under China; the address names Hong Kong</t>
        </is>
      </c>
    </row>
    <row r="228">
      <c r="A228" s="6" t="inlineStr">
        <is>
          <t>US-OFAC-57660</t>
        </is>
      </c>
      <c r="B228" s="7" t="n">
        <v>46161</v>
      </c>
      <c r="C228" s="6" t="inlineStr">
        <is>
          <t>US</t>
        </is>
      </c>
      <c r="D228" s="6" t="inlineStr">
        <is>
          <t>US Treasury, Office of Foreign Assets Control (OFAC)</t>
        </is>
      </c>
      <c r="E228" s="6" t="inlineStr">
        <is>
          <t>Executive Order 13902 (Iran)</t>
        </is>
      </c>
      <c r="F228" s="6" t="inlineStr">
        <is>
          <t>Iran</t>
        </is>
      </c>
      <c r="G228" s="6" t="inlineStr">
        <is>
          <t>listing</t>
        </is>
      </c>
      <c r="H228" s="6" t="inlineStr">
        <is>
          <t>Added to the Specially Designated Nationals (SDN) List: property blocked; US persons barred from dealing. Programme tags at listing: IRAN-EO13902</t>
        </is>
      </c>
      <c r="I228" s="6" t="inlineStr">
        <is>
          <t>Alieen Goods Wholesalers LLC</t>
        </is>
      </c>
      <c r="J228" s="6" t="inlineStr">
        <is>
          <t>Entity</t>
        </is>
      </c>
      <c r="K228" s="6" t="inlineStr">
        <is>
          <t>AE</t>
        </is>
      </c>
      <c r="L228" s="6" t="inlineStr">
        <is>
          <t>United Arab Emirates</t>
        </is>
      </c>
      <c r="M228" s="6" t="inlineStr"/>
      <c r="N228" s="6" t="inlineStr"/>
      <c r="O228" s="6" t="inlineStr">
        <is>
          <t>city</t>
        </is>
      </c>
      <c r="P228" s="6" t="inlineStr"/>
      <c r="Q228" s="6" t="inlineStr"/>
      <c r="R228" s="6" t="inlineStr"/>
      <c r="S228" s="6" t="inlineStr">
        <is>
          <t>See the press release or action page linked in this record</t>
        </is>
      </c>
      <c r="T228" s="6" t="inlineStr">
        <is>
          <t>OFAC Recent Actions, 2026-05-19: Counter Terrorism Designations; Iran-related Designations</t>
        </is>
      </c>
      <c r="U228" s="8" t="inlineStr">
        <is>
          <t>https://ofac.treasury.gov/recent-actions/20260519</t>
        </is>
      </c>
      <c r="V228" s="6" t="inlineStr">
        <is>
          <t>Economic Fury Targets Networks Generating Billions for Iran’s Terrorist Regime</t>
        </is>
      </c>
      <c r="W228" s="8" t="inlineStr">
        <is>
          <t>https://home.treasury.gov/news/press-releases/sb0502</t>
        </is>
      </c>
      <c r="X228" s="6" t="inlineStr">
        <is>
          <t>Named in a release of the same day that the OFAC action page does not link.</t>
        </is>
      </c>
      <c r="Y228" s="6" t="inlineStr">
        <is>
          <t>in force</t>
        </is>
      </c>
      <c r="Z228" s="6" t="inlineStr">
        <is>
          <t>OFAC SDN List (advanced XML) issued 5 October 2026</t>
        </is>
      </c>
      <c r="AA228" s="6" t="inlineStr">
        <is>
          <t>OFAC UID 57660</t>
        </is>
      </c>
      <c r="AB228" s="6" t="inlineStr">
        <is>
          <t>second check passed: name found on the OFAC action page</t>
        </is>
      </c>
      <c r="AC228" s="6" t="inlineStr">
        <is>
          <t>2026-10-06</t>
        </is>
      </c>
      <c r="AD228" s="6" t="inlineStr">
        <is>
          <t>script (OFAC action page match)</t>
        </is>
      </c>
      <c r="AE228" s="6" t="inlineStr"/>
    </row>
    <row r="229">
      <c r="A229" s="6" t="inlineStr">
        <is>
          <t>US-OFAC-57579</t>
        </is>
      </c>
      <c r="B229" s="7" t="n">
        <v>46153</v>
      </c>
      <c r="C229" s="6" t="inlineStr">
        <is>
          <t>US</t>
        </is>
      </c>
      <c r="D229" s="6" t="inlineStr">
        <is>
          <t>US Treasury, Office of Foreign Assets Control (OFAC)</t>
        </is>
      </c>
      <c r="E229" s="6" t="inlineStr">
        <is>
          <t>Executive Order 13224 (Terrorism)</t>
        </is>
      </c>
      <c r="F229" s="6" t="inlineStr">
        <is>
          <t>Iran</t>
        </is>
      </c>
      <c r="G229" s="6" t="inlineStr">
        <is>
          <t>listing</t>
        </is>
      </c>
      <c r="H229" s="6" t="inlineStr">
        <is>
          <t>Added to the Specially Designated Nationals (SDN) List: property blocked; US persons barred from dealing. Programme tags at listing: IFSR, SDGT</t>
        </is>
      </c>
      <c r="I229" s="6" t="inlineStr">
        <is>
          <t>UNIVERSAL FORTUNE TRADING LLC</t>
        </is>
      </c>
      <c r="J229" s="6" t="inlineStr">
        <is>
          <t>Entity</t>
        </is>
      </c>
      <c r="K229" s="6" t="inlineStr">
        <is>
          <t>AE</t>
        </is>
      </c>
      <c r="L229" s="6" t="inlineStr">
        <is>
          <t>United Arab Emirates</t>
        </is>
      </c>
      <c r="M229" s="6" t="inlineStr"/>
      <c r="N229" s="6" t="inlineStr"/>
      <c r="O229" s="6" t="inlineStr">
        <is>
          <t>street</t>
        </is>
      </c>
      <c r="P229" s="6" t="inlineStr"/>
      <c r="Q229" s="6" t="inlineStr"/>
      <c r="R229" s="6" t="inlineStr">
        <is>
          <t>Dubai-based Universal Fortune Trading LLC (Universal Fortune) worked with the IRGC in 2025, signing a contract with Golden Globe for oil carried by the sanctioned tanker XD LEO (IMO 9312872).</t>
        </is>
      </c>
      <c r="S229" s="6" t="inlineStr">
        <is>
          <t>Sentence naming the target in the linked press release</t>
        </is>
      </c>
      <c r="T229" s="6" t="inlineStr">
        <is>
          <t>OFAC Recent Actions, 2026-05-11: Counter Terrorism Designations; Iran-related Designations</t>
        </is>
      </c>
      <c r="U229" s="8" t="inlineStr">
        <is>
          <t>https://ofac.treasury.gov/recent-actions/20260511</t>
        </is>
      </c>
      <c r="V229" s="6" t="inlineStr">
        <is>
          <t>Economic Fury Ramps Up Pressure on Iran’s Islamic Revolutionary Guard Corps Oil Operations</t>
        </is>
      </c>
      <c r="W229" s="8" t="inlineStr">
        <is>
          <t>https://home.treasury.gov/news/press-releases/sb0498</t>
        </is>
      </c>
      <c r="X229" s="6" t="inlineStr">
        <is>
          <t>The release names this target.</t>
        </is>
      </c>
      <c r="Y229" s="6" t="inlineStr">
        <is>
          <t>in force</t>
        </is>
      </c>
      <c r="Z229" s="6" t="inlineStr">
        <is>
          <t>OFAC SDN List (advanced XML) issued 5 October 2026</t>
        </is>
      </c>
      <c r="AA229" s="6" t="inlineStr">
        <is>
          <t>OFAC UID 57579</t>
        </is>
      </c>
      <c r="AB229" s="6" t="inlineStr">
        <is>
          <t>second check passed: name found on the OFAC action page</t>
        </is>
      </c>
      <c r="AC229" s="6" t="inlineStr">
        <is>
          <t>2026-10-06</t>
        </is>
      </c>
      <c r="AD229" s="6" t="inlineStr">
        <is>
          <t>script (OFAC action page match)</t>
        </is>
      </c>
      <c r="AE229" s="6" t="inlineStr">
        <is>
          <t>OFAC: secondary sanctions risk: section 1(b) of Executive Order 13224, as amended by Executive Order 13886</t>
        </is>
      </c>
    </row>
    <row r="230">
      <c r="A230" s="6" t="inlineStr">
        <is>
          <t>US-OFAC-57572</t>
        </is>
      </c>
      <c r="B230" s="7" t="n">
        <v>46153</v>
      </c>
      <c r="C230" s="6" t="inlineStr">
        <is>
          <t>US</t>
        </is>
      </c>
      <c r="D230" s="6" t="inlineStr">
        <is>
          <t>US Treasury, Office of Foreign Assets Control (OFAC)</t>
        </is>
      </c>
      <c r="E230" s="6" t="inlineStr">
        <is>
          <t>Executive Order 13224 (Terrorism)</t>
        </is>
      </c>
      <c r="F230" s="6" t="inlineStr">
        <is>
          <t>Iran</t>
        </is>
      </c>
      <c r="G230" s="6" t="inlineStr">
        <is>
          <t>listing</t>
        </is>
      </c>
      <c r="H230" s="6" t="inlineStr">
        <is>
          <t>Added to the Specially Designated Nationals (SDN) List: property blocked; US persons barred from dealing. Programme tags at listing: IFSR, SDGT</t>
        </is>
      </c>
      <c r="I230" s="6" t="inlineStr">
        <is>
          <t>OCEAN ALLIANZ SHIPPING LLC</t>
        </is>
      </c>
      <c r="J230" s="6" t="inlineStr">
        <is>
          <t>Entity</t>
        </is>
      </c>
      <c r="K230" s="6" t="inlineStr">
        <is>
          <t>AE</t>
        </is>
      </c>
      <c r="L230" s="6" t="inlineStr">
        <is>
          <t>United Arab Emirates</t>
        </is>
      </c>
      <c r="M230" s="6" t="inlineStr"/>
      <c r="N230" s="6" t="inlineStr"/>
      <c r="O230" s="6" t="inlineStr">
        <is>
          <t>street</t>
        </is>
      </c>
      <c r="P230" s="6" t="inlineStr"/>
      <c r="Q230" s="6" t="inlineStr"/>
      <c r="R230" s="6" t="inlineStr">
        <is>
          <t>Dubai-based Ocean Allianz Shipping LLC and Sharjah-based Atic Energy FZE also worked on behalf of the IRGC to facilitate shipments of Iranian oil on five sanctioned shadow fleet tankers in 2025: HANSON (IMO 9237412), OTLA (IMO 9299719), SCALER (IMO 9254915), BELLA 1 (IMO 9230880), and ANDROMEDA V (IMO 9197832).</t>
        </is>
      </c>
      <c r="S230" s="6" t="inlineStr">
        <is>
          <t>Sentence naming the target in the linked press release</t>
        </is>
      </c>
      <c r="T230" s="6" t="inlineStr">
        <is>
          <t>OFAC Recent Actions, 2026-05-11: Counter Terrorism Designations; Iran-related Designations</t>
        </is>
      </c>
      <c r="U230" s="8" t="inlineStr">
        <is>
          <t>https://ofac.treasury.gov/recent-actions/20260511</t>
        </is>
      </c>
      <c r="V230" s="6" t="inlineStr">
        <is>
          <t>Economic Fury Ramps Up Pressure on Iran’s Islamic Revolutionary Guard Corps Oil Operations</t>
        </is>
      </c>
      <c r="W230" s="8" t="inlineStr">
        <is>
          <t>https://home.treasury.gov/news/press-releases/sb0498</t>
        </is>
      </c>
      <c r="X230" s="6" t="inlineStr">
        <is>
          <t>The release names this target.</t>
        </is>
      </c>
      <c r="Y230" s="6" t="inlineStr">
        <is>
          <t>in force</t>
        </is>
      </c>
      <c r="Z230" s="6" t="inlineStr">
        <is>
          <t>OFAC SDN List (advanced XML) issued 5 October 2026</t>
        </is>
      </c>
      <c r="AA230" s="6" t="inlineStr">
        <is>
          <t>OFAC UID 57572</t>
        </is>
      </c>
      <c r="AB230" s="6" t="inlineStr">
        <is>
          <t>second check passed: name found on the OFAC action page</t>
        </is>
      </c>
      <c r="AC230" s="6" t="inlineStr">
        <is>
          <t>2026-10-06</t>
        </is>
      </c>
      <c r="AD230" s="6" t="inlineStr">
        <is>
          <t>script (OFAC action page match)</t>
        </is>
      </c>
      <c r="AE230" s="6" t="inlineStr">
        <is>
          <t>OFAC: secondary sanctions risk: section 1(b) of Executive Order 13224, as amended by Executive Order 13886</t>
        </is>
      </c>
    </row>
    <row r="231">
      <c r="A231" s="6" t="inlineStr">
        <is>
          <t>US-OFAC-57576</t>
        </is>
      </c>
      <c r="B231" s="7" t="n">
        <v>46153</v>
      </c>
      <c r="C231" s="6" t="inlineStr">
        <is>
          <t>US</t>
        </is>
      </c>
      <c r="D231" s="6" t="inlineStr">
        <is>
          <t>US Treasury, Office of Foreign Assets Control (OFAC)</t>
        </is>
      </c>
      <c r="E231" s="6" t="inlineStr">
        <is>
          <t>Executive Order 13224 (Terrorism)</t>
        </is>
      </c>
      <c r="F231" s="6" t="inlineStr">
        <is>
          <t>Iran</t>
        </is>
      </c>
      <c r="G231" s="6" t="inlineStr">
        <is>
          <t>listing</t>
        </is>
      </c>
      <c r="H231" s="6" t="inlineStr">
        <is>
          <t>Added to the Specially Designated Nationals (SDN) List: property blocked; US persons barred from dealing. Programme tags at listing: IFSR, SDGT</t>
        </is>
      </c>
      <c r="I231" s="6" t="inlineStr">
        <is>
          <t>MAX HONOR INTERNATIONAL TRADE CO., LIMITED</t>
        </is>
      </c>
      <c r="J231" s="6" t="inlineStr">
        <is>
          <t>Entity</t>
        </is>
      </c>
      <c r="K231" s="6" t="inlineStr">
        <is>
          <t>HK</t>
        </is>
      </c>
      <c r="L231" s="6" t="inlineStr">
        <is>
          <t>Hong Kong</t>
        </is>
      </c>
      <c r="M231" s="6" t="inlineStr"/>
      <c r="N231" s="6" t="inlineStr"/>
      <c r="O231" s="6" t="inlineStr">
        <is>
          <t>street</t>
        </is>
      </c>
      <c r="P231" s="6" t="inlineStr"/>
      <c r="Q231" s="6" t="inlineStr"/>
      <c r="R231" s="6" t="inlineStr">
        <is>
          <t>Hong Kong-based Max Honor International Trade Co., Limited purchased millions of barrels of Iranian oil from the IRGC in 2025.</t>
        </is>
      </c>
      <c r="S231" s="6" t="inlineStr">
        <is>
          <t>Sentence naming the target in the linked press release</t>
        </is>
      </c>
      <c r="T231" s="6" t="inlineStr">
        <is>
          <t>OFAC Recent Actions, 2026-05-11: Counter Terrorism Designations; Iran-related Designations</t>
        </is>
      </c>
      <c r="U231" s="8" t="inlineStr">
        <is>
          <t>https://ofac.treasury.gov/recent-actions/20260511</t>
        </is>
      </c>
      <c r="V231" s="6" t="inlineStr">
        <is>
          <t>Economic Fury Ramps Up Pressure on Iran’s Islamic Revolutionary Guard Corps Oil Operations</t>
        </is>
      </c>
      <c r="W231" s="8" t="inlineStr">
        <is>
          <t>https://home.treasury.gov/news/press-releases/sb0498</t>
        </is>
      </c>
      <c r="X231" s="6" t="inlineStr">
        <is>
          <t>The release names this target.</t>
        </is>
      </c>
      <c r="Y231" s="6" t="inlineStr">
        <is>
          <t>in force</t>
        </is>
      </c>
      <c r="Z231" s="6" t="inlineStr">
        <is>
          <t>OFAC SDN List (advanced XML) issued 5 October 2026</t>
        </is>
      </c>
      <c r="AA231" s="6" t="inlineStr">
        <is>
          <t>OFAC UID 57576</t>
        </is>
      </c>
      <c r="AB231" s="6" t="inlineStr">
        <is>
          <t>second check passed: name found on the OFAC action page</t>
        </is>
      </c>
      <c r="AC231" s="6" t="inlineStr">
        <is>
          <t>2026-10-06</t>
        </is>
      </c>
      <c r="AD231" s="6" t="inlineStr">
        <is>
          <t>script (OFAC action page match)</t>
        </is>
      </c>
      <c r="AE231" s="6" t="inlineStr">
        <is>
          <t>OFAC: secondary sanctions risk: section 1(b) of Executive Order 13224, as amended by Executive Order 13886 | Coded Hong Kong: OFAC files the address under China; the address names Hong Kong</t>
        </is>
      </c>
    </row>
    <row r="232">
      <c r="A232" s="6" t="inlineStr">
        <is>
          <t>US-OFAC-57574</t>
        </is>
      </c>
      <c r="B232" s="7" t="n">
        <v>46153</v>
      </c>
      <c r="C232" s="6" t="inlineStr">
        <is>
          <t>US</t>
        </is>
      </c>
      <c r="D232" s="6" t="inlineStr">
        <is>
          <t>US Treasury, Office of Foreign Assets Control (OFAC)</t>
        </is>
      </c>
      <c r="E232" s="6" t="inlineStr">
        <is>
          <t>Executive Order 13224 (Terrorism)</t>
        </is>
      </c>
      <c r="F232" s="6" t="inlineStr">
        <is>
          <t>Iran</t>
        </is>
      </c>
      <c r="G232" s="6" t="inlineStr">
        <is>
          <t>listing</t>
        </is>
      </c>
      <c r="H232" s="6" t="inlineStr">
        <is>
          <t>Added to the Specially Designated Nationals (SDN) List: property blocked; US persons barred from dealing. Programme tags at listing: IFSR, SDGT</t>
        </is>
      </c>
      <c r="I232" s="6" t="inlineStr">
        <is>
          <t>JIANDI HK LIMITED</t>
        </is>
      </c>
      <c r="J232" s="6" t="inlineStr">
        <is>
          <t>Entity</t>
        </is>
      </c>
      <c r="K232" s="6" t="inlineStr">
        <is>
          <t>HK</t>
        </is>
      </c>
      <c r="L232" s="6" t="inlineStr">
        <is>
          <t>Hong Kong</t>
        </is>
      </c>
      <c r="M232" s="6" t="inlineStr"/>
      <c r="N232" s="6" t="inlineStr"/>
      <c r="O232" s="6" t="inlineStr">
        <is>
          <t>city</t>
        </is>
      </c>
      <c r="P232" s="6" t="inlineStr"/>
      <c r="Q232" s="6" t="inlineStr"/>
      <c r="R232" s="6" t="inlineStr">
        <is>
          <t>In mid-2025, Hong Kong-based Jiandi HK Limited entered into a deal with the IRGC to purchase tens of millions of dollars of Iranian oil.</t>
        </is>
      </c>
      <c r="S232" s="6" t="inlineStr">
        <is>
          <t>Sentence naming the target in the linked press release</t>
        </is>
      </c>
      <c r="T232" s="6" t="inlineStr">
        <is>
          <t>OFAC Recent Actions, 2026-05-11: Counter Terrorism Designations; Iran-related Designations</t>
        </is>
      </c>
      <c r="U232" s="8" t="inlineStr">
        <is>
          <t>https://ofac.treasury.gov/recent-actions/20260511</t>
        </is>
      </c>
      <c r="V232" s="6" t="inlineStr">
        <is>
          <t>Economic Fury Ramps Up Pressure on Iran’s Islamic Revolutionary Guard Corps Oil Operations</t>
        </is>
      </c>
      <c r="W232" s="8" t="inlineStr">
        <is>
          <t>https://home.treasury.gov/news/press-releases/sb0498</t>
        </is>
      </c>
      <c r="X232" s="6" t="inlineStr">
        <is>
          <t>The release names this target.</t>
        </is>
      </c>
      <c r="Y232" s="6" t="inlineStr">
        <is>
          <t>in force</t>
        </is>
      </c>
      <c r="Z232" s="6" t="inlineStr">
        <is>
          <t>OFAC SDN List (advanced XML) issued 5 October 2026</t>
        </is>
      </c>
      <c r="AA232" s="6" t="inlineStr">
        <is>
          <t>OFAC UID 57574</t>
        </is>
      </c>
      <c r="AB232" s="6" t="inlineStr">
        <is>
          <t>second check passed: name found on the OFAC action page</t>
        </is>
      </c>
      <c r="AC232" s="6" t="inlineStr">
        <is>
          <t>2026-10-06</t>
        </is>
      </c>
      <c r="AD232" s="6" t="inlineStr">
        <is>
          <t>script (OFAC action page match)</t>
        </is>
      </c>
      <c r="AE232" s="6" t="inlineStr">
        <is>
          <t>OFAC: secondary sanctions risk: section 1(b) of Executive Order 13224, as amended by Executive Order 13886 | Coded Hong Kong: OFAC files the address under China; the address names Hong Kong</t>
        </is>
      </c>
    </row>
    <row r="233">
      <c r="A233" s="6" t="inlineStr">
        <is>
          <t>US-OFAC-57575</t>
        </is>
      </c>
      <c r="B233" s="7" t="n">
        <v>46153</v>
      </c>
      <c r="C233" s="6" t="inlineStr">
        <is>
          <t>US</t>
        </is>
      </c>
      <c r="D233" s="6" t="inlineStr">
        <is>
          <t>US Treasury, Office of Foreign Assets Control (OFAC)</t>
        </is>
      </c>
      <c r="E233" s="6" t="inlineStr">
        <is>
          <t>Executive Order 13224 (Terrorism)</t>
        </is>
      </c>
      <c r="F233" s="6" t="inlineStr">
        <is>
          <t>Iran</t>
        </is>
      </c>
      <c r="G233" s="6" t="inlineStr">
        <is>
          <t>listing</t>
        </is>
      </c>
      <c r="H233" s="6" t="inlineStr">
        <is>
          <t>Added to the Specially Designated Nationals (SDN) List: property blocked; US persons barred from dealing. Programme tags at listing: IFSR, SDGT</t>
        </is>
      </c>
      <c r="I233" s="6" t="inlineStr">
        <is>
          <t>HONG KONG SANMU LIMITED</t>
        </is>
      </c>
      <c r="J233" s="6" t="inlineStr">
        <is>
          <t>Entity</t>
        </is>
      </c>
      <c r="K233" s="6" t="inlineStr">
        <is>
          <t>HK</t>
        </is>
      </c>
      <c r="L233" s="6" t="inlineStr">
        <is>
          <t>Hong Kong</t>
        </is>
      </c>
      <c r="M233" s="6" t="inlineStr"/>
      <c r="N233" s="6" t="inlineStr"/>
      <c r="O233" s="6" t="inlineStr">
        <is>
          <t>street</t>
        </is>
      </c>
      <c r="P233" s="6" t="inlineStr"/>
      <c r="Q233" s="6" t="inlineStr"/>
      <c r="R233" s="6" t="inlineStr">
        <is>
          <t>Hong Kong-based Hong Kong Blue Ocean Limited (HKBOL) and Hong Kong Sanmu Limited (HKSL) are cover companies that serve a similar role to Golden Globe in arranging the sale and shipment of Iranian oil to overseas buyers.</t>
        </is>
      </c>
      <c r="S233" s="6" t="inlineStr">
        <is>
          <t>Sentence naming the target in the linked press release</t>
        </is>
      </c>
      <c r="T233" s="6" t="inlineStr">
        <is>
          <t>OFAC Recent Actions, 2026-05-11: Counter Terrorism Designations; Iran-related Designations</t>
        </is>
      </c>
      <c r="U233" s="8" t="inlineStr">
        <is>
          <t>https://ofac.treasury.gov/recent-actions/20260511</t>
        </is>
      </c>
      <c r="V233" s="6" t="inlineStr">
        <is>
          <t>Economic Fury Ramps Up Pressure on Iran’s Islamic Revolutionary Guard Corps Oil Operations</t>
        </is>
      </c>
      <c r="W233" s="8" t="inlineStr">
        <is>
          <t>https://home.treasury.gov/news/press-releases/sb0498</t>
        </is>
      </c>
      <c r="X233" s="6" t="inlineStr">
        <is>
          <t>The release names this target.</t>
        </is>
      </c>
      <c r="Y233" s="6" t="inlineStr">
        <is>
          <t>in force</t>
        </is>
      </c>
      <c r="Z233" s="6" t="inlineStr">
        <is>
          <t>OFAC SDN List (advanced XML) issued 5 October 2026</t>
        </is>
      </c>
      <c r="AA233" s="6" t="inlineStr">
        <is>
          <t>OFAC UID 57575</t>
        </is>
      </c>
      <c r="AB233" s="6" t="inlineStr">
        <is>
          <t>second check passed: name found on the OFAC action page</t>
        </is>
      </c>
      <c r="AC233" s="6" t="inlineStr">
        <is>
          <t>2026-10-06</t>
        </is>
      </c>
      <c r="AD233" s="6" t="inlineStr">
        <is>
          <t>script (OFAC action page match)</t>
        </is>
      </c>
      <c r="AE233" s="6" t="inlineStr">
        <is>
          <t>OFAC: secondary sanctions risk: section 1(b) of Executive Order 13224, as amended by Executive Order 13886 | Coded Hong Kong: OFAC files the address under China; the address names Hong Kong</t>
        </is>
      </c>
    </row>
    <row r="234">
      <c r="A234" s="6" t="inlineStr">
        <is>
          <t>US-OFAC-57571</t>
        </is>
      </c>
      <c r="B234" s="7" t="n">
        <v>46153</v>
      </c>
      <c r="C234" s="6" t="inlineStr">
        <is>
          <t>US</t>
        </is>
      </c>
      <c r="D234" s="6" t="inlineStr">
        <is>
          <t>US Treasury, Office of Foreign Assets Control (OFAC)</t>
        </is>
      </c>
      <c r="E234" s="6" t="inlineStr">
        <is>
          <t>Executive Order 13224 (Terrorism)</t>
        </is>
      </c>
      <c r="F234" s="6" t="inlineStr">
        <is>
          <t>Iran</t>
        </is>
      </c>
      <c r="G234" s="6" t="inlineStr">
        <is>
          <t>listing</t>
        </is>
      </c>
      <c r="H234" s="6" t="inlineStr">
        <is>
          <t>Added to the Specially Designated Nationals (SDN) List: property blocked; US persons barred from dealing. Programme tags at listing: IFSR, SDGT</t>
        </is>
      </c>
      <c r="I234" s="6" t="inlineStr">
        <is>
          <t>HONG KONG BLUE OCEAN LIMITED</t>
        </is>
      </c>
      <c r="J234" s="6" t="inlineStr">
        <is>
          <t>Entity</t>
        </is>
      </c>
      <c r="K234" s="6" t="inlineStr">
        <is>
          <t>HK</t>
        </is>
      </c>
      <c r="L234" s="6" t="inlineStr">
        <is>
          <t>Hong Kong</t>
        </is>
      </c>
      <c r="M234" s="6" t="inlineStr"/>
      <c r="N234" s="6" t="inlineStr"/>
      <c r="O234" s="6" t="inlineStr">
        <is>
          <t>city</t>
        </is>
      </c>
      <c r="P234" s="6" t="inlineStr"/>
      <c r="Q234" s="6" t="inlineStr"/>
      <c r="R234" s="6" t="inlineStr">
        <is>
          <t>Hong Kong-based Hong Kong Blue Ocean Limited (HKBOL) and Hong Kong Sanmu Limited (HKSL) are cover companies that serve a similar role to Golden Globe in arranging the sale and shipment of Iranian oil to overseas buyers.</t>
        </is>
      </c>
      <c r="S234" s="6" t="inlineStr">
        <is>
          <t>Sentence naming the target in the linked press release</t>
        </is>
      </c>
      <c r="T234" s="6" t="inlineStr">
        <is>
          <t>OFAC Recent Actions, 2026-05-11: Counter Terrorism Designations; Iran-related Designations</t>
        </is>
      </c>
      <c r="U234" s="8" t="inlineStr">
        <is>
          <t>https://ofac.treasury.gov/recent-actions/20260511</t>
        </is>
      </c>
      <c r="V234" s="6" t="inlineStr">
        <is>
          <t>Economic Fury Ramps Up Pressure on Iran’s Islamic Revolutionary Guard Corps Oil Operations</t>
        </is>
      </c>
      <c r="W234" s="8" t="inlineStr">
        <is>
          <t>https://home.treasury.gov/news/press-releases/sb0498</t>
        </is>
      </c>
      <c r="X234" s="6" t="inlineStr">
        <is>
          <t>The release names this target.</t>
        </is>
      </c>
      <c r="Y234" s="6" t="inlineStr">
        <is>
          <t>in force</t>
        </is>
      </c>
      <c r="Z234" s="6" t="inlineStr">
        <is>
          <t>OFAC SDN List (advanced XML) issued 5 October 2026</t>
        </is>
      </c>
      <c r="AA234" s="6" t="inlineStr">
        <is>
          <t>OFAC UID 57571</t>
        </is>
      </c>
      <c r="AB234" s="6" t="inlineStr">
        <is>
          <t>second check passed: name found on the OFAC action page</t>
        </is>
      </c>
      <c r="AC234" s="6" t="inlineStr">
        <is>
          <t>2026-10-06</t>
        </is>
      </c>
      <c r="AD234" s="6" t="inlineStr">
        <is>
          <t>script (OFAC action page match)</t>
        </is>
      </c>
      <c r="AE234" s="6" t="inlineStr">
        <is>
          <t>OFAC: secondary sanctions risk: section 1(b) of Executive Order 13224, as amended by Executive Order 13886 | Coded Hong Kong: OFAC files the address under China; the address names Hong Kong</t>
        </is>
      </c>
    </row>
    <row r="235">
      <c r="A235" s="6" t="inlineStr">
        <is>
          <t>US-OFAC-57578</t>
        </is>
      </c>
      <c r="B235" s="7" t="n">
        <v>46153</v>
      </c>
      <c r="C235" s="6" t="inlineStr">
        <is>
          <t>US</t>
        </is>
      </c>
      <c r="D235" s="6" t="inlineStr">
        <is>
          <t>US Treasury, Office of Foreign Assets Control (OFAC)</t>
        </is>
      </c>
      <c r="E235" s="6" t="inlineStr">
        <is>
          <t>Executive Order 13224 (Terrorism)</t>
        </is>
      </c>
      <c r="F235" s="6" t="inlineStr">
        <is>
          <t>Iran</t>
        </is>
      </c>
      <c r="G235" s="6" t="inlineStr">
        <is>
          <t>listing</t>
        </is>
      </c>
      <c r="H235" s="6" t="inlineStr">
        <is>
          <t>Added to the Specially Designated Nationals (SDN) List: property blocked; US persons barred from dealing. Programme tags at listing: IFSR, SDGT</t>
        </is>
      </c>
      <c r="I235" s="6" t="inlineStr">
        <is>
          <t>BLANCA GOODS WHOLESALER LLC</t>
        </is>
      </c>
      <c r="J235" s="6" t="inlineStr">
        <is>
          <t>Entity</t>
        </is>
      </c>
      <c r="K235" s="6" t="inlineStr">
        <is>
          <t>AE</t>
        </is>
      </c>
      <c r="L235" s="6" t="inlineStr">
        <is>
          <t>United Arab Emirates</t>
        </is>
      </c>
      <c r="M235" s="6" t="inlineStr"/>
      <c r="N235" s="6" t="inlineStr"/>
      <c r="O235" s="6" t="inlineStr">
        <is>
          <t>street</t>
        </is>
      </c>
      <c r="P235" s="6" t="inlineStr"/>
      <c r="Q235" s="6" t="inlineStr"/>
      <c r="R235" s="6" t="inlineStr">
        <is>
          <t>Dubai-based Blanca Goods Wholesaler LLC also arranged a 2025 oil deal with the IRGC via Golden Globe.</t>
        </is>
      </c>
      <c r="S235" s="6" t="inlineStr">
        <is>
          <t>Sentence naming the target in the linked press release</t>
        </is>
      </c>
      <c r="T235" s="6" t="inlineStr">
        <is>
          <t>OFAC Recent Actions, 2026-05-11: Counter Terrorism Designations; Iran-related Designations</t>
        </is>
      </c>
      <c r="U235" s="8" t="inlineStr">
        <is>
          <t>https://ofac.treasury.gov/recent-actions/20260511</t>
        </is>
      </c>
      <c r="V235" s="6" t="inlineStr">
        <is>
          <t>Economic Fury Ramps Up Pressure on Iran’s Islamic Revolutionary Guard Corps Oil Operations</t>
        </is>
      </c>
      <c r="W235" s="8" t="inlineStr">
        <is>
          <t>https://home.treasury.gov/news/press-releases/sb0498</t>
        </is>
      </c>
      <c r="X235" s="6" t="inlineStr">
        <is>
          <t>The release names this target.</t>
        </is>
      </c>
      <c r="Y235" s="6" t="inlineStr">
        <is>
          <t>in force</t>
        </is>
      </c>
      <c r="Z235" s="6" t="inlineStr">
        <is>
          <t>OFAC SDN List (advanced XML) issued 5 October 2026</t>
        </is>
      </c>
      <c r="AA235" s="6" t="inlineStr">
        <is>
          <t>OFAC UID 57578</t>
        </is>
      </c>
      <c r="AB235" s="6" t="inlineStr">
        <is>
          <t>second check passed: name found on the OFAC action page</t>
        </is>
      </c>
      <c r="AC235" s="6" t="inlineStr">
        <is>
          <t>2026-10-06</t>
        </is>
      </c>
      <c r="AD235" s="6" t="inlineStr">
        <is>
          <t>script (OFAC action page match)</t>
        </is>
      </c>
      <c r="AE235" s="6" t="inlineStr">
        <is>
          <t>OFAC: secondary sanctions risk: section 1(b) of Executive Order 13224, as amended by Executive Order 13886</t>
        </is>
      </c>
    </row>
    <row r="236">
      <c r="A236" s="6" t="inlineStr">
        <is>
          <t>US-OFAC-57577</t>
        </is>
      </c>
      <c r="B236" s="7" t="n">
        <v>46153</v>
      </c>
      <c r="C236" s="6" t="inlineStr">
        <is>
          <t>US</t>
        </is>
      </c>
      <c r="D236" s="6" t="inlineStr">
        <is>
          <t>US Treasury, Office of Foreign Assets Control (OFAC)</t>
        </is>
      </c>
      <c r="E236" s="6" t="inlineStr">
        <is>
          <t>Executive Order 13224 (Terrorism)</t>
        </is>
      </c>
      <c r="F236" s="6" t="inlineStr">
        <is>
          <t>Iran</t>
        </is>
      </c>
      <c r="G236" s="6" t="inlineStr">
        <is>
          <t>listing</t>
        </is>
      </c>
      <c r="H236" s="6" t="inlineStr">
        <is>
          <t>Added to the Specially Designated Nationals (SDN) List: property blocked; US persons barred from dealing. Programme tags at listing: IFSR, SDGT</t>
        </is>
      </c>
      <c r="I236" s="6" t="inlineStr">
        <is>
          <t>ATIC ENERGY FZE</t>
        </is>
      </c>
      <c r="J236" s="6" t="inlineStr">
        <is>
          <t>Entity</t>
        </is>
      </c>
      <c r="K236" s="6" t="inlineStr">
        <is>
          <t>AE</t>
        </is>
      </c>
      <c r="L236" s="6" t="inlineStr">
        <is>
          <t>United Arab Emirates</t>
        </is>
      </c>
      <c r="M236" s="6" t="inlineStr"/>
      <c r="N236" s="6" t="inlineStr"/>
      <c r="O236" s="6" t="inlineStr">
        <is>
          <t>street</t>
        </is>
      </c>
      <c r="P236" s="6" t="inlineStr"/>
      <c r="Q236" s="6" t="inlineStr"/>
      <c r="R236" s="6" t="inlineStr">
        <is>
          <t>Dubai-based Ocean Allianz Shipping LLC and Sharjah-based Atic Energy FZE also worked on behalf of the IRGC to facilitate shipments of Iranian oil on five sanctioned shadow fleet tankers in 2025: HANSON (IMO 9237412), OTLA (IMO 9299719), SCALER (IMO 9254915), BELLA 1 (IMO 9230880), and ANDROMEDA V (IMO 9197832).</t>
        </is>
      </c>
      <c r="S236" s="6" t="inlineStr">
        <is>
          <t>Sentence naming the target in the linked press release</t>
        </is>
      </c>
      <c r="T236" s="6" t="inlineStr">
        <is>
          <t>OFAC Recent Actions, 2026-05-11: Counter Terrorism Designations; Iran-related Designations</t>
        </is>
      </c>
      <c r="U236" s="8" t="inlineStr">
        <is>
          <t>https://ofac.treasury.gov/recent-actions/20260511</t>
        </is>
      </c>
      <c r="V236" s="6" t="inlineStr">
        <is>
          <t>Economic Fury Ramps Up Pressure on Iran’s Islamic Revolutionary Guard Corps Oil Operations</t>
        </is>
      </c>
      <c r="W236" s="8" t="inlineStr">
        <is>
          <t>https://home.treasury.gov/news/press-releases/sb0498</t>
        </is>
      </c>
      <c r="X236" s="6" t="inlineStr">
        <is>
          <t>The release names this target.</t>
        </is>
      </c>
      <c r="Y236" s="6" t="inlineStr">
        <is>
          <t>in force</t>
        </is>
      </c>
      <c r="Z236" s="6" t="inlineStr">
        <is>
          <t>OFAC SDN List (advanced XML) issued 5 October 2026</t>
        </is>
      </c>
      <c r="AA236" s="6" t="inlineStr">
        <is>
          <t>OFAC UID 57577</t>
        </is>
      </c>
      <c r="AB236" s="6" t="inlineStr">
        <is>
          <t>second check passed: name found on the OFAC action page</t>
        </is>
      </c>
      <c r="AC236" s="6" t="inlineStr">
        <is>
          <t>2026-10-06</t>
        </is>
      </c>
      <c r="AD236" s="6" t="inlineStr">
        <is>
          <t>script (OFAC action page match)</t>
        </is>
      </c>
      <c r="AE236" s="6" t="inlineStr">
        <is>
          <t>OFAC: secondary sanctions risk: section 1(b) of Executive Order 13224, as amended by Executive Order 13886</t>
        </is>
      </c>
    </row>
    <row r="237">
      <c r="A237" s="6" t="inlineStr">
        <is>
          <t>UK-IRN0274</t>
        </is>
      </c>
      <c r="B237" s="7" t="n">
        <v>46153</v>
      </c>
      <c r="C237" s="6" t="inlineStr">
        <is>
          <t>UK</t>
        </is>
      </c>
      <c r="D237" s="6" t="inlineStr">
        <is>
          <t>UK government (FCDO); listed on the UK Sanctions List</t>
        </is>
      </c>
      <c r="E237" s="6" t="inlineStr">
        <is>
          <t>The Iran (Sanctions) Regulations 2023</t>
        </is>
      </c>
      <c r="F237" s="6" t="inlineStr">
        <is>
          <t>Iran</t>
        </is>
      </c>
      <c r="G237" s="6" t="inlineStr">
        <is>
          <t>listing</t>
        </is>
      </c>
      <c r="H237" s="6" t="inlineStr">
        <is>
          <t>Sanctions imposed: Asset freeze; Director Disqualification Sanction</t>
        </is>
      </c>
      <c r="I237" s="6" t="inlineStr">
        <is>
          <t>Farhad ZARRINGHALAM</t>
        </is>
      </c>
      <c r="J237" s="6" t="inlineStr">
        <is>
          <t>Individual</t>
        </is>
      </c>
      <c r="K237" s="6" t="inlineStr">
        <is>
          <t>AE</t>
        </is>
      </c>
      <c r="L237" s="6" t="inlineStr">
        <is>
          <t>United Arab Emirates</t>
        </is>
      </c>
      <c r="M237" s="6" t="inlineStr"/>
      <c r="N237" s="6" t="inlineStr">
        <is>
          <t>GB</t>
        </is>
      </c>
      <c r="O237" s="6" t="inlineStr">
        <is>
          <t>city</t>
        </is>
      </c>
      <c r="P237" s="6" t="inlineStr"/>
      <c r="Q237" s="6" t="inlineStr"/>
      <c r="R237" s="6" t="inlineStr">
        <is>
          <t>The Secretary of State considers that there are reasonable grounds to suspect that FARHAD ZARRINGHALAM is an involved person under The Iran (Sanctions) Regulations 2023 on the basis of the following ground: FARHAD ZARRINGHALAM is associated with persons who have been involved in activity which is intended to cause the destabilisation of the United Kingdom or any other country, by obtaining a financial benefit or other material benefit from those persons.</t>
        </is>
      </c>
      <c r="S237" s="6" t="inlineStr">
        <is>
          <t>UK Statement of Reasons (UK Sanctions List)</t>
        </is>
      </c>
      <c r="T237" s="6" t="inlineStr">
        <is>
          <t>UK Sanctions List entry IRN0274</t>
        </is>
      </c>
      <c r="U237" s="8" t="inlineStr">
        <is>
          <t>https://search-uk-sanctions-list.service.gov.uk/designations/IRN0274/Individual</t>
        </is>
      </c>
      <c r="V237" s="6" t="inlineStr"/>
      <c r="W237" s="6" t="inlineStr"/>
      <c r="X237" s="6" t="inlineStr"/>
      <c r="Y237" s="6" t="inlineStr">
        <is>
          <t>in force</t>
        </is>
      </c>
      <c r="Z237" s="6" t="inlineStr">
        <is>
          <t>UK Sanctions List, report date 6 October 2026</t>
        </is>
      </c>
      <c r="AA237" s="6" t="inlineStr">
        <is>
          <t>UK Unique ID IRN0274</t>
        </is>
      </c>
      <c r="AB237" s="6" t="inlineStr">
        <is>
          <t>second check passed: ID, name, date, regime and country agree in the UK HTML export</t>
        </is>
      </c>
      <c r="AC237" s="6" t="inlineStr">
        <is>
          <t>2026-10-06</t>
        </is>
      </c>
      <c r="AD237" s="6" t="inlineStr">
        <is>
          <t>script (UK Sanctions List HTML export)</t>
        </is>
      </c>
      <c r="AE237" s="6" t="inlineStr"/>
    </row>
    <row r="238">
      <c r="A238" s="6" t="inlineStr">
        <is>
          <t>US-OFAC-57599</t>
        </is>
      </c>
      <c r="B238" s="7" t="n">
        <v>46150</v>
      </c>
      <c r="C238" s="6" t="inlineStr">
        <is>
          <t>US</t>
        </is>
      </c>
      <c r="D238" s="6" t="inlineStr">
        <is>
          <t>US Treasury, Office of Foreign Assets Control (OFAC)</t>
        </is>
      </c>
      <c r="E238" s="6" t="inlineStr">
        <is>
          <t>Executive Order 13382 (Non-proliferation)</t>
        </is>
      </c>
      <c r="F238" s="6" t="inlineStr">
        <is>
          <t>Iran</t>
        </is>
      </c>
      <c r="G238" s="6" t="inlineStr">
        <is>
          <t>listing</t>
        </is>
      </c>
      <c r="H238" s="6" t="inlineStr">
        <is>
          <t>Added to the Specially Designated Nationals (SDN) List: property blocked; US persons barred from dealing. Programme tags at listing: IFSR, NPWMD</t>
        </is>
      </c>
      <c r="I238" s="6" t="inlineStr">
        <is>
          <t>Yushita Shanghai International Trade Co Limited</t>
        </is>
      </c>
      <c r="J238" s="6" t="inlineStr">
        <is>
          <t>Entity</t>
        </is>
      </c>
      <c r="K238" s="6" t="inlineStr">
        <is>
          <t>CN</t>
        </is>
      </c>
      <c r="L238" s="6" t="inlineStr">
        <is>
          <t>China</t>
        </is>
      </c>
      <c r="M238" s="6" t="inlineStr"/>
      <c r="N238" s="6" t="inlineStr"/>
      <c r="O238" s="6" t="inlineStr">
        <is>
          <t>street</t>
        </is>
      </c>
      <c r="P238" s="6" t="inlineStr"/>
      <c r="Q238" s="6" t="inlineStr"/>
      <c r="R238" s="6" t="inlineStr">
        <is>
          <t>China-based Yushita Shanghai International Trade Co Ltd (Yushita) is a facilitator for the Center for Progress and Development of Iran (CDPI)—the latest name of Iran’s U.S.-designated Center for Innovation and Technology Cooperation (CITC), which coordinates Iranian technology acquisition efforts.</t>
        </is>
      </c>
      <c r="S238" s="6" t="inlineStr">
        <is>
          <t>Sentence naming the target in the linked press release</t>
        </is>
      </c>
      <c r="T238" s="6" t="inlineStr">
        <is>
          <t>OFAC Recent Actions, 2026-05-08: Non-Proliferation and Iran-related Designations and Designations Updates</t>
        </is>
      </c>
      <c r="U238" s="8" t="inlineStr">
        <is>
          <t>https://ofac.treasury.gov/recent-actions/20260508_33</t>
        </is>
      </c>
      <c r="V238" s="6" t="inlineStr">
        <is>
          <t>Economic Fury Disrupts Networks Supplying Weapons and UAV Components to Iran</t>
        </is>
      </c>
      <c r="W238" s="8" t="inlineStr">
        <is>
          <t>https://home.treasury.gov/news/press-releases/sb0496</t>
        </is>
      </c>
      <c r="X238" s="6" t="inlineStr">
        <is>
          <t>The release names this target.</t>
        </is>
      </c>
      <c r="Y238" s="6" t="inlineStr">
        <is>
          <t>in force</t>
        </is>
      </c>
      <c r="Z238" s="6" t="inlineStr">
        <is>
          <t>OFAC SDN List (advanced XML) issued 5 October 2026</t>
        </is>
      </c>
      <c r="AA238" s="6" t="inlineStr">
        <is>
          <t>OFAC UID 57599</t>
        </is>
      </c>
      <c r="AB238" s="6" t="inlineStr">
        <is>
          <t>second check passed: name found on the OFAC action page</t>
        </is>
      </c>
      <c r="AC238" s="6" t="inlineStr">
        <is>
          <t>2026-10-06</t>
        </is>
      </c>
      <c r="AD238" s="6" t="inlineStr">
        <is>
          <t>script (OFAC action page match)</t>
        </is>
      </c>
      <c r="AE238" s="6" t="inlineStr">
        <is>
          <t>OFAC: additional sanctions information: Subject to Secondary Sanctions</t>
        </is>
      </c>
    </row>
    <row r="239">
      <c r="A239" s="6" t="inlineStr">
        <is>
          <t>US-OFAC-57601</t>
        </is>
      </c>
      <c r="B239" s="7" t="n">
        <v>46150</v>
      </c>
      <c r="C239" s="6" t="inlineStr">
        <is>
          <t>US</t>
        </is>
      </c>
      <c r="D239" s="6" t="inlineStr">
        <is>
          <t>US State Department (named in its release); added to the SDN List by OFAC</t>
        </is>
      </c>
      <c r="E239" s="6" t="inlineStr">
        <is>
          <t>Executive Order - Convential Arms (Iran)</t>
        </is>
      </c>
      <c r="F239" s="6" t="inlineStr">
        <is>
          <t>Iran</t>
        </is>
      </c>
      <c r="G239" s="6" t="inlineStr">
        <is>
          <t>listing</t>
        </is>
      </c>
      <c r="H239" s="6" t="inlineStr">
        <is>
          <t>Added to the Specially Designated Nationals (SDN) List: property blocked; US persons barred from dealing. Programme tags at listing: IRAN-CON-ARMS-EO</t>
        </is>
      </c>
      <c r="I239" s="6" t="inlineStr">
        <is>
          <t>The Earth Eye Co</t>
        </is>
      </c>
      <c r="J239" s="6" t="inlineStr">
        <is>
          <t>Entity</t>
        </is>
      </c>
      <c r="K239" s="6" t="inlineStr">
        <is>
          <t>CN</t>
        </is>
      </c>
      <c r="L239" s="6" t="inlineStr">
        <is>
          <t>China</t>
        </is>
      </c>
      <c r="M239" s="6" t="inlineStr"/>
      <c r="N239" s="6" t="inlineStr"/>
      <c r="O239" s="6" t="inlineStr">
        <is>
          <t>street</t>
        </is>
      </c>
      <c r="P239" s="6" t="inlineStr"/>
      <c r="Q239" s="6" t="inlineStr"/>
      <c r="R239" s="6" t="inlineStr">
        <is>
          <t>The Earth Eye (TEE) is a China-based entity that provided satellite imagery to Iran during Operation Epic Fury.</t>
        </is>
      </c>
      <c r="S239" s="6" t="inlineStr">
        <is>
          <t>Sentence naming the target in the linked press release</t>
        </is>
      </c>
      <c r="T239" s="6" t="inlineStr">
        <is>
          <t>OFAC Recent Actions, 2026-05-08: Non-Proliferation and Iran-related Designations and Designations Updates</t>
        </is>
      </c>
      <c r="U239" s="8" t="inlineStr">
        <is>
          <t>https://ofac.treasury.gov/recent-actions/20260508_33</t>
        </is>
      </c>
      <c r="V239" s="6" t="inlineStr">
        <is>
          <t>Disrupting Iran’s Overseas Military Procurement Networks (Fact Sheet, Office of the Spokesman)</t>
        </is>
      </c>
      <c r="W239" s="8" t="inlineStr">
        <is>
          <t>https://www.state.gov/releases/office-of-the-spokesperson/2026/05/disrupting-irans-overseas-military-procurement-networks/</t>
        </is>
      </c>
      <c r="X239" s="6" t="inlineStr">
        <is>
          <t>Named in the State Department release of the same day, which the OFAC action page does not link.</t>
        </is>
      </c>
      <c r="Y239" s="6" t="inlineStr">
        <is>
          <t>in force</t>
        </is>
      </c>
      <c r="Z239" s="6" t="inlineStr">
        <is>
          <t>OFAC SDN List (advanced XML) issued 5 October 2026</t>
        </is>
      </c>
      <c r="AA239" s="6" t="inlineStr">
        <is>
          <t>OFAC UID 57601</t>
        </is>
      </c>
      <c r="AB239" s="6" t="inlineStr">
        <is>
          <t>second check passed: name found on the OFAC action page</t>
        </is>
      </c>
      <c r="AC239" s="6" t="inlineStr">
        <is>
          <t>2026-10-06</t>
        </is>
      </c>
      <c r="AD239" s="6" t="inlineStr">
        <is>
          <t>script (OFAC action page match)</t>
        </is>
      </c>
      <c r="AE239" s="6" t="inlineStr"/>
    </row>
    <row r="240">
      <c r="A240" s="6" t="inlineStr">
        <is>
          <t>US-OFAC-57600</t>
        </is>
      </c>
      <c r="B240" s="7" t="n">
        <v>46150</v>
      </c>
      <c r="C240" s="6" t="inlineStr">
        <is>
          <t>US</t>
        </is>
      </c>
      <c r="D240" s="6" t="inlineStr">
        <is>
          <t>US Treasury, Office of Foreign Assets Control (OFAC)</t>
        </is>
      </c>
      <c r="E240" s="6" t="inlineStr">
        <is>
          <t>Executive Order 13382 (Non-proliferation)</t>
        </is>
      </c>
      <c r="F240" s="6" t="inlineStr">
        <is>
          <t>Iran</t>
        </is>
      </c>
      <c r="G240" s="6" t="inlineStr">
        <is>
          <t>listing</t>
        </is>
      </c>
      <c r="H240" s="6" t="inlineStr">
        <is>
          <t>Added to the Specially Designated Nationals (SDN) List: property blocked; US persons barred from dealing. Programme tags at listing: IFSR, NPWMD</t>
        </is>
      </c>
      <c r="I240" s="6" t="inlineStr">
        <is>
          <t>Mustad Limited</t>
        </is>
      </c>
      <c r="J240" s="6" t="inlineStr">
        <is>
          <t>Entity</t>
        </is>
      </c>
      <c r="K240" s="6" t="inlineStr">
        <is>
          <t>HK</t>
        </is>
      </c>
      <c r="L240" s="6" t="inlineStr">
        <is>
          <t>Hong Kong</t>
        </is>
      </c>
      <c r="M240" s="6" t="inlineStr"/>
      <c r="N240" s="6" t="inlineStr"/>
      <c r="O240" s="6" t="inlineStr">
        <is>
          <t>street</t>
        </is>
      </c>
      <c r="P240" s="6" t="inlineStr"/>
      <c r="Q240" s="6" t="inlineStr"/>
      <c r="R240" s="6" t="inlineStr">
        <is>
          <t>Hong Kong-based Mustad Limited, as an intermediary, has facilitated, or attempted to facilitate, financial transactions in furtherance of the Islamic Revolutionary Guard Corps’ (IRGC’s) procurement of millions of dollars’ worth of weapons.</t>
        </is>
      </c>
      <c r="S240" s="6" t="inlineStr">
        <is>
          <t>Sentence naming the target in the linked press release</t>
        </is>
      </c>
      <c r="T240" s="6" t="inlineStr">
        <is>
          <t>OFAC Recent Actions, 2026-05-08: Non-Proliferation and Iran-related Designations and Designations Updates</t>
        </is>
      </c>
      <c r="U240" s="8" t="inlineStr">
        <is>
          <t>https://ofac.treasury.gov/recent-actions/20260508_33</t>
        </is>
      </c>
      <c r="V240" s="6" t="inlineStr">
        <is>
          <t>Economic Fury Disrupts Networks Supplying Weapons and UAV Components to Iran</t>
        </is>
      </c>
      <c r="W240" s="8" t="inlineStr">
        <is>
          <t>https://home.treasury.gov/news/press-releases/sb0496</t>
        </is>
      </c>
      <c r="X240" s="6" t="inlineStr">
        <is>
          <t>The release names this target.</t>
        </is>
      </c>
      <c r="Y240" s="6" t="inlineStr">
        <is>
          <t>in force</t>
        </is>
      </c>
      <c r="Z240" s="6" t="inlineStr">
        <is>
          <t>OFAC SDN List (advanced XML) issued 5 October 2026</t>
        </is>
      </c>
      <c r="AA240" s="6" t="inlineStr">
        <is>
          <t>OFAC UID 57600</t>
        </is>
      </c>
      <c r="AB240" s="6" t="inlineStr">
        <is>
          <t>second check passed: name found on the OFAC action page</t>
        </is>
      </c>
      <c r="AC240" s="6" t="inlineStr">
        <is>
          <t>2026-10-06</t>
        </is>
      </c>
      <c r="AD240" s="6" t="inlineStr">
        <is>
          <t>script (OFAC action page match)</t>
        </is>
      </c>
      <c r="AE240" s="6" t="inlineStr">
        <is>
          <t>OFAC: additional sanctions information: Subject to Secondary Sanctions | Coded Hong Kong: OFAC files the address under China; the address names Hong Kong</t>
        </is>
      </c>
    </row>
    <row r="241">
      <c r="A241" s="6" t="inlineStr">
        <is>
          <t>US-OFAC-57593</t>
        </is>
      </c>
      <c r="B241" s="7" t="n">
        <v>46150</v>
      </c>
      <c r="C241" s="6" t="inlineStr">
        <is>
          <t>US</t>
        </is>
      </c>
      <c r="D241" s="6" t="inlineStr">
        <is>
          <t>US State Department (named in its release); added to the SDN List by OFAC</t>
        </is>
      </c>
      <c r="E241" s="6" t="inlineStr">
        <is>
          <t>Executive Order - Convential Arms (Iran)</t>
        </is>
      </c>
      <c r="F241" s="6" t="inlineStr">
        <is>
          <t>Iran</t>
        </is>
      </c>
      <c r="G241" s="6" t="inlineStr">
        <is>
          <t>listing</t>
        </is>
      </c>
      <c r="H241" s="6" t="inlineStr">
        <is>
          <t>Added to the Specially Designated Nationals (SDN) List: property blocked; US persons barred from dealing. Programme tags at listing: IRAN-CON-ARMS-EO</t>
        </is>
      </c>
      <c r="I241" s="6" t="inlineStr">
        <is>
          <t>MEENTROPY TECHNOLOGY HANGZHOU CO LTD</t>
        </is>
      </c>
      <c r="J241" s="6" t="inlineStr">
        <is>
          <t>Entity</t>
        </is>
      </c>
      <c r="K241" s="6" t="inlineStr">
        <is>
          <t>CN</t>
        </is>
      </c>
      <c r="L241" s="6" t="inlineStr">
        <is>
          <t>China</t>
        </is>
      </c>
      <c r="M241" s="6" t="inlineStr"/>
      <c r="N241" s="6" t="inlineStr"/>
      <c r="O241" s="6" t="inlineStr">
        <is>
          <t>street</t>
        </is>
      </c>
      <c r="P241" s="6" t="inlineStr"/>
      <c r="Q241" s="6" t="inlineStr"/>
      <c r="R241" s="6" t="inlineStr">
        <is>
          <t>Meentropy Technology (Hangzhou) Co. Ltd (MizarVision) is a China-based geospatial intelligence firm that published open-source images detailing U.S. military activity during Operation Epic Fury.</t>
        </is>
      </c>
      <c r="S241" s="6" t="inlineStr">
        <is>
          <t>Sentence naming the target in the linked press release</t>
        </is>
      </c>
      <c r="T241" s="6" t="inlineStr">
        <is>
          <t>OFAC Recent Actions, 2026-05-08: Non-Proliferation and Iran-related Designations and Designations Updates</t>
        </is>
      </c>
      <c r="U241" s="8" t="inlineStr">
        <is>
          <t>https://ofac.treasury.gov/recent-actions/20260508_33</t>
        </is>
      </c>
      <c r="V241" s="6" t="inlineStr">
        <is>
          <t>Disrupting Iran’s Overseas Military Procurement Networks (Fact Sheet, Office of the Spokesman)</t>
        </is>
      </c>
      <c r="W241" s="8" t="inlineStr">
        <is>
          <t>https://www.state.gov/releases/office-of-the-spokesperson/2026/05/disrupting-irans-overseas-military-procurement-networks/</t>
        </is>
      </c>
      <c r="X241" s="6" t="inlineStr">
        <is>
          <t>Named in the State Department release of the same day, which the OFAC action page does not link.</t>
        </is>
      </c>
      <c r="Y241" s="6" t="inlineStr">
        <is>
          <t>in force</t>
        </is>
      </c>
      <c r="Z241" s="6" t="inlineStr">
        <is>
          <t>OFAC SDN List (advanced XML) issued 5 October 2026</t>
        </is>
      </c>
      <c r="AA241" s="6" t="inlineStr">
        <is>
          <t>OFAC UID 57593</t>
        </is>
      </c>
      <c r="AB241" s="6" t="inlineStr">
        <is>
          <t>second check passed: name found on the OFAC action page</t>
        </is>
      </c>
      <c r="AC241" s="6" t="inlineStr">
        <is>
          <t>2026-10-06</t>
        </is>
      </c>
      <c r="AD241" s="6" t="inlineStr">
        <is>
          <t>script (OFAC action page match)</t>
        </is>
      </c>
      <c r="AE241" s="6" t="inlineStr"/>
    </row>
    <row r="242">
      <c r="A242" s="6" t="inlineStr">
        <is>
          <t>US-OFAC-57557</t>
        </is>
      </c>
      <c r="B242" s="7" t="n">
        <v>46150</v>
      </c>
      <c r="C242" s="6" t="inlineStr">
        <is>
          <t>US</t>
        </is>
      </c>
      <c r="D242" s="6" t="inlineStr">
        <is>
          <t>US Treasury, Office of Foreign Assets Control (OFAC)</t>
        </is>
      </c>
      <c r="E242" s="6" t="inlineStr">
        <is>
          <t>Executive Order 13382 (Non-proliferation)</t>
        </is>
      </c>
      <c r="F242" s="6" t="inlineStr">
        <is>
          <t>Iran</t>
        </is>
      </c>
      <c r="G242" s="6" t="inlineStr">
        <is>
          <t>listing</t>
        </is>
      </c>
      <c r="H242" s="6" t="inlineStr">
        <is>
          <t>Added to the Specially Designated Nationals (SDN) List: property blocked; US persons barred from dealing. Programme tags at listing: IFSR, NPWMD</t>
        </is>
      </c>
      <c r="I242" s="6" t="inlineStr">
        <is>
          <t>LI, Genping</t>
        </is>
      </c>
      <c r="J242" s="6" t="inlineStr">
        <is>
          <t>Individual</t>
        </is>
      </c>
      <c r="K242" s="6" t="inlineStr">
        <is>
          <t>CN</t>
        </is>
      </c>
      <c r="L242" s="6" t="inlineStr">
        <is>
          <t>China</t>
        </is>
      </c>
      <c r="M242" s="6" t="inlineStr"/>
      <c r="N242" s="6" t="inlineStr"/>
      <c r="O242" s="6" t="inlineStr">
        <is>
          <t>street</t>
        </is>
      </c>
      <c r="P242" s="6" t="inlineStr"/>
      <c r="Q242" s="6" t="inlineStr"/>
      <c r="R242" s="6" t="inlineStr">
        <is>
          <t>Chinese national Li Genping is the legal representative of Hitex and manages the company’s sales, purchasing, and financial operations.</t>
        </is>
      </c>
      <c r="S242" s="6" t="inlineStr">
        <is>
          <t>Sentence naming the target in the linked press release</t>
        </is>
      </c>
      <c r="T242" s="6" t="inlineStr">
        <is>
          <t>OFAC Recent Actions, 2026-05-08: Non-Proliferation and Iran-related Designations and Designations Updates</t>
        </is>
      </c>
      <c r="U242" s="8" t="inlineStr">
        <is>
          <t>https://ofac.treasury.gov/recent-actions/20260508_33</t>
        </is>
      </c>
      <c r="V242" s="6" t="inlineStr">
        <is>
          <t>Economic Fury Disrupts Networks Supplying Weapons and UAV Components to Iran</t>
        </is>
      </c>
      <c r="W242" s="8" t="inlineStr">
        <is>
          <t>https://home.treasury.gov/news/press-releases/sb0496</t>
        </is>
      </c>
      <c r="X242" s="6" t="inlineStr">
        <is>
          <t>The release names this target.</t>
        </is>
      </c>
      <c r="Y242" s="6" t="inlineStr">
        <is>
          <t>in force</t>
        </is>
      </c>
      <c r="Z242" s="6" t="inlineStr">
        <is>
          <t>OFAC SDN List (advanced XML) issued 5 October 2026</t>
        </is>
      </c>
      <c r="AA242" s="6" t="inlineStr">
        <is>
          <t>OFAC UID 57557</t>
        </is>
      </c>
      <c r="AB242" s="6" t="inlineStr">
        <is>
          <t>second check passed: name found on the OFAC action page</t>
        </is>
      </c>
      <c r="AC242" s="6" t="inlineStr">
        <is>
          <t>2026-10-06</t>
        </is>
      </c>
      <c r="AD242" s="6" t="inlineStr">
        <is>
          <t>script (OFAC action page match)</t>
        </is>
      </c>
      <c r="AE242" s="6" t="inlineStr">
        <is>
          <t>OFAC: additional sanctions information: Subject to Secondary Sanctions</t>
        </is>
      </c>
    </row>
    <row r="243">
      <c r="A243" s="6" t="inlineStr">
        <is>
          <t>US-OFAC-57556</t>
        </is>
      </c>
      <c r="B243" s="7" t="n">
        <v>46150</v>
      </c>
      <c r="C243" s="6" t="inlineStr">
        <is>
          <t>US</t>
        </is>
      </c>
      <c r="D243" s="6" t="inlineStr">
        <is>
          <t>US Treasury, Office of Foreign Assets Control (OFAC)</t>
        </is>
      </c>
      <c r="E243" s="6" t="inlineStr">
        <is>
          <t>Executive Order 13382 (Non-proliferation)</t>
        </is>
      </c>
      <c r="F243" s="6" t="inlineStr">
        <is>
          <t>Iran</t>
        </is>
      </c>
      <c r="G243" s="6" t="inlineStr">
        <is>
          <t>listing</t>
        </is>
      </c>
      <c r="H243" s="6" t="inlineStr">
        <is>
          <t>Added to the Specially Designated Nationals (SDN) List: property blocked; US persons barred from dealing. Programme tags at listing: IFSR, NPWMD</t>
        </is>
      </c>
      <c r="I243" s="6" t="inlineStr">
        <is>
          <t>Hitex Insulation Ningbo Company Limited</t>
        </is>
      </c>
      <c r="J243" s="6" t="inlineStr">
        <is>
          <t>Entity</t>
        </is>
      </c>
      <c r="K243" s="6" t="inlineStr">
        <is>
          <t>CN</t>
        </is>
      </c>
      <c r="L243" s="6" t="inlineStr">
        <is>
          <t>China</t>
        </is>
      </c>
      <c r="M243" s="6" t="inlineStr"/>
      <c r="N243" s="6" t="inlineStr"/>
      <c r="O243" s="6" t="inlineStr">
        <is>
          <t>street</t>
        </is>
      </c>
      <c r="P243" s="6" t="inlineStr"/>
      <c r="Q243" s="6" t="inlineStr"/>
      <c r="R243" s="6" t="inlineStr">
        <is>
          <t>China-based Hitex Insulation Ningbo Company Limited (Hitex) has supplied—or attempted to supply—millions of dollars’ worth of carbon fiber, honeycomb fabric, and other raw aerospace‑grade materials to PESC, ultimately for the IRGC ASF SSJO.</t>
        </is>
      </c>
      <c r="S243" s="6" t="inlineStr">
        <is>
          <t>Sentence naming the target in the linked press release</t>
        </is>
      </c>
      <c r="T243" s="6" t="inlineStr">
        <is>
          <t>OFAC Recent Actions, 2026-05-08: Non-Proliferation and Iran-related Designations and Designations Updates</t>
        </is>
      </c>
      <c r="U243" s="8" t="inlineStr">
        <is>
          <t>https://ofac.treasury.gov/recent-actions/20260508_33</t>
        </is>
      </c>
      <c r="V243" s="6" t="inlineStr">
        <is>
          <t>Economic Fury Disrupts Networks Supplying Weapons and UAV Components to Iran</t>
        </is>
      </c>
      <c r="W243" s="8" t="inlineStr">
        <is>
          <t>https://home.treasury.gov/news/press-releases/sb0496</t>
        </is>
      </c>
      <c r="X243" s="6" t="inlineStr">
        <is>
          <t>The release names this target.</t>
        </is>
      </c>
      <c r="Y243" s="6" t="inlineStr">
        <is>
          <t>in force</t>
        </is>
      </c>
      <c r="Z243" s="6" t="inlineStr">
        <is>
          <t>OFAC SDN List (advanced XML) issued 5 October 2026</t>
        </is>
      </c>
      <c r="AA243" s="6" t="inlineStr">
        <is>
          <t>OFAC UID 57556</t>
        </is>
      </c>
      <c r="AB243" s="6" t="inlineStr">
        <is>
          <t>second check passed: name found on the OFAC action page</t>
        </is>
      </c>
      <c r="AC243" s="6" t="inlineStr">
        <is>
          <t>2026-10-06</t>
        </is>
      </c>
      <c r="AD243" s="6" t="inlineStr">
        <is>
          <t>script (OFAC action page match)</t>
        </is>
      </c>
      <c r="AE243" s="6" t="inlineStr">
        <is>
          <t>OFAC: additional sanctions information: Subject to Secondary Sanctions</t>
        </is>
      </c>
    </row>
    <row r="244">
      <c r="A244" s="6" t="inlineStr">
        <is>
          <t>US-OFAC-57595</t>
        </is>
      </c>
      <c r="B244" s="7" t="n">
        <v>46150</v>
      </c>
      <c r="C244" s="6" t="inlineStr">
        <is>
          <t>US</t>
        </is>
      </c>
      <c r="D244" s="6" t="inlineStr">
        <is>
          <t>US Treasury, Office of Foreign Assets Control (OFAC)</t>
        </is>
      </c>
      <c r="E244" s="6" t="inlineStr">
        <is>
          <t>Executive Order 13382 (Non-proliferation)</t>
        </is>
      </c>
      <c r="F244" s="6" t="inlineStr">
        <is>
          <t>Iran</t>
        </is>
      </c>
      <c r="G244" s="6" t="inlineStr">
        <is>
          <t>listing</t>
        </is>
      </c>
      <c r="H244" s="6" t="inlineStr">
        <is>
          <t>Added to the Specially Designated Nationals (SDN) List: property blocked; US persons barred from dealing. Programme tags at listing: IFSR, NPWMD</t>
        </is>
      </c>
      <c r="I244" s="6" t="inlineStr">
        <is>
          <t>HK Hesin Industry Co Limited</t>
        </is>
      </c>
      <c r="J244" s="6" t="inlineStr">
        <is>
          <t>Entity</t>
        </is>
      </c>
      <c r="K244" s="6" t="inlineStr">
        <is>
          <t>HK</t>
        </is>
      </c>
      <c r="L244" s="6" t="inlineStr">
        <is>
          <t>Hong Kong</t>
        </is>
      </c>
      <c r="M244" s="6" t="inlineStr"/>
      <c r="N244" s="6" t="inlineStr"/>
      <c r="O244" s="6" t="inlineStr">
        <is>
          <t>street</t>
        </is>
      </c>
      <c r="P244" s="6" t="inlineStr"/>
      <c r="Q244" s="6" t="inlineStr"/>
      <c r="R244" s="6" t="inlineStr">
        <is>
          <t>Hong Kong-based HK Hesin Industry Co Limited (HK Hesin) and Belarus-based Armory Alliance LLC (Armory Alliance) acted as intermediaries in these procurements for CITC, in an effort to obfuscate the Iranian end-user.</t>
        </is>
      </c>
      <c r="S244" s="6" t="inlineStr">
        <is>
          <t>Sentence naming the target in the linked press release</t>
        </is>
      </c>
      <c r="T244" s="6" t="inlineStr">
        <is>
          <t>OFAC Recent Actions, 2026-05-08: Non-Proliferation and Iran-related Designations and Designations Updates</t>
        </is>
      </c>
      <c r="U244" s="8" t="inlineStr">
        <is>
          <t>https://ofac.treasury.gov/recent-actions/20260508_33</t>
        </is>
      </c>
      <c r="V244" s="6" t="inlineStr">
        <is>
          <t>Economic Fury Disrupts Networks Supplying Weapons and UAV Components to Iran</t>
        </is>
      </c>
      <c r="W244" s="8" t="inlineStr">
        <is>
          <t>https://home.treasury.gov/news/press-releases/sb0496</t>
        </is>
      </c>
      <c r="X244" s="6" t="inlineStr">
        <is>
          <t>The release names this target.</t>
        </is>
      </c>
      <c r="Y244" s="6" t="inlineStr">
        <is>
          <t>in force</t>
        </is>
      </c>
      <c r="Z244" s="6" t="inlineStr">
        <is>
          <t>OFAC SDN List (advanced XML) issued 5 October 2026</t>
        </is>
      </c>
      <c r="AA244" s="6" t="inlineStr">
        <is>
          <t>OFAC UID 57595</t>
        </is>
      </c>
      <c r="AB244" s="6" t="inlineStr">
        <is>
          <t>second check passed: name found on the OFAC action page</t>
        </is>
      </c>
      <c r="AC244" s="6" t="inlineStr">
        <is>
          <t>2026-10-06</t>
        </is>
      </c>
      <c r="AD244" s="6" t="inlineStr">
        <is>
          <t>script (OFAC action page match)</t>
        </is>
      </c>
      <c r="AE244" s="6" t="inlineStr">
        <is>
          <t>OFAC: additional sanctions information: Subject to Secondary Sanctions | Coded Hong Kong: OFAC files the address under China; the address names Hong Kong</t>
        </is>
      </c>
    </row>
    <row r="245">
      <c r="A245" s="6" t="inlineStr">
        <is>
          <t>US-OFAC-57598</t>
        </is>
      </c>
      <c r="B245" s="7" t="n">
        <v>46150</v>
      </c>
      <c r="C245" s="6" t="inlineStr">
        <is>
          <t>US</t>
        </is>
      </c>
      <c r="D245" s="6" t="inlineStr">
        <is>
          <t>US Treasury, Office of Foreign Assets Control (OFAC)</t>
        </is>
      </c>
      <c r="E245" s="6" t="inlineStr">
        <is>
          <t>Executive Order 13382 (Non-proliferation)</t>
        </is>
      </c>
      <c r="F245" s="6" t="inlineStr">
        <is>
          <t>Iran</t>
        </is>
      </c>
      <c r="G245" s="6" t="inlineStr">
        <is>
          <t>listing</t>
        </is>
      </c>
      <c r="H245" s="6" t="inlineStr">
        <is>
          <t>Added to the Specially Designated Nationals (SDN) List: property blocked; US persons barred from dealing. Programme tags at listing: IFSR, NPWMD</t>
        </is>
      </c>
      <c r="I245" s="6" t="inlineStr">
        <is>
          <t>Elite Energy FZCO</t>
        </is>
      </c>
      <c r="J245" s="6" t="inlineStr">
        <is>
          <t>Entity</t>
        </is>
      </c>
      <c r="K245" s="6" t="inlineStr">
        <is>
          <t>AE</t>
        </is>
      </c>
      <c r="L245" s="6" t="inlineStr">
        <is>
          <t>United Arab Emirates</t>
        </is>
      </c>
      <c r="M245" s="6" t="inlineStr"/>
      <c r="N245" s="6" t="inlineStr"/>
      <c r="O245" s="6" t="inlineStr">
        <is>
          <t>street</t>
        </is>
      </c>
      <c r="P245" s="6" t="inlineStr"/>
      <c r="Q245" s="6" t="inlineStr"/>
      <c r="R245" s="6" t="inlineStr">
        <is>
          <t>Dubai-based Elite Energy FZCO (Elite Energy) transferred millions of dollars to Hong Kong-based AE International Trade Co Limited (AE International) in furtherance of these procurement efforts for CITC.</t>
        </is>
      </c>
      <c r="S245" s="6" t="inlineStr">
        <is>
          <t>Sentence naming the target in the linked press release</t>
        </is>
      </c>
      <c r="T245" s="6" t="inlineStr">
        <is>
          <t>OFAC Recent Actions, 2026-05-08: Non-Proliferation and Iran-related Designations and Designations Updates</t>
        </is>
      </c>
      <c r="U245" s="8" t="inlineStr">
        <is>
          <t>https://ofac.treasury.gov/recent-actions/20260508_33</t>
        </is>
      </c>
      <c r="V245" s="6" t="inlineStr">
        <is>
          <t>Economic Fury Disrupts Networks Supplying Weapons and UAV Components to Iran</t>
        </is>
      </c>
      <c r="W245" s="8" t="inlineStr">
        <is>
          <t>https://home.treasury.gov/news/press-releases/sb0496</t>
        </is>
      </c>
      <c r="X245" s="6" t="inlineStr">
        <is>
          <t>The release names this target.</t>
        </is>
      </c>
      <c r="Y245" s="6" t="inlineStr">
        <is>
          <t>in force</t>
        </is>
      </c>
      <c r="Z245" s="6" t="inlineStr">
        <is>
          <t>OFAC SDN List (advanced XML) issued 5 October 2026</t>
        </is>
      </c>
      <c r="AA245" s="6" t="inlineStr">
        <is>
          <t>OFAC UID 57598</t>
        </is>
      </c>
      <c r="AB245" s="6" t="inlineStr">
        <is>
          <t>second check passed: name found on the OFAC action page</t>
        </is>
      </c>
      <c r="AC245" s="6" t="inlineStr">
        <is>
          <t>2026-10-06</t>
        </is>
      </c>
      <c r="AD245" s="6" t="inlineStr">
        <is>
          <t>script (OFAC action page match)</t>
        </is>
      </c>
      <c r="AE245" s="6" t="inlineStr">
        <is>
          <t>OFAC: additional sanctions information: Subject to Secondary Sanctions</t>
        </is>
      </c>
    </row>
    <row r="246">
      <c r="A246" s="6" t="inlineStr">
        <is>
          <t>US-OFAC-46669-IRN-20260508</t>
        </is>
      </c>
      <c r="B246" s="7" t="n">
        <v>46150</v>
      </c>
      <c r="C246" s="6" t="inlineStr">
        <is>
          <t>US</t>
        </is>
      </c>
      <c r="D246" s="6" t="inlineStr">
        <is>
          <t>US State Department (named in its release); the programme tag was added to its existing SDN List entry by OFAC</t>
        </is>
      </c>
      <c r="E246" s="6" t="inlineStr">
        <is>
          <t>IRAN-CON-ARMS-EO</t>
        </is>
      </c>
      <c r="F246" s="6" t="inlineStr">
        <is>
          <t>Iran</t>
        </is>
      </c>
      <c r="G246" s="6" t="inlineStr">
        <is>
          <t>programme added</t>
        </is>
      </c>
      <c r="H246" s="6" t="inlineStr">
        <is>
          <t>Iran programme tags added to an existing SDN List entry. Tags before: RUSSIA-EO14024; after: IRAN-CON-ARMS-EO, RUSSIA-EO14024</t>
        </is>
      </c>
      <c r="I246" s="6" t="inlineStr">
        <is>
          <t>CHANG GUANG SATELLITE TECHNOLOGY CO., LTD.</t>
        </is>
      </c>
      <c r="J246" s="6" t="inlineStr">
        <is>
          <t>Entity</t>
        </is>
      </c>
      <c r="K246" s="6" t="inlineStr">
        <is>
          <t>CN</t>
        </is>
      </c>
      <c r="L246" s="6" t="inlineStr">
        <is>
          <t>China</t>
        </is>
      </c>
      <c r="M246" s="6" t="inlineStr"/>
      <c r="N246" s="6" t="inlineStr"/>
      <c r="O246" s="6" t="inlineStr">
        <is>
          <t>street</t>
        </is>
      </c>
      <c r="P246" s="6" t="inlineStr">
        <is>
          <t>EU</t>
        </is>
      </c>
      <c r="Q246" s="6" t="inlineStr"/>
      <c r="R246" s="6" t="inlineStr">
        <is>
          <t>Chang Guang Satellite Technology Co., Ltd. (Chang Guang) is a China-based commercial satellite company that has collected satellite imagery of U.S. and allied military facilities to support Iranian imagery requests during Operation Epic Fury.</t>
        </is>
      </c>
      <c r="S246" s="6" t="inlineStr">
        <is>
          <t>Sentence naming the target in the linked press release</t>
        </is>
      </c>
      <c r="T246" s="6" t="inlineStr">
        <is>
          <t>OFAC Recent Actions, 2026-05-08: Non-Proliferation and Iran-related Designations and Designations Updates</t>
        </is>
      </c>
      <c r="U246" s="8" t="inlineStr">
        <is>
          <t>https://ofac.treasury.gov/recent-actions/20260508_33</t>
        </is>
      </c>
      <c r="V246" s="6" t="inlineStr">
        <is>
          <t>Disrupting Iran’s Overseas Military Procurement Networks (Fact Sheet, Office of the Spokesman)</t>
        </is>
      </c>
      <c r="W246" s="8" t="inlineStr">
        <is>
          <t>https://www.state.gov/releases/office-of-the-spokesperson/2026/05/disrupting-irans-overseas-military-procurement-networks/</t>
        </is>
      </c>
      <c r="X246" s="6" t="inlineStr">
        <is>
          <t>Named in the State Department release of the same day, which the OFAC action page does not link.</t>
        </is>
      </c>
      <c r="Y246" s="6" t="inlineStr">
        <is>
          <t>in force</t>
        </is>
      </c>
      <c r="Z246" s="6" t="inlineStr">
        <is>
          <t>OFAC SDN List (advanced XML) issued 5 October 2026</t>
        </is>
      </c>
      <c r="AA246" s="6" t="inlineStr">
        <is>
          <t>OFAC UID 46669</t>
        </is>
      </c>
      <c r="AB246" s="6" t="inlineStr">
        <is>
          <t>second check passed: tag change found in the "changes" section of the OFAC action page</t>
        </is>
      </c>
      <c r="AC246" s="6" t="inlineStr">
        <is>
          <t>2026-10-06</t>
        </is>
      </c>
      <c r="AD246" s="6" t="inlineStr">
        <is>
          <t>script (OFAC action page match)</t>
        </is>
      </c>
      <c r="AE246" s="6" t="inlineStr">
        <is>
          <t>First listed by OFAC on 2023-12-12 (before this tag change).</t>
        </is>
      </c>
    </row>
    <row r="247">
      <c r="A247" s="6" t="inlineStr">
        <is>
          <t>US-OFAC-57597</t>
        </is>
      </c>
      <c r="B247" s="7" t="n">
        <v>46150</v>
      </c>
      <c r="C247" s="6" t="inlineStr">
        <is>
          <t>US</t>
        </is>
      </c>
      <c r="D247" s="6" t="inlineStr">
        <is>
          <t>US Treasury, Office of Foreign Assets Control (OFAC)</t>
        </is>
      </c>
      <c r="E247" s="6" t="inlineStr">
        <is>
          <t>Executive Order 13382 (Non-proliferation)</t>
        </is>
      </c>
      <c r="F247" s="6" t="inlineStr">
        <is>
          <t>Iran</t>
        </is>
      </c>
      <c r="G247" s="6" t="inlineStr">
        <is>
          <t>listing</t>
        </is>
      </c>
      <c r="H247" s="6" t="inlineStr">
        <is>
          <t>Added to the Specially Designated Nationals (SDN) List: property blocked; US persons barred from dealing. Programme tags at listing: IFSR, NPWMD</t>
        </is>
      </c>
      <c r="I247" s="6" t="inlineStr">
        <is>
          <t>AE International Trade Co Limited</t>
        </is>
      </c>
      <c r="J247" s="6" t="inlineStr">
        <is>
          <t>Entity</t>
        </is>
      </c>
      <c r="K247" s="6" t="inlineStr">
        <is>
          <t>HK</t>
        </is>
      </c>
      <c r="L247" s="6" t="inlineStr">
        <is>
          <t>Hong Kong</t>
        </is>
      </c>
      <c r="M247" s="6" t="inlineStr"/>
      <c r="N247" s="6" t="inlineStr"/>
      <c r="O247" s="6" t="inlineStr">
        <is>
          <t>city</t>
        </is>
      </c>
      <c r="P247" s="6" t="inlineStr"/>
      <c r="Q247" s="6" t="inlineStr"/>
      <c r="R247" s="6" t="inlineStr">
        <is>
          <t>Dubai-based Elite Energy FZCO (Elite Energy) transferred millions of dollars to Hong Kong-based AE International Trade Co Limited (AE International) in furtherance of these procurement efforts for CITC.</t>
        </is>
      </c>
      <c r="S247" s="6" t="inlineStr">
        <is>
          <t>Sentence naming the target in the linked press release</t>
        </is>
      </c>
      <c r="T247" s="6" t="inlineStr">
        <is>
          <t>OFAC Recent Actions, 2026-05-08: Non-Proliferation and Iran-related Designations and Designations Updates</t>
        </is>
      </c>
      <c r="U247" s="8" t="inlineStr">
        <is>
          <t>https://ofac.treasury.gov/recent-actions/20260508_33</t>
        </is>
      </c>
      <c r="V247" s="6" t="inlineStr">
        <is>
          <t>Economic Fury Disrupts Networks Supplying Weapons and UAV Components to Iran</t>
        </is>
      </c>
      <c r="W247" s="8" t="inlineStr">
        <is>
          <t>https://home.treasury.gov/news/press-releases/sb0496</t>
        </is>
      </c>
      <c r="X247" s="6" t="inlineStr">
        <is>
          <t>The release names this target.</t>
        </is>
      </c>
      <c r="Y247" s="6" t="inlineStr">
        <is>
          <t>in force</t>
        </is>
      </c>
      <c r="Z247" s="6" t="inlineStr">
        <is>
          <t>OFAC SDN List (advanced XML) issued 5 October 2026</t>
        </is>
      </c>
      <c r="AA247" s="6" t="inlineStr">
        <is>
          <t>OFAC UID 57597</t>
        </is>
      </c>
      <c r="AB247" s="6" t="inlineStr">
        <is>
          <t>second check passed: name found on the OFAC action page</t>
        </is>
      </c>
      <c r="AC247" s="6" t="inlineStr">
        <is>
          <t>2026-10-06</t>
        </is>
      </c>
      <c r="AD247" s="6" t="inlineStr">
        <is>
          <t>script (OFAC action page match)</t>
        </is>
      </c>
      <c r="AE247" s="6" t="inlineStr">
        <is>
          <t>OFAC: additional sanctions information: Subject to Secondary Sanctions | Coded Hong Kong: OFAC files the address under China; the address names Hong Kong</t>
        </is>
      </c>
    </row>
    <row r="248">
      <c r="A248" s="6" t="inlineStr">
        <is>
          <t>UK-RUS3510</t>
        </is>
      </c>
      <c r="B248" s="7" t="n">
        <v>46147</v>
      </c>
      <c r="C248" s="6" t="inlineStr">
        <is>
          <t>UK</t>
        </is>
      </c>
      <c r="D248" s="6" t="inlineStr">
        <is>
          <t>UK government (FCDO); listed on the UK Sanctions List</t>
        </is>
      </c>
      <c r="E248" s="6" t="inlineStr">
        <is>
          <t>The Russia (Sanctions) (EU Exit) Regulations 2019</t>
        </is>
      </c>
      <c r="F248" s="6" t="inlineStr">
        <is>
          <t>Russia</t>
        </is>
      </c>
      <c r="G248" s="6" t="inlineStr">
        <is>
          <t>listing</t>
        </is>
      </c>
      <c r="H248" s="6" t="inlineStr">
        <is>
          <t>Sanctions imposed: Asset freeze; Trust Services Sanctions; Director Disqualification Sanction</t>
        </is>
      </c>
      <c r="I248" s="6" t="inlineStr">
        <is>
          <t>M9 LOGISTICS CO., LTD</t>
        </is>
      </c>
      <c r="J248" s="6" t="inlineStr">
        <is>
          <t>Entity</t>
        </is>
      </c>
      <c r="K248" s="6" t="inlineStr">
        <is>
          <t>CN</t>
        </is>
      </c>
      <c r="L248" s="6" t="inlineStr">
        <is>
          <t>China</t>
        </is>
      </c>
      <c r="M248" s="6" t="inlineStr"/>
      <c r="N248" s="6" t="inlineStr"/>
      <c r="O248" s="6" t="inlineStr">
        <is>
          <t>street</t>
        </is>
      </c>
      <c r="P248" s="6" t="inlineStr"/>
      <c r="Q248" s="6" t="inlineStr"/>
      <c r="R248" s="6" t="inlineStr">
        <is>
          <t>The Secretary of State considers that there are reasonable grounds to suspect that M9 LOGISTICS CO., LTD. is or has been involved in destabilising Ukraine or undermining or threatening the territorial integrity, sovereignty or independence of Ukraine, by making available goods or technology that could contribute to destabilising Ukraine or undermining or threatening the territorial integrity, sovereignty or independence of Ukraine.</t>
        </is>
      </c>
      <c r="S248" s="6" t="inlineStr">
        <is>
          <t>UK Statement of Reasons (UK Sanctions List)</t>
        </is>
      </c>
      <c r="T248" s="6" t="inlineStr">
        <is>
          <t>UK Sanctions List entry RUS3510</t>
        </is>
      </c>
      <c r="U248" s="8" t="inlineStr">
        <is>
          <t>https://search-uk-sanctions-list.service.gov.uk/designations/RUS3510/Entity</t>
        </is>
      </c>
      <c r="V248" s="6" t="inlineStr"/>
      <c r="W248" s="6" t="inlineStr"/>
      <c r="X248" s="6" t="inlineStr"/>
      <c r="Y248" s="6" t="inlineStr">
        <is>
          <t>in force</t>
        </is>
      </c>
      <c r="Z248" s="6" t="inlineStr">
        <is>
          <t>UK Sanctions List, report date 6 October 2026</t>
        </is>
      </c>
      <c r="AA248" s="6" t="inlineStr">
        <is>
          <t>UK Unique ID RUS3510</t>
        </is>
      </c>
      <c r="AB248" s="6" t="inlineStr">
        <is>
          <t>second check passed: ID, name, date, regime and country agree in the UK HTML export</t>
        </is>
      </c>
      <c r="AC248" s="6" t="inlineStr">
        <is>
          <t>2026-10-06</t>
        </is>
      </c>
      <c r="AD248" s="6" t="inlineStr">
        <is>
          <t>script (UK Sanctions List HTML export)</t>
        </is>
      </c>
      <c r="AE248" s="6" t="inlineStr"/>
    </row>
    <row r="249">
      <c r="A249" s="6" t="inlineStr">
        <is>
          <t>UK-RUS3495</t>
        </is>
      </c>
      <c r="B249" s="7" t="n">
        <v>46147</v>
      </c>
      <c r="C249" s="6" t="inlineStr">
        <is>
          <t>UK</t>
        </is>
      </c>
      <c r="D249" s="6" t="inlineStr">
        <is>
          <t>UK government (FCDO); listed on the UK Sanctions List</t>
        </is>
      </c>
      <c r="E249" s="6" t="inlineStr">
        <is>
          <t>The Russia (Sanctions) (EU Exit) Regulations 2019</t>
        </is>
      </c>
      <c r="F249" s="6" t="inlineStr">
        <is>
          <t>Russia</t>
        </is>
      </c>
      <c r="G249" s="6" t="inlineStr">
        <is>
          <t>listing</t>
        </is>
      </c>
      <c r="H249" s="6" t="inlineStr">
        <is>
          <t>Sanctions imposed: Asset freeze; Trust Services Sanctions; Director Disqualification Sanction</t>
        </is>
      </c>
      <c r="I249" s="6" t="inlineStr">
        <is>
          <t>M9 LOGISTICS (HK) LIMITED</t>
        </is>
      </c>
      <c r="J249" s="6" t="inlineStr">
        <is>
          <t>Entity</t>
        </is>
      </c>
      <c r="K249" s="6" t="inlineStr">
        <is>
          <t>HK</t>
        </is>
      </c>
      <c r="L249" s="6" t="inlineStr">
        <is>
          <t>Hong Kong</t>
        </is>
      </c>
      <c r="M249" s="6" t="inlineStr"/>
      <c r="N249" s="6" t="inlineStr"/>
      <c r="O249" s="6" t="inlineStr">
        <is>
          <t>street</t>
        </is>
      </c>
      <c r="P249" s="6" t="inlineStr"/>
      <c r="Q249" s="6" t="inlineStr"/>
      <c r="R249" s="6" t="inlineStr">
        <is>
          <t>The Secretary of State considers that there are reasonable grounds to suspect that M9 LOGISTICS (HK) LIMITED is or has been involved in destabilising Ukraine or undermining or threatening the territorial integrity, sovereignty or independence of Ukraine by owning M9 LOGISTICS CO., LTD., which is or has been involved in destabilising Ukraine or undermining or threatening the territorial integrity, sovereignty or independence of Ukraine, by making available goods or technology that could contribute to destabilising Ukraine or undermining or threatening the territorial integrity, sovereignty or independence of Ukraine.</t>
        </is>
      </c>
      <c r="S249" s="6" t="inlineStr">
        <is>
          <t>UK Statement of Reasons (UK Sanctions List)</t>
        </is>
      </c>
      <c r="T249" s="6" t="inlineStr">
        <is>
          <t>UK Sanctions List entry RUS3495</t>
        </is>
      </c>
      <c r="U249" s="8" t="inlineStr">
        <is>
          <t>https://search-uk-sanctions-list.service.gov.uk/designations/RUS3495/Entity</t>
        </is>
      </c>
      <c r="V249" s="6" t="inlineStr"/>
      <c r="W249" s="6" t="inlineStr"/>
      <c r="X249" s="6" t="inlineStr"/>
      <c r="Y249" s="6" t="inlineStr">
        <is>
          <t>in force</t>
        </is>
      </c>
      <c r="Z249" s="6" t="inlineStr">
        <is>
          <t>UK Sanctions List, report date 6 October 2026</t>
        </is>
      </c>
      <c r="AA249" s="6" t="inlineStr">
        <is>
          <t>UK Unique ID RUS3495</t>
        </is>
      </c>
      <c r="AB249" s="6" t="inlineStr">
        <is>
          <t>second check passed: ID, name, date, regime and country agree in the UK HTML export</t>
        </is>
      </c>
      <c r="AC249" s="6" t="inlineStr">
        <is>
          <t>2026-10-06</t>
        </is>
      </c>
      <c r="AD249" s="6" t="inlineStr">
        <is>
          <t>script (UK Sanctions List HTML export)</t>
        </is>
      </c>
      <c r="AE249" s="6" t="inlineStr">
        <is>
          <t>Country coding: filed under China; names Hong Kong</t>
        </is>
      </c>
    </row>
    <row r="250">
      <c r="A250" s="6" t="inlineStr">
        <is>
          <t>US-OFAC-57517</t>
        </is>
      </c>
      <c r="B250" s="7" t="n">
        <v>46143</v>
      </c>
      <c r="C250" s="6" t="inlineStr">
        <is>
          <t>US</t>
        </is>
      </c>
      <c r="D250" s="6" t="inlineStr">
        <is>
          <t>US Treasury, Office of Foreign Assets Control (OFAC)</t>
        </is>
      </c>
      <c r="E250" s="6" t="inlineStr">
        <is>
          <t>Executive Order 13902 (Iran)</t>
        </is>
      </c>
      <c r="F250" s="6" t="inlineStr">
        <is>
          <t>Iran</t>
        </is>
      </c>
      <c r="G250" s="6" t="inlineStr">
        <is>
          <t>listing</t>
        </is>
      </c>
      <c r="H250" s="6" t="inlineStr">
        <is>
          <t>Added to the Specially Designated Nationals (SDN) List: property blocked; US persons barred from dealing. Programme tags at listing: IRAN-EO13902</t>
        </is>
      </c>
      <c r="I250" s="6" t="inlineStr">
        <is>
          <t>ZOELLA TRADING LIMITED</t>
        </is>
      </c>
      <c r="J250" s="6" t="inlineStr">
        <is>
          <t>Entity</t>
        </is>
      </c>
      <c r="K250" s="6" t="inlineStr">
        <is>
          <t>HK</t>
        </is>
      </c>
      <c r="L250" s="6" t="inlineStr">
        <is>
          <t>Hong Kong</t>
        </is>
      </c>
      <c r="M250" s="6" t="inlineStr"/>
      <c r="N250" s="6" t="inlineStr"/>
      <c r="O250" s="6" t="inlineStr">
        <is>
          <t>street</t>
        </is>
      </c>
      <c r="P250" s="6" t="inlineStr"/>
      <c r="Q250" s="6" t="inlineStr"/>
      <c r="R250" s="6" t="inlineStr"/>
      <c r="S250" s="6" t="inlineStr">
        <is>
          <t>See the press release or action page linked in this record</t>
        </is>
      </c>
      <c r="T250" s="6" t="inlineStr">
        <is>
          <t>OFAC Recent Actions, 2026-05-01: Iran-related Designations; Issuance of Iran-related General License and Frequently Asked Question; Publication of Iran-related OFAC Alert</t>
        </is>
      </c>
      <c r="U250" s="8" t="inlineStr">
        <is>
          <t>https://ofac.treasury.gov/recent-actions/20260501</t>
        </is>
      </c>
      <c r="V250" s="6" t="inlineStr">
        <is>
          <t>Economic Fury Targets Iranian Shadow Banking Networks Moving Billions in Foreign Currency</t>
        </is>
      </c>
      <c r="W250" s="8" t="inlineStr">
        <is>
          <t>https://home.treasury.gov/news/press-releases/sb0483</t>
        </is>
      </c>
      <c r="X250" s="6" t="inlineStr">
        <is>
          <t>The release names this target.</t>
        </is>
      </c>
      <c r="Y250" s="6" t="inlineStr">
        <is>
          <t>in force</t>
        </is>
      </c>
      <c r="Z250" s="6" t="inlineStr">
        <is>
          <t>OFAC SDN List (advanced XML) issued 5 October 2026</t>
        </is>
      </c>
      <c r="AA250" s="6" t="inlineStr">
        <is>
          <t>OFAC UID 57517</t>
        </is>
      </c>
      <c r="AB250" s="6" t="inlineStr">
        <is>
          <t>second check passed: name found on the OFAC action page</t>
        </is>
      </c>
      <c r="AC250" s="6" t="inlineStr">
        <is>
          <t>2026-10-06</t>
        </is>
      </c>
      <c r="AD250" s="6" t="inlineStr">
        <is>
          <t>script (OFAC action page match)</t>
        </is>
      </c>
      <c r="AE250" s="6" t="inlineStr">
        <is>
          <t>Coded Hong Kong: OFAC files the address under China; the address names Hong Kong</t>
        </is>
      </c>
    </row>
    <row r="251">
      <c r="A251" s="6" t="inlineStr">
        <is>
          <t>US-OFAC-57525</t>
        </is>
      </c>
      <c r="B251" s="7" t="n">
        <v>46143</v>
      </c>
      <c r="C251" s="6" t="inlineStr">
        <is>
          <t>US</t>
        </is>
      </c>
      <c r="D251" s="6" t="inlineStr">
        <is>
          <t>US Treasury, Office of Foreign Assets Control (OFAC)</t>
        </is>
      </c>
      <c r="E251" s="6" t="inlineStr">
        <is>
          <t>Executive Order 13902 (Iran)</t>
        </is>
      </c>
      <c r="F251" s="6" t="inlineStr">
        <is>
          <t>Iran</t>
        </is>
      </c>
      <c r="G251" s="6" t="inlineStr">
        <is>
          <t>listing</t>
        </is>
      </c>
      <c r="H251" s="6" t="inlineStr">
        <is>
          <t>Added to the Specially Designated Nationals (SDN) List: property blocked; US persons barred from dealing. Programme tags at listing: IRAN-EO13902</t>
        </is>
      </c>
      <c r="I251" s="6" t="inlineStr">
        <is>
          <t>WIGAN TRADING LLC</t>
        </is>
      </c>
      <c r="J251" s="6" t="inlineStr">
        <is>
          <t>Entity</t>
        </is>
      </c>
      <c r="K251" s="6" t="inlineStr">
        <is>
          <t>AE</t>
        </is>
      </c>
      <c r="L251" s="6" t="inlineStr">
        <is>
          <t>United Arab Emirates</t>
        </is>
      </c>
      <c r="M251" s="6" t="inlineStr"/>
      <c r="N251" s="6" t="inlineStr"/>
      <c r="O251" s="6" t="inlineStr">
        <is>
          <t>city</t>
        </is>
      </c>
      <c r="P251" s="6" t="inlineStr"/>
      <c r="Q251" s="6" t="inlineStr"/>
      <c r="R251" s="6" t="inlineStr"/>
      <c r="S251" s="6" t="inlineStr">
        <is>
          <t>See the press release or action page linked in this record</t>
        </is>
      </c>
      <c r="T251" s="6" t="inlineStr">
        <is>
          <t>OFAC Recent Actions, 2026-05-01: Iran-related Designations; Issuance of Iran-related General License and Frequently Asked Question; Publication of Iran-related OFAC Alert</t>
        </is>
      </c>
      <c r="U251" s="8" t="inlineStr">
        <is>
          <t>https://ofac.treasury.gov/recent-actions/20260501</t>
        </is>
      </c>
      <c r="V251" s="6" t="inlineStr">
        <is>
          <t>Economic Fury Targets Iranian Shadow Banking Networks Moving Billions in Foreign Currency</t>
        </is>
      </c>
      <c r="W251" s="8" t="inlineStr">
        <is>
          <t>https://home.treasury.gov/news/press-releases/sb0483</t>
        </is>
      </c>
      <c r="X251" s="6" t="inlineStr">
        <is>
          <t>The release names this target.</t>
        </is>
      </c>
      <c r="Y251" s="6" t="inlineStr">
        <is>
          <t>in force</t>
        </is>
      </c>
      <c r="Z251" s="6" t="inlineStr">
        <is>
          <t>OFAC SDN List (advanced XML) issued 5 October 2026</t>
        </is>
      </c>
      <c r="AA251" s="6" t="inlineStr">
        <is>
          <t>OFAC UID 57525</t>
        </is>
      </c>
      <c r="AB251" s="6" t="inlineStr">
        <is>
          <t>second check passed: name found on the OFAC action page</t>
        </is>
      </c>
      <c r="AC251" s="6" t="inlineStr">
        <is>
          <t>2026-10-06</t>
        </is>
      </c>
      <c r="AD251" s="6" t="inlineStr">
        <is>
          <t>script (OFAC action page match)</t>
        </is>
      </c>
      <c r="AE251" s="6" t="inlineStr"/>
    </row>
    <row r="252">
      <c r="A252" s="6" t="inlineStr">
        <is>
          <t>US-OFAC-57516</t>
        </is>
      </c>
      <c r="B252" s="7" t="n">
        <v>46143</v>
      </c>
      <c r="C252" s="6" t="inlineStr">
        <is>
          <t>US</t>
        </is>
      </c>
      <c r="D252" s="6" t="inlineStr">
        <is>
          <t>US Treasury, Office of Foreign Assets Control (OFAC)</t>
        </is>
      </c>
      <c r="E252" s="6" t="inlineStr">
        <is>
          <t>Executive Order 13902 (Iran)</t>
        </is>
      </c>
      <c r="F252" s="6" t="inlineStr">
        <is>
          <t>Iran</t>
        </is>
      </c>
      <c r="G252" s="6" t="inlineStr">
        <is>
          <t>listing</t>
        </is>
      </c>
      <c r="H252" s="6" t="inlineStr">
        <is>
          <t>Added to the Specially Designated Nationals (SDN) List: property blocked; US persons barred from dealing. Programme tags at listing: IRAN-EO13902</t>
        </is>
      </c>
      <c r="I252" s="6" t="inlineStr">
        <is>
          <t>VERDITA TRADING LIMITED</t>
        </is>
      </c>
      <c r="J252" s="6" t="inlineStr">
        <is>
          <t>Entity</t>
        </is>
      </c>
      <c r="K252" s="6" t="inlineStr">
        <is>
          <t>HK</t>
        </is>
      </c>
      <c r="L252" s="6" t="inlineStr">
        <is>
          <t>Hong Kong</t>
        </is>
      </c>
      <c r="M252" s="6" t="inlineStr"/>
      <c r="N252" s="6" t="inlineStr"/>
      <c r="O252" s="6" t="inlineStr">
        <is>
          <t>street</t>
        </is>
      </c>
      <c r="P252" s="6" t="inlineStr"/>
      <c r="Q252" s="6" t="inlineStr"/>
      <c r="R252" s="6" t="inlineStr"/>
      <c r="S252" s="6" t="inlineStr">
        <is>
          <t>See the press release or action page linked in this record</t>
        </is>
      </c>
      <c r="T252" s="6" t="inlineStr">
        <is>
          <t>OFAC Recent Actions, 2026-05-01: Iran-related Designations; Issuance of Iran-related General License and Frequently Asked Question; Publication of Iran-related OFAC Alert</t>
        </is>
      </c>
      <c r="U252" s="8" t="inlineStr">
        <is>
          <t>https://ofac.treasury.gov/recent-actions/20260501</t>
        </is>
      </c>
      <c r="V252" s="6" t="inlineStr">
        <is>
          <t>Economic Fury Targets Iranian Shadow Banking Networks Moving Billions in Foreign Currency</t>
        </is>
      </c>
      <c r="W252" s="8" t="inlineStr">
        <is>
          <t>https://home.treasury.gov/news/press-releases/sb0483</t>
        </is>
      </c>
      <c r="X252" s="6" t="inlineStr">
        <is>
          <t>The release names this target.</t>
        </is>
      </c>
      <c r="Y252" s="6" t="inlineStr">
        <is>
          <t>in force</t>
        </is>
      </c>
      <c r="Z252" s="6" t="inlineStr">
        <is>
          <t>OFAC SDN List (advanced XML) issued 5 October 2026</t>
        </is>
      </c>
      <c r="AA252" s="6" t="inlineStr">
        <is>
          <t>OFAC UID 57516</t>
        </is>
      </c>
      <c r="AB252" s="6" t="inlineStr">
        <is>
          <t>second check passed: name found on the OFAC action page</t>
        </is>
      </c>
      <c r="AC252" s="6" t="inlineStr">
        <is>
          <t>2026-10-06</t>
        </is>
      </c>
      <c r="AD252" s="6" t="inlineStr">
        <is>
          <t>script (OFAC action page match)</t>
        </is>
      </c>
      <c r="AE252" s="6" t="inlineStr">
        <is>
          <t>Coded Hong Kong: OFAC files the address under China; the address names Hong Kong</t>
        </is>
      </c>
    </row>
    <row r="253">
      <c r="A253" s="6" t="inlineStr">
        <is>
          <t>US-OFAC-57515</t>
        </is>
      </c>
      <c r="B253" s="7" t="n">
        <v>46143</v>
      </c>
      <c r="C253" s="6" t="inlineStr">
        <is>
          <t>US</t>
        </is>
      </c>
      <c r="D253" s="6" t="inlineStr">
        <is>
          <t>US Treasury, Office of Foreign Assets Control (OFAC)</t>
        </is>
      </c>
      <c r="E253" s="6" t="inlineStr">
        <is>
          <t>Executive Order 13902 (Iran)</t>
        </is>
      </c>
      <c r="F253" s="6" t="inlineStr">
        <is>
          <t>Iran</t>
        </is>
      </c>
      <c r="G253" s="6" t="inlineStr">
        <is>
          <t>listing</t>
        </is>
      </c>
      <c r="H253" s="6" t="inlineStr">
        <is>
          <t>Added to the Specially Designated Nationals (SDN) List: property blocked; US persons barred from dealing. Programme tags at listing: IRAN-EO13902</t>
        </is>
      </c>
      <c r="I253" s="6" t="inlineStr">
        <is>
          <t>TERODA INTERNATIONAL LIMITED</t>
        </is>
      </c>
      <c r="J253" s="6" t="inlineStr">
        <is>
          <t>Entity</t>
        </is>
      </c>
      <c r="K253" s="6" t="inlineStr">
        <is>
          <t>HK</t>
        </is>
      </c>
      <c r="L253" s="6" t="inlineStr">
        <is>
          <t>Hong Kong</t>
        </is>
      </c>
      <c r="M253" s="6" t="inlineStr"/>
      <c r="N253" s="6" t="inlineStr"/>
      <c r="O253" s="6" t="inlineStr">
        <is>
          <t>street</t>
        </is>
      </c>
      <c r="P253" s="6" t="inlineStr"/>
      <c r="Q253" s="6" t="inlineStr"/>
      <c r="R253" s="6" t="inlineStr"/>
      <c r="S253" s="6" t="inlineStr">
        <is>
          <t>See the press release or action page linked in this record</t>
        </is>
      </c>
      <c r="T253" s="6" t="inlineStr">
        <is>
          <t>OFAC Recent Actions, 2026-05-01: Iran-related Designations; Issuance of Iran-related General License and Frequently Asked Question; Publication of Iran-related OFAC Alert</t>
        </is>
      </c>
      <c r="U253" s="8" t="inlineStr">
        <is>
          <t>https://ofac.treasury.gov/recent-actions/20260501</t>
        </is>
      </c>
      <c r="V253" s="6" t="inlineStr">
        <is>
          <t>Economic Fury Targets Iranian Shadow Banking Networks Moving Billions in Foreign Currency</t>
        </is>
      </c>
      <c r="W253" s="8" t="inlineStr">
        <is>
          <t>https://home.treasury.gov/news/press-releases/sb0483</t>
        </is>
      </c>
      <c r="X253" s="6" t="inlineStr">
        <is>
          <t>The release names this target.</t>
        </is>
      </c>
      <c r="Y253" s="6" t="inlineStr">
        <is>
          <t>in force</t>
        </is>
      </c>
      <c r="Z253" s="6" t="inlineStr">
        <is>
          <t>OFAC SDN List (advanced XML) issued 5 October 2026</t>
        </is>
      </c>
      <c r="AA253" s="6" t="inlineStr">
        <is>
          <t>OFAC UID 57515</t>
        </is>
      </c>
      <c r="AB253" s="6" t="inlineStr">
        <is>
          <t>second check passed: name found on the OFAC action page</t>
        </is>
      </c>
      <c r="AC253" s="6" t="inlineStr">
        <is>
          <t>2026-10-06</t>
        </is>
      </c>
      <c r="AD253" s="6" t="inlineStr">
        <is>
          <t>script (OFAC action page match)</t>
        </is>
      </c>
      <c r="AE253" s="6" t="inlineStr">
        <is>
          <t>Coded Hong Kong: OFAC files the address under China; the address names Hong Kong</t>
        </is>
      </c>
    </row>
    <row r="254">
      <c r="A254" s="6" t="inlineStr">
        <is>
          <t>US-OFAC-57491</t>
        </is>
      </c>
      <c r="B254" s="7" t="n">
        <v>46143</v>
      </c>
      <c r="C254" s="6" t="inlineStr">
        <is>
          <t>US</t>
        </is>
      </c>
      <c r="D254" s="6" t="inlineStr">
        <is>
          <t>US Treasury, Office of Foreign Assets Control (OFAC)</t>
        </is>
      </c>
      <c r="E254" s="6" t="inlineStr">
        <is>
          <t>Executive Order 13902 (Iran)</t>
        </is>
      </c>
      <c r="F254" s="6" t="inlineStr">
        <is>
          <t>Iran</t>
        </is>
      </c>
      <c r="G254" s="6" t="inlineStr">
        <is>
          <t>listing</t>
        </is>
      </c>
      <c r="H254" s="6" t="inlineStr">
        <is>
          <t>Added to the Specially Designated Nationals (SDN) List: property blocked; US persons barred from dealing. Programme tags at listing: IRAN-EO13902</t>
        </is>
      </c>
      <c r="I254" s="6" t="inlineStr">
        <is>
          <t>TAHAYYORI, Ehsan</t>
        </is>
      </c>
      <c r="J254" s="6" t="inlineStr">
        <is>
          <t>Individual</t>
        </is>
      </c>
      <c r="K254" s="6" t="inlineStr">
        <is>
          <t>AE</t>
        </is>
      </c>
      <c r="L254" s="6" t="inlineStr">
        <is>
          <t>United Arab Emirates</t>
        </is>
      </c>
      <c r="M254" s="6" t="inlineStr"/>
      <c r="N254" s="6" t="inlineStr">
        <is>
          <t>IR</t>
        </is>
      </c>
      <c r="O254" s="6" t="inlineStr">
        <is>
          <t>country only</t>
        </is>
      </c>
      <c r="P254" s="6" t="inlineStr"/>
      <c r="Q254" s="6" t="inlineStr"/>
      <c r="R254" s="6" t="inlineStr">
        <is>
          <t>Similarly, Iranian national Ehsan Tahayyori owns and directs the Tahayyori and Associates Partnership Company, commonly known as Tahayyori Guarantee Society or Arz Iran Exchange.</t>
        </is>
      </c>
      <c r="S254" s="6" t="inlineStr">
        <is>
          <t>Sentence naming the target in the linked press release</t>
        </is>
      </c>
      <c r="T254" s="6" t="inlineStr">
        <is>
          <t>OFAC Recent Actions, 2026-05-01: Iran-related Designations; Issuance of Iran-related General License and Frequently Asked Question; Publication of Iran-related OFAC Alert</t>
        </is>
      </c>
      <c r="U254" s="8" t="inlineStr">
        <is>
          <t>https://ofac.treasury.gov/recent-actions/20260501</t>
        </is>
      </c>
      <c r="V254" s="6" t="inlineStr">
        <is>
          <t>Economic Fury Targets Iranian Shadow Banking Networks Moving Billions in Foreign Currency</t>
        </is>
      </c>
      <c r="W254" s="8" t="inlineStr">
        <is>
          <t>https://home.treasury.gov/news/press-releases/sb0483</t>
        </is>
      </c>
      <c r="X254" s="6" t="inlineStr">
        <is>
          <t>The release names this target.</t>
        </is>
      </c>
      <c r="Y254" s="6" t="inlineStr">
        <is>
          <t>in force</t>
        </is>
      </c>
      <c r="Z254" s="6" t="inlineStr">
        <is>
          <t>OFAC SDN List (advanced XML) issued 5 October 2026</t>
        </is>
      </c>
      <c r="AA254" s="6" t="inlineStr">
        <is>
          <t>OFAC UID 57491</t>
        </is>
      </c>
      <c r="AB254" s="6" t="inlineStr">
        <is>
          <t>second check passed: name found on the OFAC action page</t>
        </is>
      </c>
      <c r="AC254" s="6" t="inlineStr">
        <is>
          <t>2026-10-06</t>
        </is>
      </c>
      <c r="AD254" s="6" t="inlineStr">
        <is>
          <t>script (OFAC action page match)</t>
        </is>
      </c>
      <c r="AE254" s="6" t="inlineStr">
        <is>
          <t>OFAC: additional sanctions information: Subject to Secondary Sanctions</t>
        </is>
      </c>
    </row>
    <row r="255">
      <c r="A255" s="6" t="inlineStr">
        <is>
          <t>US-OFAC-57512</t>
        </is>
      </c>
      <c r="B255" s="7" t="n">
        <v>46143</v>
      </c>
      <c r="C255" s="6" t="inlineStr">
        <is>
          <t>US</t>
        </is>
      </c>
      <c r="D255" s="6" t="inlineStr">
        <is>
          <t>US Treasury, Office of Foreign Assets Control (OFAC)</t>
        </is>
      </c>
      <c r="E255" s="6" t="inlineStr">
        <is>
          <t>Executive Order 13902 (Iran)</t>
        </is>
      </c>
      <c r="F255" s="6" t="inlineStr">
        <is>
          <t>Iran</t>
        </is>
      </c>
      <c r="G255" s="6" t="inlineStr">
        <is>
          <t>listing</t>
        </is>
      </c>
      <c r="H255" s="6" t="inlineStr">
        <is>
          <t>Added to the Specially Designated Nationals (SDN) List: property blocked; US persons barred from dealing. Programme tags at listing: IRAN-EO13902</t>
        </is>
      </c>
      <c r="I255" s="6" t="inlineStr">
        <is>
          <t>SISU PRIME LIMITED</t>
        </is>
      </c>
      <c r="J255" s="6" t="inlineStr">
        <is>
          <t>Entity</t>
        </is>
      </c>
      <c r="K255" s="6" t="inlineStr">
        <is>
          <t>HK</t>
        </is>
      </c>
      <c r="L255" s="6" t="inlineStr">
        <is>
          <t>Hong Kong</t>
        </is>
      </c>
      <c r="M255" s="6" t="inlineStr"/>
      <c r="N255" s="6" t="inlineStr"/>
      <c r="O255" s="6" t="inlineStr">
        <is>
          <t>street</t>
        </is>
      </c>
      <c r="P255" s="6" t="inlineStr"/>
      <c r="Q255" s="6" t="inlineStr"/>
      <c r="R255" s="6" t="inlineStr"/>
      <c r="S255" s="6" t="inlineStr">
        <is>
          <t>See the press release or action page linked in this record</t>
        </is>
      </c>
      <c r="T255" s="6" t="inlineStr">
        <is>
          <t>OFAC Recent Actions, 2026-05-01: Iran-related Designations; Issuance of Iran-related General License and Frequently Asked Question; Publication of Iran-related OFAC Alert</t>
        </is>
      </c>
      <c r="U255" s="8" t="inlineStr">
        <is>
          <t>https://ofac.treasury.gov/recent-actions/20260501</t>
        </is>
      </c>
      <c r="V255" s="6" t="inlineStr">
        <is>
          <t>Economic Fury Targets Iranian Shadow Banking Networks Moving Billions in Foreign Currency</t>
        </is>
      </c>
      <c r="W255" s="8" t="inlineStr">
        <is>
          <t>https://home.treasury.gov/news/press-releases/sb0483</t>
        </is>
      </c>
      <c r="X255" s="6" t="inlineStr">
        <is>
          <t>The release names this target.</t>
        </is>
      </c>
      <c r="Y255" s="6" t="inlineStr">
        <is>
          <t>in force</t>
        </is>
      </c>
      <c r="Z255" s="6" t="inlineStr">
        <is>
          <t>OFAC SDN List (advanced XML) issued 5 October 2026</t>
        </is>
      </c>
      <c r="AA255" s="6" t="inlineStr">
        <is>
          <t>OFAC UID 57512</t>
        </is>
      </c>
      <c r="AB255" s="6" t="inlineStr">
        <is>
          <t>second check passed: name found on the OFAC action page</t>
        </is>
      </c>
      <c r="AC255" s="6" t="inlineStr">
        <is>
          <t>2026-10-06</t>
        </is>
      </c>
      <c r="AD255" s="6" t="inlineStr">
        <is>
          <t>script (OFAC action page match)</t>
        </is>
      </c>
      <c r="AE255" s="6" t="inlineStr">
        <is>
          <t>Coded Hong Kong: OFAC files the address under China; the address names Hong Kong</t>
        </is>
      </c>
    </row>
    <row r="256">
      <c r="A256" s="6" t="inlineStr">
        <is>
          <t>US-OFAC-57511</t>
        </is>
      </c>
      <c r="B256" s="7" t="n">
        <v>46143</v>
      </c>
      <c r="C256" s="6" t="inlineStr">
        <is>
          <t>US</t>
        </is>
      </c>
      <c r="D256" s="6" t="inlineStr">
        <is>
          <t>US Treasury, Office of Foreign Assets Control (OFAC)</t>
        </is>
      </c>
      <c r="E256" s="6" t="inlineStr">
        <is>
          <t>Executive Order 13902 (Iran)</t>
        </is>
      </c>
      <c r="F256" s="6" t="inlineStr">
        <is>
          <t>Iran</t>
        </is>
      </c>
      <c r="G256" s="6" t="inlineStr">
        <is>
          <t>listing</t>
        </is>
      </c>
      <c r="H256" s="6" t="inlineStr">
        <is>
          <t>Added to the Specially Designated Nationals (SDN) List: property blocked; US persons barred from dealing. Programme tags at listing: IRAN-EO13902</t>
        </is>
      </c>
      <c r="I256" s="6" t="inlineStr">
        <is>
          <t>SINOBOS LIMITED</t>
        </is>
      </c>
      <c r="J256" s="6" t="inlineStr">
        <is>
          <t>Entity</t>
        </is>
      </c>
      <c r="K256" s="6" t="inlineStr">
        <is>
          <t>HK</t>
        </is>
      </c>
      <c r="L256" s="6" t="inlineStr">
        <is>
          <t>Hong Kong</t>
        </is>
      </c>
      <c r="M256" s="6" t="inlineStr"/>
      <c r="N256" s="6" t="inlineStr"/>
      <c r="O256" s="6" t="inlineStr">
        <is>
          <t>street</t>
        </is>
      </c>
      <c r="P256" s="6" t="inlineStr"/>
      <c r="Q256" s="6" t="inlineStr"/>
      <c r="R256" s="6" t="inlineStr"/>
      <c r="S256" s="6" t="inlineStr">
        <is>
          <t>See the press release or action page linked in this record</t>
        </is>
      </c>
      <c r="T256" s="6" t="inlineStr">
        <is>
          <t>OFAC Recent Actions, 2026-05-01: Iran-related Designations; Issuance of Iran-related General License and Frequently Asked Question; Publication of Iran-related OFAC Alert</t>
        </is>
      </c>
      <c r="U256" s="8" t="inlineStr">
        <is>
          <t>https://ofac.treasury.gov/recent-actions/20260501</t>
        </is>
      </c>
      <c r="V256" s="6" t="inlineStr">
        <is>
          <t>Economic Fury Targets Iranian Shadow Banking Networks Moving Billions in Foreign Currency</t>
        </is>
      </c>
      <c r="W256" s="8" t="inlineStr">
        <is>
          <t>https://home.treasury.gov/news/press-releases/sb0483</t>
        </is>
      </c>
      <c r="X256" s="6" t="inlineStr">
        <is>
          <t>The release names this target.</t>
        </is>
      </c>
      <c r="Y256" s="6" t="inlineStr">
        <is>
          <t>in force</t>
        </is>
      </c>
      <c r="Z256" s="6" t="inlineStr">
        <is>
          <t>OFAC SDN List (advanced XML) issued 5 October 2026</t>
        </is>
      </c>
      <c r="AA256" s="6" t="inlineStr">
        <is>
          <t>OFAC UID 57511</t>
        </is>
      </c>
      <c r="AB256" s="6" t="inlineStr">
        <is>
          <t>second check passed: name found on the OFAC action page</t>
        </is>
      </c>
      <c r="AC256" s="6" t="inlineStr">
        <is>
          <t>2026-10-06</t>
        </is>
      </c>
      <c r="AD256" s="6" t="inlineStr">
        <is>
          <t>script (OFAC action page match)</t>
        </is>
      </c>
      <c r="AE256" s="6" t="inlineStr">
        <is>
          <t>Coded Hong Kong: OFAC files the address under China; the address names Hong Kong</t>
        </is>
      </c>
    </row>
    <row r="257">
      <c r="A257" s="6" t="inlineStr">
        <is>
          <t>US-OFAC-57494</t>
        </is>
      </c>
      <c r="B257" s="7" t="n">
        <v>46143</v>
      </c>
      <c r="C257" s="6" t="inlineStr">
        <is>
          <t>US</t>
        </is>
      </c>
      <c r="D257" s="6" t="inlineStr">
        <is>
          <t>US Treasury, Office of Foreign Assets Control (OFAC)</t>
        </is>
      </c>
      <c r="E257" s="6" t="inlineStr">
        <is>
          <t>Executive Order 13902 (Iran)</t>
        </is>
      </c>
      <c r="F257" s="6" t="inlineStr">
        <is>
          <t>Iran</t>
        </is>
      </c>
      <c r="G257" s="6" t="inlineStr">
        <is>
          <t>listing</t>
        </is>
      </c>
      <c r="H257" s="6" t="inlineStr">
        <is>
          <t>Added to the Specially Designated Nationals (SDN) List: property blocked; US persons barred from dealing. Programme tags at listing: IRAN-EO13902</t>
        </is>
      </c>
      <c r="I257" s="6" t="inlineStr">
        <is>
          <t>REZAEI, Hossein Mohammad</t>
        </is>
      </c>
      <c r="J257" s="6" t="inlineStr">
        <is>
          <t>Individual</t>
        </is>
      </c>
      <c r="K257" s="6" t="inlineStr">
        <is>
          <t>AE</t>
        </is>
      </c>
      <c r="L257" s="6" t="inlineStr">
        <is>
          <t>United Arab Emirates</t>
        </is>
      </c>
      <c r="M257" s="6" t="inlineStr"/>
      <c r="N257" s="6" t="inlineStr">
        <is>
          <t>IR</t>
        </is>
      </c>
      <c r="O257" s="6" t="inlineStr">
        <is>
          <t>country only</t>
        </is>
      </c>
      <c r="P257" s="6" t="inlineStr"/>
      <c r="Q257" s="6" t="inlineStr"/>
      <c r="R257" s="6" t="inlineStr">
        <is>
          <t>OFAC is designating Pedram Pirouzan and Associates Partnership Company, Pedram Pirouzan, Hossein Mohammad Rezaei, Masoud Mohammad Rezaei, Nasser Ghasemi Rad and Associates Partnership Company, Nasser Ghasemi Rad, Tahayyori and Associates Partnership Company, and Ehsan Tahayyori pursuant to E.O. 13902 for operating in the financial sector of the Iranian economy.</t>
        </is>
      </c>
      <c r="S257" s="6" t="inlineStr">
        <is>
          <t>Sentence naming the target in the linked press release</t>
        </is>
      </c>
      <c r="T257" s="6" t="inlineStr">
        <is>
          <t>OFAC Recent Actions, 2026-05-01: Iran-related Designations; Issuance of Iran-related General License and Frequently Asked Question; Publication of Iran-related OFAC Alert</t>
        </is>
      </c>
      <c r="U257" s="8" t="inlineStr">
        <is>
          <t>https://ofac.treasury.gov/recent-actions/20260501</t>
        </is>
      </c>
      <c r="V257" s="6" t="inlineStr">
        <is>
          <t>Economic Fury Targets Iranian Shadow Banking Networks Moving Billions in Foreign Currency</t>
        </is>
      </c>
      <c r="W257" s="8" t="inlineStr">
        <is>
          <t>https://home.treasury.gov/news/press-releases/sb0483</t>
        </is>
      </c>
      <c r="X257" s="6" t="inlineStr">
        <is>
          <t>The release names this target.</t>
        </is>
      </c>
      <c r="Y257" s="6" t="inlineStr">
        <is>
          <t>in force</t>
        </is>
      </c>
      <c r="Z257" s="6" t="inlineStr">
        <is>
          <t>OFAC SDN List (advanced XML) issued 5 October 2026</t>
        </is>
      </c>
      <c r="AA257" s="6" t="inlineStr">
        <is>
          <t>OFAC UID 57494</t>
        </is>
      </c>
      <c r="AB257" s="6" t="inlineStr">
        <is>
          <t>second check passed: name found on the OFAC action page</t>
        </is>
      </c>
      <c r="AC257" s="6" t="inlineStr">
        <is>
          <t>2026-10-06</t>
        </is>
      </c>
      <c r="AD257" s="6" t="inlineStr">
        <is>
          <t>script (OFAC action page match)</t>
        </is>
      </c>
      <c r="AE257" s="6" t="inlineStr">
        <is>
          <t>OFAC: additional sanctions information: Subject to Secondary Sanctions</t>
        </is>
      </c>
    </row>
    <row r="258">
      <c r="A258" s="6" t="inlineStr">
        <is>
          <t>US-OFAC-57464</t>
        </is>
      </c>
      <c r="B258" s="7" t="n">
        <v>46143</v>
      </c>
      <c r="C258" s="6" t="inlineStr">
        <is>
          <t>US</t>
        </is>
      </c>
      <c r="D258" s="6" t="inlineStr">
        <is>
          <t>US State Department (named in its release); added to the SDN List by OFAC</t>
        </is>
      </c>
      <c r="E258" s="6" t="inlineStr">
        <is>
          <t>Executive Order 13846 (Iran)</t>
        </is>
      </c>
      <c r="F258" s="6" t="inlineStr">
        <is>
          <t>Iran</t>
        </is>
      </c>
      <c r="G258" s="6" t="inlineStr">
        <is>
          <t>listing</t>
        </is>
      </c>
      <c r="H258" s="6" t="inlineStr">
        <is>
          <t>Added to the Specially Designated Nationals (SDN) List: property blocked; US persons barred from dealing. Programme tags at listing: IRAN-EO13846</t>
        </is>
      </c>
      <c r="I258" s="6" t="inlineStr">
        <is>
          <t>QINGDAO HAIYE OIL TERMINAL CO., LTD.</t>
        </is>
      </c>
      <c r="J258" s="6" t="inlineStr">
        <is>
          <t>Entity</t>
        </is>
      </c>
      <c r="K258" s="6" t="inlineStr">
        <is>
          <t>CN</t>
        </is>
      </c>
      <c r="L258" s="6" t="inlineStr">
        <is>
          <t>China</t>
        </is>
      </c>
      <c r="M258" s="6" t="inlineStr"/>
      <c r="N258" s="6" t="inlineStr"/>
      <c r="O258" s="6" t="inlineStr">
        <is>
          <t>street</t>
        </is>
      </c>
      <c r="P258" s="6" t="inlineStr"/>
      <c r="Q258" s="6" t="inlineStr"/>
      <c r="R258" s="6" t="inlineStr">
        <is>
          <t>QINGDAO HAIYE OIL TERMINAL CO., LTD. (QINGDAO HAIYE) is a China-based crude oil terminal owner and operator which received dozens of shipments, totaling tens of millions of barrels of Iranian origin crude oil in 2025.</t>
        </is>
      </c>
      <c r="S258" s="6" t="inlineStr">
        <is>
          <t>Sentence naming the target in the linked press release</t>
        </is>
      </c>
      <c r="T258" s="6" t="inlineStr">
        <is>
          <t>OFAC Recent Actions, 2026-05-01: Iran-related Designations; Issuance of Iran-related General License and Frequently Asked Question; Publication of Iran-related OFAC Alert</t>
        </is>
      </c>
      <c r="U258" s="8" t="inlineStr">
        <is>
          <t>https://ofac.treasury.gov/recent-actions/20260501</t>
        </is>
      </c>
      <c r="V258" s="6" t="inlineStr">
        <is>
          <t>United States Sanctions Network Facilitating Iran’s Illicit Oil Trade</t>
        </is>
      </c>
      <c r="W258" s="8" t="inlineStr">
        <is>
          <t>https://www.state.gov/releases/office-of-the-spokesperson/2026/05/united-states-sanctions-network-facilitating-irans-illicit-oil-trade/</t>
        </is>
      </c>
      <c r="X258" s="6" t="inlineStr">
        <is>
          <t>The release names this target.</t>
        </is>
      </c>
      <c r="Y258" s="6" t="inlineStr">
        <is>
          <t>in force</t>
        </is>
      </c>
      <c r="Z258" s="6" t="inlineStr">
        <is>
          <t>OFAC SDN List (advanced XML) issued 5 October 2026</t>
        </is>
      </c>
      <c r="AA258" s="6" t="inlineStr">
        <is>
          <t>OFAC UID 57464</t>
        </is>
      </c>
      <c r="AB258" s="6" t="inlineStr">
        <is>
          <t>second check passed: name found on the OFAC action page</t>
        </is>
      </c>
      <c r="AC258" s="6" t="inlineStr">
        <is>
          <t>2026-10-06</t>
        </is>
      </c>
      <c r="AD258" s="6" t="inlineStr">
        <is>
          <t>script (OFAC action page match)</t>
        </is>
      </c>
      <c r="AE258" s="6" t="inlineStr"/>
    </row>
    <row r="259">
      <c r="A259" s="6" t="inlineStr">
        <is>
          <t>US-OFAC-57493</t>
        </is>
      </c>
      <c r="B259" s="7" t="n">
        <v>46143</v>
      </c>
      <c r="C259" s="6" t="inlineStr">
        <is>
          <t>US</t>
        </is>
      </c>
      <c r="D259" s="6" t="inlineStr">
        <is>
          <t>US Treasury, Office of Foreign Assets Control (OFAC)</t>
        </is>
      </c>
      <c r="E259" s="6" t="inlineStr">
        <is>
          <t>Executive Order 13902 (Iran)</t>
        </is>
      </c>
      <c r="F259" s="6" t="inlineStr">
        <is>
          <t>Iran</t>
        </is>
      </c>
      <c r="G259" s="6" t="inlineStr">
        <is>
          <t>listing</t>
        </is>
      </c>
      <c r="H259" s="6" t="inlineStr">
        <is>
          <t>Added to the Specially Designated Nationals (SDN) List: property blocked; US persons barred from dealing. Programme tags at listing: IRAN-EO13902</t>
        </is>
      </c>
      <c r="I259" s="6" t="inlineStr">
        <is>
          <t>PIROUZAN, Pedram</t>
        </is>
      </c>
      <c r="J259" s="6" t="inlineStr">
        <is>
          <t>Individual</t>
        </is>
      </c>
      <c r="K259" s="6" t="inlineStr">
        <is>
          <t>AE</t>
        </is>
      </c>
      <c r="L259" s="6" t="inlineStr">
        <is>
          <t>United Arab Emirates</t>
        </is>
      </c>
      <c r="M259" s="6" t="inlineStr"/>
      <c r="N259" s="6" t="inlineStr">
        <is>
          <t>IR</t>
        </is>
      </c>
      <c r="O259" s="6" t="inlineStr">
        <is>
          <t>country only</t>
        </is>
      </c>
      <c r="P259" s="6" t="inlineStr"/>
      <c r="Q259" s="6" t="inlineStr"/>
      <c r="R259" s="6" t="inlineStr">
        <is>
          <t>Pedram Pirouzan and Associates Partnership Company, more commonly referred to as Opal Exchange or Pedram Pirouzan Exchange, is a leading sanctions-evasion facilitator owned and operated by Iranian national Pedram Pirouzan.</t>
        </is>
      </c>
      <c r="S259" s="6" t="inlineStr">
        <is>
          <t>Sentence naming the target in the linked press release</t>
        </is>
      </c>
      <c r="T259" s="6" t="inlineStr">
        <is>
          <t>OFAC Recent Actions, 2026-05-01: Iran-related Designations; Issuance of Iran-related General License and Frequently Asked Question; Publication of Iran-related OFAC Alert</t>
        </is>
      </c>
      <c r="U259" s="8" t="inlineStr">
        <is>
          <t>https://ofac.treasury.gov/recent-actions/20260501</t>
        </is>
      </c>
      <c r="V259" s="6" t="inlineStr">
        <is>
          <t>Economic Fury Targets Iranian Shadow Banking Networks Moving Billions in Foreign Currency</t>
        </is>
      </c>
      <c r="W259" s="8" t="inlineStr">
        <is>
          <t>https://home.treasury.gov/news/press-releases/sb0483</t>
        </is>
      </c>
      <c r="X259" s="6" t="inlineStr">
        <is>
          <t>The release names this target.</t>
        </is>
      </c>
      <c r="Y259" s="6" t="inlineStr">
        <is>
          <t>in force</t>
        </is>
      </c>
      <c r="Z259" s="6" t="inlineStr">
        <is>
          <t>OFAC SDN List (advanced XML) issued 5 October 2026</t>
        </is>
      </c>
      <c r="AA259" s="6" t="inlineStr">
        <is>
          <t>OFAC UID 57493</t>
        </is>
      </c>
      <c r="AB259" s="6" t="inlineStr">
        <is>
          <t>second check passed: name found on the OFAC action page</t>
        </is>
      </c>
      <c r="AC259" s="6" t="inlineStr">
        <is>
          <t>2026-10-06</t>
        </is>
      </c>
      <c r="AD259" s="6" t="inlineStr">
        <is>
          <t>script (OFAC action page match)</t>
        </is>
      </c>
      <c r="AE259" s="6" t="inlineStr">
        <is>
          <t>OFAC: additional sanctions information: Subject to Secondary Sanctions</t>
        </is>
      </c>
    </row>
    <row r="260">
      <c r="A260" s="6" t="inlineStr">
        <is>
          <t>US-OFAC-57468</t>
        </is>
      </c>
      <c r="B260" s="7" t="n">
        <v>46143</v>
      </c>
      <c r="C260" s="6" t="inlineStr">
        <is>
          <t>US</t>
        </is>
      </c>
      <c r="D260" s="6" t="inlineStr">
        <is>
          <t>US State Department (named in its release); added to the SDN List by OFAC</t>
        </is>
      </c>
      <c r="E260" s="6" t="inlineStr">
        <is>
          <t>Executive Order 13846 (Iran)</t>
        </is>
      </c>
      <c r="F260" s="6" t="inlineStr">
        <is>
          <t>Iran</t>
        </is>
      </c>
      <c r="G260" s="6" t="inlineStr">
        <is>
          <t>listing</t>
        </is>
      </c>
      <c r="H260" s="6" t="inlineStr">
        <is>
          <t>Added to the Specially Designated Nationals (SDN) List: property blocked; US persons barred from dealing. Programme tags at listing: IRAN-EO13846</t>
        </is>
      </c>
      <c r="I260" s="6" t="inlineStr">
        <is>
          <t>ONBOARD SHIP MANAGEMENT LIMITED</t>
        </is>
      </c>
      <c r="J260" s="6" t="inlineStr">
        <is>
          <t>Entity</t>
        </is>
      </c>
      <c r="K260" s="6" t="inlineStr">
        <is>
          <t>HK</t>
        </is>
      </c>
      <c r="L260" s="6" t="inlineStr">
        <is>
          <t>Hong Kong</t>
        </is>
      </c>
      <c r="M260" s="6" t="inlineStr"/>
      <c r="N260" s="6" t="inlineStr"/>
      <c r="O260" s="6" t="inlineStr">
        <is>
          <t>street</t>
        </is>
      </c>
      <c r="P260" s="6" t="inlineStr"/>
      <c r="Q260" s="6" t="inlineStr"/>
      <c r="R260" s="6" t="inlineStr">
        <is>
          <t>ONBOARD SHIP MANAGEMENT LIMITED (ONBOARD) is a Hong Kong-based vessel management company which served as the technical and ISM manager for the U.S. sanctioned Liquified Petroleum Gas (LPG) tanker OUREA (IMO: 9350422) during the vessel’s loading from Asaluyeh, Iran, in October 2025.</t>
        </is>
      </c>
      <c r="S260" s="6" t="inlineStr">
        <is>
          <t>Sentence naming the target in the linked press release</t>
        </is>
      </c>
      <c r="T260" s="6" t="inlineStr">
        <is>
          <t>OFAC Recent Actions, 2026-05-01: Iran-related Designations; Issuance of Iran-related General License and Frequently Asked Question; Publication of Iran-related OFAC Alert</t>
        </is>
      </c>
      <c r="U260" s="8" t="inlineStr">
        <is>
          <t>https://ofac.treasury.gov/recent-actions/20260501</t>
        </is>
      </c>
      <c r="V260" s="6" t="inlineStr">
        <is>
          <t>United States Sanctions Network Facilitating Iran’s Illicit Oil Trade</t>
        </is>
      </c>
      <c r="W260" s="8" t="inlineStr">
        <is>
          <t>https://www.state.gov/releases/office-of-the-spokesperson/2026/05/united-states-sanctions-network-facilitating-irans-illicit-oil-trade/</t>
        </is>
      </c>
      <c r="X260" s="6" t="inlineStr">
        <is>
          <t>The release names this target.</t>
        </is>
      </c>
      <c r="Y260" s="6" t="inlineStr">
        <is>
          <t>in force</t>
        </is>
      </c>
      <c r="Z260" s="6" t="inlineStr">
        <is>
          <t>OFAC SDN List (advanced XML) issued 5 October 2026</t>
        </is>
      </c>
      <c r="AA260" s="6" t="inlineStr">
        <is>
          <t>OFAC UID 57468</t>
        </is>
      </c>
      <c r="AB260" s="6" t="inlineStr">
        <is>
          <t>second check passed: name found on the OFAC action page</t>
        </is>
      </c>
      <c r="AC260" s="6" t="inlineStr">
        <is>
          <t>2026-10-06</t>
        </is>
      </c>
      <c r="AD260" s="6" t="inlineStr">
        <is>
          <t>script (OFAC action page match)</t>
        </is>
      </c>
      <c r="AE260" s="6" t="inlineStr">
        <is>
          <t>Coded Hong Kong: OFAC files the address under China; the address names Hong Kong</t>
        </is>
      </c>
    </row>
    <row r="261">
      <c r="A261" s="6" t="inlineStr">
        <is>
          <t>US-OFAC-57506</t>
        </is>
      </c>
      <c r="B261" s="7" t="n">
        <v>46143</v>
      </c>
      <c r="C261" s="6" t="inlineStr">
        <is>
          <t>US</t>
        </is>
      </c>
      <c r="D261" s="6" t="inlineStr">
        <is>
          <t>US Treasury, Office of Foreign Assets Control (OFAC)</t>
        </is>
      </c>
      <c r="E261" s="6" t="inlineStr">
        <is>
          <t>Executive Order 13902 (Iran)</t>
        </is>
      </c>
      <c r="F261" s="6" t="inlineStr">
        <is>
          <t>Iran</t>
        </is>
      </c>
      <c r="G261" s="6" t="inlineStr">
        <is>
          <t>listing</t>
        </is>
      </c>
      <c r="H261" s="6" t="inlineStr">
        <is>
          <t>Added to the Specially Designated Nationals (SDN) List: property blocked; US persons barred from dealing. Programme tags at listing: IRAN-EO13902</t>
        </is>
      </c>
      <c r="I261" s="6" t="inlineStr">
        <is>
          <t>MULLINGAR TRADING COMPANY LIMITED</t>
        </is>
      </c>
      <c r="J261" s="6" t="inlineStr">
        <is>
          <t>Entity</t>
        </is>
      </c>
      <c r="K261" s="6" t="inlineStr">
        <is>
          <t>HK</t>
        </is>
      </c>
      <c r="L261" s="6" t="inlineStr">
        <is>
          <t>Hong Kong</t>
        </is>
      </c>
      <c r="M261" s="6" t="inlineStr"/>
      <c r="N261" s="6" t="inlineStr"/>
      <c r="O261" s="6" t="inlineStr">
        <is>
          <t>street</t>
        </is>
      </c>
      <c r="P261" s="6" t="inlineStr"/>
      <c r="Q261" s="6" t="inlineStr"/>
      <c r="R261" s="6" t="inlineStr"/>
      <c r="S261" s="6" t="inlineStr">
        <is>
          <t>See the press release or action page linked in this record</t>
        </is>
      </c>
      <c r="T261" s="6" t="inlineStr">
        <is>
          <t>OFAC Recent Actions, 2026-05-01: Iran-related Designations; Issuance of Iran-related General License and Frequently Asked Question; Publication of Iran-related OFAC Alert</t>
        </is>
      </c>
      <c r="U261" s="8" t="inlineStr">
        <is>
          <t>https://ofac.treasury.gov/recent-actions/20260501</t>
        </is>
      </c>
      <c r="V261" s="6" t="inlineStr">
        <is>
          <t>Economic Fury Targets Iranian Shadow Banking Networks Moving Billions in Foreign Currency</t>
        </is>
      </c>
      <c r="W261" s="8" t="inlineStr">
        <is>
          <t>https://home.treasury.gov/news/press-releases/sb0483</t>
        </is>
      </c>
      <c r="X261" s="6" t="inlineStr">
        <is>
          <t>The release names this target.</t>
        </is>
      </c>
      <c r="Y261" s="6" t="inlineStr">
        <is>
          <t>in force</t>
        </is>
      </c>
      <c r="Z261" s="6" t="inlineStr">
        <is>
          <t>OFAC SDN List (advanced XML) issued 5 October 2026</t>
        </is>
      </c>
      <c r="AA261" s="6" t="inlineStr">
        <is>
          <t>OFAC UID 57506</t>
        </is>
      </c>
      <c r="AB261" s="6" t="inlineStr">
        <is>
          <t>second check passed: name found on the OFAC action page</t>
        </is>
      </c>
      <c r="AC261" s="6" t="inlineStr">
        <is>
          <t>2026-10-06</t>
        </is>
      </c>
      <c r="AD261" s="6" t="inlineStr">
        <is>
          <t>script (OFAC action page match)</t>
        </is>
      </c>
      <c r="AE261" s="6" t="inlineStr">
        <is>
          <t>Coded Hong Kong: OFAC files the address under China; the address names Hong Kong</t>
        </is>
      </c>
    </row>
    <row r="262">
      <c r="A262" s="6" t="inlineStr">
        <is>
          <t>US-OFAC-57510</t>
        </is>
      </c>
      <c r="B262" s="7" t="n">
        <v>46143</v>
      </c>
      <c r="C262" s="6" t="inlineStr">
        <is>
          <t>US</t>
        </is>
      </c>
      <c r="D262" s="6" t="inlineStr">
        <is>
          <t>US Treasury, Office of Foreign Assets Control (OFAC)</t>
        </is>
      </c>
      <c r="E262" s="6" t="inlineStr">
        <is>
          <t>Executive Order 13902 (Iran)</t>
        </is>
      </c>
      <c r="F262" s="6" t="inlineStr">
        <is>
          <t>Iran</t>
        </is>
      </c>
      <c r="G262" s="6" t="inlineStr">
        <is>
          <t>listing</t>
        </is>
      </c>
      <c r="H262" s="6" t="inlineStr">
        <is>
          <t>Added to the Specially Designated Nationals (SDN) List: property blocked; US persons barred from dealing. Programme tags at listing: IRAN-EO13902</t>
        </is>
      </c>
      <c r="I262" s="6" t="inlineStr">
        <is>
          <t>LIGHTBORN GOODS TRADING LIMITED</t>
        </is>
      </c>
      <c r="J262" s="6" t="inlineStr">
        <is>
          <t>Entity</t>
        </is>
      </c>
      <c r="K262" s="6" t="inlineStr">
        <is>
          <t>HK</t>
        </is>
      </c>
      <c r="L262" s="6" t="inlineStr">
        <is>
          <t>Hong Kong</t>
        </is>
      </c>
      <c r="M262" s="6" t="inlineStr"/>
      <c r="N262" s="6" t="inlineStr"/>
      <c r="O262" s="6" t="inlineStr">
        <is>
          <t>street</t>
        </is>
      </c>
      <c r="P262" s="6" t="inlineStr"/>
      <c r="Q262" s="6" t="inlineStr"/>
      <c r="R262" s="6" t="inlineStr"/>
      <c r="S262" s="6" t="inlineStr">
        <is>
          <t>See the press release or action page linked in this record</t>
        </is>
      </c>
      <c r="T262" s="6" t="inlineStr">
        <is>
          <t>OFAC Recent Actions, 2026-05-01: Iran-related Designations; Issuance of Iran-related General License and Frequently Asked Question; Publication of Iran-related OFAC Alert</t>
        </is>
      </c>
      <c r="U262" s="8" t="inlineStr">
        <is>
          <t>https://ofac.treasury.gov/recent-actions/20260501</t>
        </is>
      </c>
      <c r="V262" s="6" t="inlineStr">
        <is>
          <t>Economic Fury Targets Iranian Shadow Banking Networks Moving Billions in Foreign Currency</t>
        </is>
      </c>
      <c r="W262" s="8" t="inlineStr">
        <is>
          <t>https://home.treasury.gov/news/press-releases/sb0483</t>
        </is>
      </c>
      <c r="X262" s="6" t="inlineStr">
        <is>
          <t>The release names this target.</t>
        </is>
      </c>
      <c r="Y262" s="6" t="inlineStr">
        <is>
          <t>in force</t>
        </is>
      </c>
      <c r="Z262" s="6" t="inlineStr">
        <is>
          <t>OFAC SDN List (advanced XML) issued 5 October 2026</t>
        </is>
      </c>
      <c r="AA262" s="6" t="inlineStr">
        <is>
          <t>OFAC UID 57510</t>
        </is>
      </c>
      <c r="AB262" s="6" t="inlineStr">
        <is>
          <t>second check passed: name found on the OFAC action page</t>
        </is>
      </c>
      <c r="AC262" s="6" t="inlineStr">
        <is>
          <t>2026-10-06</t>
        </is>
      </c>
      <c r="AD262" s="6" t="inlineStr">
        <is>
          <t>script (OFAC action page match)</t>
        </is>
      </c>
      <c r="AE262" s="6" t="inlineStr">
        <is>
          <t>Coded Hong Kong: OFAC files the address under China; the address names Hong Kong</t>
        </is>
      </c>
    </row>
    <row r="263">
      <c r="A263" s="6" t="inlineStr">
        <is>
          <t>US-OFAC-57465</t>
        </is>
      </c>
      <c r="B263" s="7" t="n">
        <v>46143</v>
      </c>
      <c r="C263" s="6" t="inlineStr">
        <is>
          <t>US</t>
        </is>
      </c>
      <c r="D263" s="6" t="inlineStr">
        <is>
          <t>US State Department (named in its release); added to the SDN List by OFAC</t>
        </is>
      </c>
      <c r="E263" s="6" t="inlineStr">
        <is>
          <t>Executive Order 13846 (Iran)</t>
        </is>
      </c>
      <c r="F263" s="6" t="inlineStr">
        <is>
          <t>Iran</t>
        </is>
      </c>
      <c r="G263" s="6" t="inlineStr">
        <is>
          <t>listing</t>
        </is>
      </c>
      <c r="H263" s="6" t="inlineStr">
        <is>
          <t>Added to the Specially Designated Nationals (SDN) List: property blocked; US persons barred from dealing. Programme tags at listing: IRAN-EO13846</t>
        </is>
      </c>
      <c r="I263" s="6" t="inlineStr">
        <is>
          <t>LI, Xinchun</t>
        </is>
      </c>
      <c r="J263" s="6" t="inlineStr">
        <is>
          <t>Individual</t>
        </is>
      </c>
      <c r="K263" s="6" t="inlineStr">
        <is>
          <t>CN</t>
        </is>
      </c>
      <c r="L263" s="6" t="inlineStr">
        <is>
          <t>China</t>
        </is>
      </c>
      <c r="M263" s="6" t="inlineStr"/>
      <c r="N263" s="6" t="inlineStr"/>
      <c r="O263" s="6" t="inlineStr">
        <is>
          <t>street</t>
        </is>
      </c>
      <c r="P263" s="6" t="inlineStr"/>
      <c r="Q263" s="6" t="inlineStr"/>
      <c r="R263" s="6" t="inlineStr">
        <is>
          <t>XINCHUN LI is a Chinese national and the president of QINGDAO HAIYE.</t>
        </is>
      </c>
      <c r="S263" s="6" t="inlineStr">
        <is>
          <t>Sentence naming the target in the linked press release</t>
        </is>
      </c>
      <c r="T263" s="6" t="inlineStr">
        <is>
          <t>OFAC Recent Actions, 2026-05-01: Iran-related Designations; Issuance of Iran-related General License and Frequently Asked Question; Publication of Iran-related OFAC Alert</t>
        </is>
      </c>
      <c r="U263" s="8" t="inlineStr">
        <is>
          <t>https://ofac.treasury.gov/recent-actions/20260501</t>
        </is>
      </c>
      <c r="V263" s="6" t="inlineStr">
        <is>
          <t>United States Sanctions Network Facilitating Iran’s Illicit Oil Trade</t>
        </is>
      </c>
      <c r="W263" s="8" t="inlineStr">
        <is>
          <t>https://www.state.gov/releases/office-of-the-spokesperson/2026/05/united-states-sanctions-network-facilitating-irans-illicit-oil-trade/</t>
        </is>
      </c>
      <c r="X263" s="6" t="inlineStr">
        <is>
          <t>The release names this target.</t>
        </is>
      </c>
      <c r="Y263" s="6" t="inlineStr">
        <is>
          <t>in force</t>
        </is>
      </c>
      <c r="Z263" s="6" t="inlineStr">
        <is>
          <t>OFAC SDN List (advanced XML) issued 5 October 2026</t>
        </is>
      </c>
      <c r="AA263" s="6" t="inlineStr">
        <is>
          <t>OFAC UID 57465</t>
        </is>
      </c>
      <c r="AB263" s="6" t="inlineStr">
        <is>
          <t>second check passed: name found on the OFAC action page</t>
        </is>
      </c>
      <c r="AC263" s="6" t="inlineStr">
        <is>
          <t>2026-10-06</t>
        </is>
      </c>
      <c r="AD263" s="6" t="inlineStr">
        <is>
          <t>script (OFAC action page match)</t>
        </is>
      </c>
      <c r="AE263" s="6" t="inlineStr"/>
    </row>
    <row r="264">
      <c r="A264" s="6" t="inlineStr">
        <is>
          <t>US-OFAC-57519</t>
        </is>
      </c>
      <c r="B264" s="7" t="n">
        <v>46143</v>
      </c>
      <c r="C264" s="6" t="inlineStr">
        <is>
          <t>US</t>
        </is>
      </c>
      <c r="D264" s="6" t="inlineStr">
        <is>
          <t>US Treasury, Office of Foreign Assets Control (OFAC)</t>
        </is>
      </c>
      <c r="E264" s="6" t="inlineStr">
        <is>
          <t>Executive Order 13902 (Iran)</t>
        </is>
      </c>
      <c r="F264" s="6" t="inlineStr">
        <is>
          <t>Iran</t>
        </is>
      </c>
      <c r="G264" s="6" t="inlineStr">
        <is>
          <t>listing</t>
        </is>
      </c>
      <c r="H264" s="6" t="inlineStr">
        <is>
          <t>Added to the Specially Designated Nationals (SDN) List: property blocked; US persons barred from dealing. Programme tags at listing: IRAN-EO13902</t>
        </is>
      </c>
      <c r="I264" s="6" t="inlineStr">
        <is>
          <t>DECCAN STAR TRADING L.L.C</t>
        </is>
      </c>
      <c r="J264" s="6" t="inlineStr">
        <is>
          <t>Entity</t>
        </is>
      </c>
      <c r="K264" s="6" t="inlineStr">
        <is>
          <t>AE</t>
        </is>
      </c>
      <c r="L264" s="6" t="inlineStr">
        <is>
          <t>United Arab Emirates</t>
        </is>
      </c>
      <c r="M264" s="6" t="inlineStr"/>
      <c r="N264" s="6" t="inlineStr"/>
      <c r="O264" s="6" t="inlineStr">
        <is>
          <t>city</t>
        </is>
      </c>
      <c r="P264" s="6" t="inlineStr"/>
      <c r="Q264" s="6" t="inlineStr"/>
      <c r="R264" s="6" t="inlineStr">
        <is>
          <t>In addition, OFAC is designating Deccan Star Trading L.L.C and Architectonic Corp Limited pursuant to E.O. 13902 for operating in the financial sector of the Iranian economy.</t>
        </is>
      </c>
      <c r="S264" s="6" t="inlineStr">
        <is>
          <t>Sentence naming the target in the linked press release</t>
        </is>
      </c>
      <c r="T264" s="6" t="inlineStr">
        <is>
          <t>OFAC Recent Actions, 2026-05-01: Iran-related Designations; Issuance of Iran-related General License and Frequently Asked Question; Publication of Iran-related OFAC Alert</t>
        </is>
      </c>
      <c r="U264" s="8" t="inlineStr">
        <is>
          <t>https://ofac.treasury.gov/recent-actions/20260501</t>
        </is>
      </c>
      <c r="V264" s="6" t="inlineStr">
        <is>
          <t>Economic Fury Targets Iranian Shadow Banking Networks Moving Billions in Foreign Currency</t>
        </is>
      </c>
      <c r="W264" s="8" t="inlineStr">
        <is>
          <t>https://home.treasury.gov/news/press-releases/sb0483</t>
        </is>
      </c>
      <c r="X264" s="6" t="inlineStr">
        <is>
          <t>The release names this target.</t>
        </is>
      </c>
      <c r="Y264" s="6" t="inlineStr">
        <is>
          <t>in force</t>
        </is>
      </c>
      <c r="Z264" s="6" t="inlineStr">
        <is>
          <t>OFAC SDN List (advanced XML) issued 5 October 2026</t>
        </is>
      </c>
      <c r="AA264" s="6" t="inlineStr">
        <is>
          <t>OFAC UID 57519</t>
        </is>
      </c>
      <c r="AB264" s="6" t="inlineStr">
        <is>
          <t>second check passed: name found on the OFAC action page</t>
        </is>
      </c>
      <c r="AC264" s="6" t="inlineStr">
        <is>
          <t>2026-10-06</t>
        </is>
      </c>
      <c r="AD264" s="6" t="inlineStr">
        <is>
          <t>script (OFAC action page match)</t>
        </is>
      </c>
      <c r="AE264" s="6" t="inlineStr"/>
    </row>
    <row r="265">
      <c r="A265" s="6" t="inlineStr">
        <is>
          <t>US-OFAC-57509</t>
        </is>
      </c>
      <c r="B265" s="7" t="n">
        <v>46143</v>
      </c>
      <c r="C265" s="6" t="inlineStr">
        <is>
          <t>US</t>
        </is>
      </c>
      <c r="D265" s="6" t="inlineStr">
        <is>
          <t>US Treasury, Office of Foreign Assets Control (OFAC)</t>
        </is>
      </c>
      <c r="E265" s="6" t="inlineStr">
        <is>
          <t>Executive Order 13902 (Iran)</t>
        </is>
      </c>
      <c r="F265" s="6" t="inlineStr">
        <is>
          <t>Iran</t>
        </is>
      </c>
      <c r="G265" s="6" t="inlineStr">
        <is>
          <t>listing</t>
        </is>
      </c>
      <c r="H265" s="6" t="inlineStr">
        <is>
          <t>Added to the Specially Designated Nationals (SDN) List: property blocked; US persons barred from dealing. Programme tags at listing: IRAN-EO13902</t>
        </is>
      </c>
      <c r="I265" s="6" t="inlineStr">
        <is>
          <t>Central Park Limited</t>
        </is>
      </c>
      <c r="J265" s="6" t="inlineStr">
        <is>
          <t>Entity</t>
        </is>
      </c>
      <c r="K265" s="6" t="inlineStr">
        <is>
          <t>HK</t>
        </is>
      </c>
      <c r="L265" s="6" t="inlineStr">
        <is>
          <t>Hong Kong</t>
        </is>
      </c>
      <c r="M265" s="6" t="inlineStr"/>
      <c r="N265" s="6" t="inlineStr"/>
      <c r="O265" s="6" t="inlineStr">
        <is>
          <t>street</t>
        </is>
      </c>
      <c r="P265" s="6" t="inlineStr"/>
      <c r="Q265" s="6" t="inlineStr"/>
      <c r="R265" s="6" t="inlineStr"/>
      <c r="S265" s="6" t="inlineStr">
        <is>
          <t>See the press release or action page linked in this record</t>
        </is>
      </c>
      <c r="T265" s="6" t="inlineStr">
        <is>
          <t>OFAC Recent Actions, 2026-05-01: Iran-related Designations; Issuance of Iran-related General License and Frequently Asked Question; Publication of Iran-related OFAC Alert</t>
        </is>
      </c>
      <c r="U265" s="8" t="inlineStr">
        <is>
          <t>https://ofac.treasury.gov/recent-actions/20260501</t>
        </is>
      </c>
      <c r="V265" s="6" t="inlineStr">
        <is>
          <t>Economic Fury Targets Iranian Shadow Banking Networks Moving Billions in Foreign Currency</t>
        </is>
      </c>
      <c r="W265" s="8" t="inlineStr">
        <is>
          <t>https://home.treasury.gov/news/press-releases/sb0483</t>
        </is>
      </c>
      <c r="X265" s="6" t="inlineStr">
        <is>
          <t>The release names this target.</t>
        </is>
      </c>
      <c r="Y265" s="6" t="inlineStr">
        <is>
          <t>in force</t>
        </is>
      </c>
      <c r="Z265" s="6" t="inlineStr">
        <is>
          <t>OFAC SDN List (advanced XML) issued 5 October 2026</t>
        </is>
      </c>
      <c r="AA265" s="6" t="inlineStr">
        <is>
          <t>OFAC UID 57509</t>
        </is>
      </c>
      <c r="AB265" s="6" t="inlineStr">
        <is>
          <t>second check passed: name found on the OFAC action page</t>
        </is>
      </c>
      <c r="AC265" s="6" t="inlineStr">
        <is>
          <t>2026-10-06</t>
        </is>
      </c>
      <c r="AD265" s="6" t="inlineStr">
        <is>
          <t>script (OFAC action page match)</t>
        </is>
      </c>
      <c r="AE265" s="6" t="inlineStr">
        <is>
          <t>Coded Hong Kong: OFAC files the address under China; the address names Hong Kong</t>
        </is>
      </c>
    </row>
    <row r="266">
      <c r="A266" s="6" t="inlineStr">
        <is>
          <t>US-OFAC-57508</t>
        </is>
      </c>
      <c r="B266" s="7" t="n">
        <v>46143</v>
      </c>
      <c r="C266" s="6" t="inlineStr">
        <is>
          <t>US</t>
        </is>
      </c>
      <c r="D266" s="6" t="inlineStr">
        <is>
          <t>US Treasury, Office of Foreign Assets Control (OFAC)</t>
        </is>
      </c>
      <c r="E266" s="6" t="inlineStr">
        <is>
          <t>Executive Order 13902 (Iran)</t>
        </is>
      </c>
      <c r="F266" s="6" t="inlineStr">
        <is>
          <t>Iran</t>
        </is>
      </c>
      <c r="G266" s="6" t="inlineStr">
        <is>
          <t>listing</t>
        </is>
      </c>
      <c r="H266" s="6" t="inlineStr">
        <is>
          <t>Added to the Specially Designated Nationals (SDN) List: property blocked; US persons barred from dealing. Programme tags at listing: IRAN-EO13902</t>
        </is>
      </c>
      <c r="I266" s="6" t="inlineStr">
        <is>
          <t>Blinche Trading Limited</t>
        </is>
      </c>
      <c r="J266" s="6" t="inlineStr">
        <is>
          <t>Entity</t>
        </is>
      </c>
      <c r="K266" s="6" t="inlineStr">
        <is>
          <t>HK</t>
        </is>
      </c>
      <c r="L266" s="6" t="inlineStr">
        <is>
          <t>Hong Kong</t>
        </is>
      </c>
      <c r="M266" s="6" t="inlineStr"/>
      <c r="N266" s="6" t="inlineStr"/>
      <c r="O266" s="6" t="inlineStr">
        <is>
          <t>street</t>
        </is>
      </c>
      <c r="P266" s="6" t="inlineStr"/>
      <c r="Q266" s="6" t="inlineStr"/>
      <c r="R266" s="6" t="inlineStr"/>
      <c r="S266" s="6" t="inlineStr">
        <is>
          <t>See the press release or action page linked in this record</t>
        </is>
      </c>
      <c r="T266" s="6" t="inlineStr">
        <is>
          <t>OFAC Recent Actions, 2026-05-01: Iran-related Designations; Issuance of Iran-related General License and Frequently Asked Question; Publication of Iran-related OFAC Alert</t>
        </is>
      </c>
      <c r="U266" s="8" t="inlineStr">
        <is>
          <t>https://ofac.treasury.gov/recent-actions/20260501</t>
        </is>
      </c>
      <c r="V266" s="6" t="inlineStr">
        <is>
          <t>Economic Fury Targets Iranian Shadow Banking Networks Moving Billions in Foreign Currency</t>
        </is>
      </c>
      <c r="W266" s="8" t="inlineStr">
        <is>
          <t>https://home.treasury.gov/news/press-releases/sb0483</t>
        </is>
      </c>
      <c r="X266" s="6" t="inlineStr">
        <is>
          <t>The release names this target.</t>
        </is>
      </c>
      <c r="Y266" s="6" t="inlineStr">
        <is>
          <t>in force</t>
        </is>
      </c>
      <c r="Z266" s="6" t="inlineStr">
        <is>
          <t>OFAC SDN List (advanced XML) issued 5 October 2026</t>
        </is>
      </c>
      <c r="AA266" s="6" t="inlineStr">
        <is>
          <t>OFAC UID 57508</t>
        </is>
      </c>
      <c r="AB266" s="6" t="inlineStr">
        <is>
          <t>second check passed: name found on the OFAC action page</t>
        </is>
      </c>
      <c r="AC266" s="6" t="inlineStr">
        <is>
          <t>2026-10-06</t>
        </is>
      </c>
      <c r="AD266" s="6" t="inlineStr">
        <is>
          <t>script (OFAC action page match)</t>
        </is>
      </c>
      <c r="AE266" s="6" t="inlineStr">
        <is>
          <t>Coded Hong Kong: OFAC files the address under China; the address names Hong Kong</t>
        </is>
      </c>
    </row>
    <row r="267">
      <c r="A267" s="6" t="inlineStr">
        <is>
          <t>US-OFAC-57526</t>
        </is>
      </c>
      <c r="B267" s="7" t="n">
        <v>46143</v>
      </c>
      <c r="C267" s="6" t="inlineStr">
        <is>
          <t>US</t>
        </is>
      </c>
      <c r="D267" s="6" t="inlineStr">
        <is>
          <t>US Treasury, Office of Foreign Assets Control (OFAC)</t>
        </is>
      </c>
      <c r="E267" s="6" t="inlineStr">
        <is>
          <t>Executive Order 13902 (Iran)</t>
        </is>
      </c>
      <c r="F267" s="6" t="inlineStr">
        <is>
          <t>Iran</t>
        </is>
      </c>
      <c r="G267" s="6" t="inlineStr">
        <is>
          <t>listing</t>
        </is>
      </c>
      <c r="H267" s="6" t="inlineStr">
        <is>
          <t>Added to the Specially Designated Nationals (SDN) List: property blocked; US persons barred from dealing. Programme tags at listing: IRAN-EO13902</t>
        </is>
      </c>
      <c r="I267" s="6" t="inlineStr">
        <is>
          <t>BAB AL KHANDAQ TRADING COMPANY LLC</t>
        </is>
      </c>
      <c r="J267" s="6" t="inlineStr">
        <is>
          <t>Entity</t>
        </is>
      </c>
      <c r="K267" s="6" t="inlineStr">
        <is>
          <t>AE</t>
        </is>
      </c>
      <c r="L267" s="6" t="inlineStr">
        <is>
          <t>United Arab Emirates</t>
        </is>
      </c>
      <c r="M267" s="6" t="inlineStr"/>
      <c r="N267" s="6" t="inlineStr"/>
      <c r="O267" s="6" t="inlineStr">
        <is>
          <t>city</t>
        </is>
      </c>
      <c r="P267" s="6" t="inlineStr"/>
      <c r="Q267" s="6" t="inlineStr"/>
      <c r="R267" s="6" t="inlineStr"/>
      <c r="S267" s="6" t="inlineStr">
        <is>
          <t>See the press release or action page linked in this record</t>
        </is>
      </c>
      <c r="T267" s="6" t="inlineStr">
        <is>
          <t>OFAC Recent Actions, 2026-05-01: Iran-related Designations; Issuance of Iran-related General License and Frequently Asked Question; Publication of Iran-related OFAC Alert</t>
        </is>
      </c>
      <c r="U267" s="8" t="inlineStr">
        <is>
          <t>https://ofac.treasury.gov/recent-actions/20260501</t>
        </is>
      </c>
      <c r="V267" s="6" t="inlineStr">
        <is>
          <t>Economic Fury Targets Iranian Shadow Banking Networks Moving Billions in Foreign Currency</t>
        </is>
      </c>
      <c r="W267" s="8" t="inlineStr">
        <is>
          <t>https://home.treasury.gov/news/press-releases/sb0483</t>
        </is>
      </c>
      <c r="X267" s="6" t="inlineStr">
        <is>
          <t>The release names this target.</t>
        </is>
      </c>
      <c r="Y267" s="6" t="inlineStr">
        <is>
          <t>in force</t>
        </is>
      </c>
      <c r="Z267" s="6" t="inlineStr">
        <is>
          <t>OFAC SDN List (advanced XML) issued 5 October 2026</t>
        </is>
      </c>
      <c r="AA267" s="6" t="inlineStr">
        <is>
          <t>OFAC UID 57526</t>
        </is>
      </c>
      <c r="AB267" s="6" t="inlineStr">
        <is>
          <t>second check passed: name found on the OFAC action page</t>
        </is>
      </c>
      <c r="AC267" s="6" t="inlineStr">
        <is>
          <t>2026-10-06</t>
        </is>
      </c>
      <c r="AD267" s="6" t="inlineStr">
        <is>
          <t>script (OFAC action page match)</t>
        </is>
      </c>
      <c r="AE267" s="6" t="inlineStr"/>
    </row>
    <row r="268">
      <c r="A268" s="6" t="inlineStr">
        <is>
          <t>US-OFAC-57507</t>
        </is>
      </c>
      <c r="B268" s="7" t="n">
        <v>46143</v>
      </c>
      <c r="C268" s="6" t="inlineStr">
        <is>
          <t>US</t>
        </is>
      </c>
      <c r="D268" s="6" t="inlineStr">
        <is>
          <t>US Treasury, Office of Foreign Assets Control (OFAC)</t>
        </is>
      </c>
      <c r="E268" s="6" t="inlineStr">
        <is>
          <t>Executive Order 13902 (Iran)</t>
        </is>
      </c>
      <c r="F268" s="6" t="inlineStr">
        <is>
          <t>Iran</t>
        </is>
      </c>
      <c r="G268" s="6" t="inlineStr">
        <is>
          <t>listing</t>
        </is>
      </c>
      <c r="H268" s="6" t="inlineStr">
        <is>
          <t>Added to the Specially Designated Nationals (SDN) List: property blocked; US persons barred from dealing. Programme tags at listing: IRAN-EO13902</t>
        </is>
      </c>
      <c r="I268" s="6" t="inlineStr">
        <is>
          <t>Atlas International Trading Limited</t>
        </is>
      </c>
      <c r="J268" s="6" t="inlineStr">
        <is>
          <t>Entity</t>
        </is>
      </c>
      <c r="K268" s="6" t="inlineStr">
        <is>
          <t>HK</t>
        </is>
      </c>
      <c r="L268" s="6" t="inlineStr">
        <is>
          <t>Hong Kong</t>
        </is>
      </c>
      <c r="M268" s="6" t="inlineStr"/>
      <c r="N268" s="6" t="inlineStr"/>
      <c r="O268" s="6" t="inlineStr">
        <is>
          <t>street</t>
        </is>
      </c>
      <c r="P268" s="6" t="inlineStr"/>
      <c r="Q268" s="6" t="inlineStr"/>
      <c r="R268" s="6" t="inlineStr"/>
      <c r="S268" s="6" t="inlineStr">
        <is>
          <t>See the press release or action page linked in this record</t>
        </is>
      </c>
      <c r="T268" s="6" t="inlineStr">
        <is>
          <t>OFAC Recent Actions, 2026-05-01: Iran-related Designations; Issuance of Iran-related General License and Frequently Asked Question; Publication of Iran-related OFAC Alert</t>
        </is>
      </c>
      <c r="U268" s="8" t="inlineStr">
        <is>
          <t>https://ofac.treasury.gov/recent-actions/20260501</t>
        </is>
      </c>
      <c r="V268" s="6" t="inlineStr">
        <is>
          <t>Economic Fury Targets Iranian Shadow Banking Networks Moving Billions in Foreign Currency</t>
        </is>
      </c>
      <c r="W268" s="8" t="inlineStr">
        <is>
          <t>https://home.treasury.gov/news/press-releases/sb0483</t>
        </is>
      </c>
      <c r="X268" s="6" t="inlineStr">
        <is>
          <t>The release names this target.</t>
        </is>
      </c>
      <c r="Y268" s="6" t="inlineStr">
        <is>
          <t>in force</t>
        </is>
      </c>
      <c r="Z268" s="6" t="inlineStr">
        <is>
          <t>OFAC SDN List (advanced XML) issued 5 October 2026</t>
        </is>
      </c>
      <c r="AA268" s="6" t="inlineStr">
        <is>
          <t>OFAC UID 57507</t>
        </is>
      </c>
      <c r="AB268" s="6" t="inlineStr">
        <is>
          <t>second check passed: name found on the OFAC action page</t>
        </is>
      </c>
      <c r="AC268" s="6" t="inlineStr">
        <is>
          <t>2026-10-06</t>
        </is>
      </c>
      <c r="AD268" s="6" t="inlineStr">
        <is>
          <t>script (OFAC action page match)</t>
        </is>
      </c>
      <c r="AE268" s="6" t="inlineStr">
        <is>
          <t>Coded Hong Kong: OFAC files the address under China; the address names Hong Kong</t>
        </is>
      </c>
    </row>
    <row r="269">
      <c r="A269" s="6" t="inlineStr">
        <is>
          <t>US-OFAC-57527</t>
        </is>
      </c>
      <c r="B269" s="7" t="n">
        <v>46143</v>
      </c>
      <c r="C269" s="6" t="inlineStr">
        <is>
          <t>US</t>
        </is>
      </c>
      <c r="D269" s="6" t="inlineStr">
        <is>
          <t>US Treasury, Office of Foreign Assets Control (OFAC)</t>
        </is>
      </c>
      <c r="E269" s="6" t="inlineStr">
        <is>
          <t>Executive Order 13902 (Iran)</t>
        </is>
      </c>
      <c r="F269" s="6" t="inlineStr">
        <is>
          <t>Iran</t>
        </is>
      </c>
      <c r="G269" s="6" t="inlineStr">
        <is>
          <t>listing</t>
        </is>
      </c>
      <c r="H269" s="6" t="inlineStr">
        <is>
          <t>Added to the Specially Designated Nationals (SDN) List: property blocked; US persons barred from dealing. Programme tags at listing: IRAN-EO13902</t>
        </is>
      </c>
      <c r="I269" s="6" t="inlineStr">
        <is>
          <t>ARCHITECTONIC CORP LIMITED</t>
        </is>
      </c>
      <c r="J269" s="6" t="inlineStr">
        <is>
          <t>Entity</t>
        </is>
      </c>
      <c r="K269" s="6" t="inlineStr">
        <is>
          <t>HK</t>
        </is>
      </c>
      <c r="L269" s="6" t="inlineStr">
        <is>
          <t>Hong Kong</t>
        </is>
      </c>
      <c r="M269" s="6" t="inlineStr"/>
      <c r="N269" s="6" t="inlineStr"/>
      <c r="O269" s="6" t="inlineStr">
        <is>
          <t>street</t>
        </is>
      </c>
      <c r="P269" s="6" t="inlineStr"/>
      <c r="Q269" s="6" t="inlineStr"/>
      <c r="R269" s="6" t="inlineStr">
        <is>
          <t>In addition, OFAC is designating Deccan Star Trading L.L.C and Architectonic Corp Limited pursuant to E.O. 13902 for operating in the financial sector of the Iranian economy.</t>
        </is>
      </c>
      <c r="S269" s="6" t="inlineStr">
        <is>
          <t>Sentence naming the target in the linked press release</t>
        </is>
      </c>
      <c r="T269" s="6" t="inlineStr">
        <is>
          <t>OFAC Recent Actions, 2026-05-01: Iran-related Designations; Issuance of Iran-related General License and Frequently Asked Question; Publication of Iran-related OFAC Alert</t>
        </is>
      </c>
      <c r="U269" s="8" t="inlineStr">
        <is>
          <t>https://ofac.treasury.gov/recent-actions/20260501</t>
        </is>
      </c>
      <c r="V269" s="6" t="inlineStr">
        <is>
          <t>Economic Fury Targets Iranian Shadow Banking Networks Moving Billions in Foreign Currency</t>
        </is>
      </c>
      <c r="W269" s="8" t="inlineStr">
        <is>
          <t>https://home.treasury.gov/news/press-releases/sb0483</t>
        </is>
      </c>
      <c r="X269" s="6" t="inlineStr">
        <is>
          <t>The release names this target.</t>
        </is>
      </c>
      <c r="Y269" s="6" t="inlineStr">
        <is>
          <t>in force</t>
        </is>
      </c>
      <c r="Z269" s="6" t="inlineStr">
        <is>
          <t>OFAC SDN List (advanced XML) issued 5 October 2026</t>
        </is>
      </c>
      <c r="AA269" s="6" t="inlineStr">
        <is>
          <t>OFAC UID 57527</t>
        </is>
      </c>
      <c r="AB269" s="6" t="inlineStr">
        <is>
          <t>second check passed: name found on the OFAC action page</t>
        </is>
      </c>
      <c r="AC269" s="6" t="inlineStr">
        <is>
          <t>2026-10-06</t>
        </is>
      </c>
      <c r="AD269" s="6" t="inlineStr">
        <is>
          <t>script (OFAC action page match)</t>
        </is>
      </c>
      <c r="AE269" s="6" t="inlineStr">
        <is>
          <t>Coded Hong Kong: OFAC files the address under China; the address names Hong Kong</t>
        </is>
      </c>
    </row>
    <row r="270">
      <c r="A270" s="6" t="inlineStr">
        <is>
          <t>US-OFAC-57524</t>
        </is>
      </c>
      <c r="B270" s="7" t="n">
        <v>46143</v>
      </c>
      <c r="C270" s="6" t="inlineStr">
        <is>
          <t>US</t>
        </is>
      </c>
      <c r="D270" s="6" t="inlineStr">
        <is>
          <t>US Treasury, Office of Foreign Assets Control (OFAC)</t>
        </is>
      </c>
      <c r="E270" s="6" t="inlineStr">
        <is>
          <t>Executive Order 13902 (Iran)</t>
        </is>
      </c>
      <c r="F270" s="6" t="inlineStr">
        <is>
          <t>Iran</t>
        </is>
      </c>
      <c r="G270" s="6" t="inlineStr">
        <is>
          <t>listing</t>
        </is>
      </c>
      <c r="H270" s="6" t="inlineStr">
        <is>
          <t>Added to the Specially Designated Nationals (SDN) List: property blocked; US persons barred from dealing. Programme tags at listing: IRAN-EO13902</t>
        </is>
      </c>
      <c r="I270" s="6" t="inlineStr">
        <is>
          <t>AL SAHRA TRADE PETRO DMCC</t>
        </is>
      </c>
      <c r="J270" s="6" t="inlineStr">
        <is>
          <t>Entity</t>
        </is>
      </c>
      <c r="K270" s="6" t="inlineStr">
        <is>
          <t>AE</t>
        </is>
      </c>
      <c r="L270" s="6" t="inlineStr">
        <is>
          <t>United Arab Emirates</t>
        </is>
      </c>
      <c r="M270" s="6" t="inlineStr"/>
      <c r="N270" s="6" t="inlineStr"/>
      <c r="O270" s="6" t="inlineStr">
        <is>
          <t>city</t>
        </is>
      </c>
      <c r="P270" s="6" t="inlineStr"/>
      <c r="Q270" s="6" t="inlineStr"/>
      <c r="R270" s="6" t="inlineStr"/>
      <c r="S270" s="6" t="inlineStr">
        <is>
          <t>See the press release or action page linked in this record</t>
        </is>
      </c>
      <c r="T270" s="6" t="inlineStr">
        <is>
          <t>OFAC Recent Actions, 2026-05-01: Iran-related Designations; Issuance of Iran-related General License and Frequently Asked Question; Publication of Iran-related OFAC Alert</t>
        </is>
      </c>
      <c r="U270" s="8" t="inlineStr">
        <is>
          <t>https://ofac.treasury.gov/recent-actions/20260501</t>
        </is>
      </c>
      <c r="V270" s="6" t="inlineStr">
        <is>
          <t>Economic Fury Targets Iranian Shadow Banking Networks Moving Billions in Foreign Currency</t>
        </is>
      </c>
      <c r="W270" s="8" t="inlineStr">
        <is>
          <t>https://home.treasury.gov/news/press-releases/sb0483</t>
        </is>
      </c>
      <c r="X270" s="6" t="inlineStr">
        <is>
          <t>The release names this target.</t>
        </is>
      </c>
      <c r="Y270" s="6" t="inlineStr">
        <is>
          <t>in force</t>
        </is>
      </c>
      <c r="Z270" s="6" t="inlineStr">
        <is>
          <t>OFAC SDN List (advanced XML) issued 5 October 2026</t>
        </is>
      </c>
      <c r="AA270" s="6" t="inlineStr">
        <is>
          <t>OFAC UID 57524</t>
        </is>
      </c>
      <c r="AB270" s="6" t="inlineStr">
        <is>
          <t>second check passed: name found on the OFAC action page</t>
        </is>
      </c>
      <c r="AC270" s="6" t="inlineStr">
        <is>
          <t>2026-10-06</t>
        </is>
      </c>
      <c r="AD270" s="6" t="inlineStr">
        <is>
          <t>script (OFAC action page match)</t>
        </is>
      </c>
      <c r="AE270" s="6" t="inlineStr"/>
    </row>
    <row r="271">
      <c r="A271" s="6" t="inlineStr">
        <is>
          <t>US-OFAC-57171</t>
        </is>
      </c>
      <c r="B271" s="7" t="n">
        <v>46140</v>
      </c>
      <c r="C271" s="6" t="inlineStr">
        <is>
          <t>US</t>
        </is>
      </c>
      <c r="D271" s="6" t="inlineStr">
        <is>
          <t>US Treasury, Office of Foreign Assets Control (OFAC)</t>
        </is>
      </c>
      <c r="E271" s="6" t="inlineStr">
        <is>
          <t>Executive Order 13902 (Iran)</t>
        </is>
      </c>
      <c r="F271" s="6" t="inlineStr">
        <is>
          <t>Iran</t>
        </is>
      </c>
      <c r="G271" s="6" t="inlineStr">
        <is>
          <t>listing</t>
        </is>
      </c>
      <c r="H271" s="6" t="inlineStr">
        <is>
          <t>Added to the Specially Designated Nationals (SDN) List: property blocked; US persons barred from dealing. Programme tags at listing: IRAN-EO13902</t>
        </is>
      </c>
      <c r="I271" s="6" t="inlineStr">
        <is>
          <t>Redwing Global Limited</t>
        </is>
      </c>
      <c r="J271" s="6" t="inlineStr">
        <is>
          <t>Entity</t>
        </is>
      </c>
      <c r="K271" s="6" t="inlineStr">
        <is>
          <t>HK</t>
        </is>
      </c>
      <c r="L271" s="6" t="inlineStr">
        <is>
          <t>Hong Kong</t>
        </is>
      </c>
      <c r="M271" s="6" t="inlineStr"/>
      <c r="N271" s="6" t="inlineStr"/>
      <c r="O271" s="6" t="inlineStr">
        <is>
          <t>street</t>
        </is>
      </c>
      <c r="P271" s="6" t="inlineStr"/>
      <c r="Q271" s="6" t="inlineStr"/>
      <c r="R271" s="6" t="inlineStr">
        <is>
          <t>Globenture Limited and Redwing Global Limited are front companies that operate as part of the clandestine banking network operated by Bank Melli.</t>
        </is>
      </c>
      <c r="S271" s="6" t="inlineStr">
        <is>
          <t>Sentence naming the target in the linked press release</t>
        </is>
      </c>
      <c r="T271" s="6" t="inlineStr">
        <is>
          <t>OFAC Recent Actions, 2026-04-28: Counter Terrorism Designation; Iran-related Designations; Issuance of Frequently Asked Question; Publication of Iran-related OFAC Alert</t>
        </is>
      </c>
      <c r="U271" s="8" t="inlineStr">
        <is>
          <t>https://ofac.treasury.gov/recent-actions/20260428</t>
        </is>
      </c>
      <c r="V271" s="6" t="inlineStr">
        <is>
          <t>Economic Fury Targets Iran Shadow Banking Facilitators</t>
        </is>
      </c>
      <c r="W271" s="8" t="inlineStr">
        <is>
          <t>https://home.treasury.gov/news/press-releases/sb0477</t>
        </is>
      </c>
      <c r="X271" s="6" t="inlineStr">
        <is>
          <t>The release names this target.</t>
        </is>
      </c>
      <c r="Y271" s="6" t="inlineStr">
        <is>
          <t>in force</t>
        </is>
      </c>
      <c r="Z271" s="6" t="inlineStr">
        <is>
          <t>OFAC SDN List (advanced XML) issued 5 October 2026</t>
        </is>
      </c>
      <c r="AA271" s="6" t="inlineStr">
        <is>
          <t>OFAC UID 57171</t>
        </is>
      </c>
      <c r="AB271" s="6" t="inlineStr">
        <is>
          <t>second check passed: name found on the OFAC action page</t>
        </is>
      </c>
      <c r="AC271" s="6" t="inlineStr">
        <is>
          <t>2026-10-06</t>
        </is>
      </c>
      <c r="AD271" s="6" t="inlineStr">
        <is>
          <t>script (OFAC action page match)</t>
        </is>
      </c>
      <c r="AE271" s="6" t="inlineStr">
        <is>
          <t>Coded Hong Kong: OFAC files the address under China; the address names Hong Kong</t>
        </is>
      </c>
    </row>
    <row r="272">
      <c r="A272" s="6" t="inlineStr">
        <is>
          <t>US-OFAC-57168</t>
        </is>
      </c>
      <c r="B272" s="7" t="n">
        <v>46140</v>
      </c>
      <c r="C272" s="6" t="inlineStr">
        <is>
          <t>US</t>
        </is>
      </c>
      <c r="D272" s="6" t="inlineStr">
        <is>
          <t>US Treasury, Office of Foreign Assets Control (OFAC)</t>
        </is>
      </c>
      <c r="E272" s="6" t="inlineStr">
        <is>
          <t>Executive Order 13902 (Iran)</t>
        </is>
      </c>
      <c r="F272" s="6" t="inlineStr">
        <is>
          <t>Iran</t>
        </is>
      </c>
      <c r="G272" s="6" t="inlineStr">
        <is>
          <t>listing</t>
        </is>
      </c>
      <c r="H272" s="6" t="inlineStr">
        <is>
          <t>Added to the Specially Designated Nationals (SDN) List: property blocked; US persons barred from dealing. Programme tags at listing: IRAN-EO13902</t>
        </is>
      </c>
      <c r="I272" s="6" t="inlineStr">
        <is>
          <t>RQI Commodity HK Limited</t>
        </is>
      </c>
      <c r="J272" s="6" t="inlineStr">
        <is>
          <t>Entity</t>
        </is>
      </c>
      <c r="K272" s="6" t="inlineStr">
        <is>
          <t>HK</t>
        </is>
      </c>
      <c r="L272" s="6" t="inlineStr">
        <is>
          <t>Hong Kong</t>
        </is>
      </c>
      <c r="M272" s="6" t="inlineStr"/>
      <c r="N272" s="6" t="inlineStr"/>
      <c r="O272" s="6" t="inlineStr">
        <is>
          <t>street</t>
        </is>
      </c>
      <c r="P272" s="6" t="inlineStr"/>
      <c r="Q272" s="6" t="inlineStr"/>
      <c r="R272" s="6" t="inlineStr">
        <is>
          <t>RQI Commodity HK Limited is associated with Bank Melli.</t>
        </is>
      </c>
      <c r="S272" s="6" t="inlineStr">
        <is>
          <t>Sentence naming the target in the linked press release</t>
        </is>
      </c>
      <c r="T272" s="6" t="inlineStr">
        <is>
          <t>OFAC Recent Actions, 2026-04-28: Counter Terrorism Designation; Iran-related Designations; Issuance of Frequently Asked Question; Publication of Iran-related OFAC Alert</t>
        </is>
      </c>
      <c r="U272" s="8" t="inlineStr">
        <is>
          <t>https://ofac.treasury.gov/recent-actions/20260428</t>
        </is>
      </c>
      <c r="V272" s="6" t="inlineStr">
        <is>
          <t>Economic Fury Targets Iran Shadow Banking Facilitators</t>
        </is>
      </c>
      <c r="W272" s="8" t="inlineStr">
        <is>
          <t>https://home.treasury.gov/news/press-releases/sb0477</t>
        </is>
      </c>
      <c r="X272" s="6" t="inlineStr">
        <is>
          <t>The release names this target.</t>
        </is>
      </c>
      <c r="Y272" s="6" t="inlineStr">
        <is>
          <t>in force</t>
        </is>
      </c>
      <c r="Z272" s="6" t="inlineStr">
        <is>
          <t>OFAC SDN List (advanced XML) issued 5 October 2026</t>
        </is>
      </c>
      <c r="AA272" s="6" t="inlineStr">
        <is>
          <t>OFAC UID 57168</t>
        </is>
      </c>
      <c r="AB272" s="6" t="inlineStr">
        <is>
          <t>second check passed: name found on the OFAC action page</t>
        </is>
      </c>
      <c r="AC272" s="6" t="inlineStr">
        <is>
          <t>2026-10-06</t>
        </is>
      </c>
      <c r="AD272" s="6" t="inlineStr">
        <is>
          <t>script (OFAC action page match)</t>
        </is>
      </c>
      <c r="AE272" s="6" t="inlineStr">
        <is>
          <t>Coded Hong Kong: OFAC files the address under China; the address names Hong Kong</t>
        </is>
      </c>
    </row>
    <row r="273">
      <c r="A273" s="6" t="inlineStr">
        <is>
          <t>US-OFAC-57167</t>
        </is>
      </c>
      <c r="B273" s="7" t="n">
        <v>46140</v>
      </c>
      <c r="C273" s="6" t="inlineStr">
        <is>
          <t>US</t>
        </is>
      </c>
      <c r="D273" s="6" t="inlineStr">
        <is>
          <t>US Treasury, Office of Foreign Assets Control (OFAC)</t>
        </is>
      </c>
      <c r="E273" s="6" t="inlineStr">
        <is>
          <t>Executive Order 13902 (Iran)</t>
        </is>
      </c>
      <c r="F273" s="6" t="inlineStr">
        <is>
          <t>Iran</t>
        </is>
      </c>
      <c r="G273" s="6" t="inlineStr">
        <is>
          <t>listing</t>
        </is>
      </c>
      <c r="H273" s="6" t="inlineStr">
        <is>
          <t>Added to the Specially Designated Nationals (SDN) List: property blocked; US persons barred from dealing. Programme tags at listing: IRAN-EO13902</t>
        </is>
      </c>
      <c r="I273" s="6" t="inlineStr">
        <is>
          <t>Nooseb Trade Limited</t>
        </is>
      </c>
      <c r="J273" s="6" t="inlineStr">
        <is>
          <t>Entity</t>
        </is>
      </c>
      <c r="K273" s="6" t="inlineStr">
        <is>
          <t>HK</t>
        </is>
      </c>
      <c r="L273" s="6" t="inlineStr">
        <is>
          <t>Hong Kong</t>
        </is>
      </c>
      <c r="M273" s="6" t="inlineStr"/>
      <c r="N273" s="6" t="inlineStr"/>
      <c r="O273" s="6" t="inlineStr">
        <is>
          <t>street</t>
        </is>
      </c>
      <c r="P273" s="6" t="inlineStr"/>
      <c r="Q273" s="6" t="inlineStr"/>
      <c r="R273" s="6" t="inlineStr">
        <is>
          <t>And Nooseb Trade Limited, formerly known as Besoon Trade Limitedm is associated with Bank Melli and Parsian Bank and has been used on multiple occasions to receive petroleum or petroleum-product related payments.</t>
        </is>
      </c>
      <c r="S273" s="6" t="inlineStr">
        <is>
          <t>Sentence naming the target in the linked press release</t>
        </is>
      </c>
      <c r="T273" s="6" t="inlineStr">
        <is>
          <t>OFAC Recent Actions, 2026-04-28: Counter Terrorism Designation; Iran-related Designations; Issuance of Frequently Asked Question; Publication of Iran-related OFAC Alert</t>
        </is>
      </c>
      <c r="U273" s="8" t="inlineStr">
        <is>
          <t>https://ofac.treasury.gov/recent-actions/20260428</t>
        </is>
      </c>
      <c r="V273" s="6" t="inlineStr">
        <is>
          <t>Economic Fury Targets Iran Shadow Banking Facilitators</t>
        </is>
      </c>
      <c r="W273" s="8" t="inlineStr">
        <is>
          <t>https://home.treasury.gov/news/press-releases/sb0477</t>
        </is>
      </c>
      <c r="X273" s="6" t="inlineStr">
        <is>
          <t>The release names this target.</t>
        </is>
      </c>
      <c r="Y273" s="6" t="inlineStr">
        <is>
          <t>in force</t>
        </is>
      </c>
      <c r="Z273" s="6" t="inlineStr">
        <is>
          <t>OFAC SDN List (advanced XML) issued 5 October 2026</t>
        </is>
      </c>
      <c r="AA273" s="6" t="inlineStr">
        <is>
          <t>OFAC UID 57167</t>
        </is>
      </c>
      <c r="AB273" s="6" t="inlineStr">
        <is>
          <t>second check passed: name found on the OFAC action page</t>
        </is>
      </c>
      <c r="AC273" s="6" t="inlineStr">
        <is>
          <t>2026-10-06</t>
        </is>
      </c>
      <c r="AD273" s="6" t="inlineStr">
        <is>
          <t>script (OFAC action page match)</t>
        </is>
      </c>
      <c r="AE273" s="6" t="inlineStr">
        <is>
          <t>Coded Hong Kong: OFAC files the address under China; the address names Hong Kong</t>
        </is>
      </c>
    </row>
    <row r="274">
      <c r="A274" s="6" t="inlineStr">
        <is>
          <t>US-OFAC-57180</t>
        </is>
      </c>
      <c r="B274" s="7" t="n">
        <v>46140</v>
      </c>
      <c r="C274" s="6" t="inlineStr">
        <is>
          <t>US</t>
        </is>
      </c>
      <c r="D274" s="6" t="inlineStr">
        <is>
          <t>US Treasury, Office of Foreign Assets Control (OFAC)</t>
        </is>
      </c>
      <c r="E274" s="6" t="inlineStr">
        <is>
          <t>Executive Order 13902 (Iran)</t>
        </is>
      </c>
      <c r="F274" s="6" t="inlineStr">
        <is>
          <t>Iran</t>
        </is>
      </c>
      <c r="G274" s="6" t="inlineStr">
        <is>
          <t>listing</t>
        </is>
      </c>
      <c r="H274" s="6" t="inlineStr">
        <is>
          <t>Added to the Specially Designated Nationals (SDN) List: property blocked; US persons barred from dealing. Programme tags at listing: IRAN-EO13902</t>
        </is>
      </c>
      <c r="I274" s="6" t="inlineStr">
        <is>
          <t>Nix Energy Limited</t>
        </is>
      </c>
      <c r="J274" s="6" t="inlineStr">
        <is>
          <t>Entity</t>
        </is>
      </c>
      <c r="K274" s="6" t="inlineStr">
        <is>
          <t>HK</t>
        </is>
      </c>
      <c r="L274" s="6" t="inlineStr">
        <is>
          <t>Hong Kong</t>
        </is>
      </c>
      <c r="M274" s="6" t="inlineStr"/>
      <c r="N274" s="6" t="inlineStr"/>
      <c r="O274" s="6" t="inlineStr">
        <is>
          <t>street</t>
        </is>
      </c>
      <c r="P274" s="6" t="inlineStr"/>
      <c r="Q274" s="6" t="inlineStr"/>
      <c r="R274" s="6" t="inlineStr">
        <is>
          <t>Nix Energy and Tai Lung Trading Limited have been used by Iranian exchange houses, including sanctioned exchange house Sadaf Exchange, to transfer millions of dollars on behalf of sanctioned Iranian entities as part of Iran’s shadow banking system.</t>
        </is>
      </c>
      <c r="S274" s="6" t="inlineStr">
        <is>
          <t>Sentence naming the target in the linked press release</t>
        </is>
      </c>
      <c r="T274" s="6" t="inlineStr">
        <is>
          <t>OFAC Recent Actions, 2026-04-28: Counter Terrorism Designation; Iran-related Designations; Issuance of Frequently Asked Question; Publication of Iran-related OFAC Alert</t>
        </is>
      </c>
      <c r="U274" s="8" t="inlineStr">
        <is>
          <t>https://ofac.treasury.gov/recent-actions/20260428</t>
        </is>
      </c>
      <c r="V274" s="6" t="inlineStr">
        <is>
          <t>Economic Fury Targets Iran Shadow Banking Facilitators</t>
        </is>
      </c>
      <c r="W274" s="8" t="inlineStr">
        <is>
          <t>https://home.treasury.gov/news/press-releases/sb0477</t>
        </is>
      </c>
      <c r="X274" s="6" t="inlineStr">
        <is>
          <t>The release names this target.</t>
        </is>
      </c>
      <c r="Y274" s="6" t="inlineStr">
        <is>
          <t>in force</t>
        </is>
      </c>
      <c r="Z274" s="6" t="inlineStr">
        <is>
          <t>OFAC SDN List (advanced XML) issued 5 October 2026</t>
        </is>
      </c>
      <c r="AA274" s="6" t="inlineStr">
        <is>
          <t>OFAC UID 57180</t>
        </is>
      </c>
      <c r="AB274" s="6" t="inlineStr">
        <is>
          <t>second check passed: name found on the OFAC action page; also checked on the live official page (30-record sample)</t>
        </is>
      </c>
      <c r="AC274" s="6" t="inlineStr">
        <is>
          <t>2026-10-06</t>
        </is>
      </c>
      <c r="AD274" s="6" t="inlineStr">
        <is>
          <t>script (OFAC action page match); live-page sample check</t>
        </is>
      </c>
      <c r="AE274" s="6" t="inlineStr">
        <is>
          <t>Coded Hong Kong: OFAC files the address under China; the address names Hong Kong</t>
        </is>
      </c>
    </row>
    <row r="275">
      <c r="A275" s="6" t="inlineStr">
        <is>
          <t>US-OFAC-57159</t>
        </is>
      </c>
      <c r="B275" s="7" t="n">
        <v>46140</v>
      </c>
      <c r="C275" s="6" t="inlineStr">
        <is>
          <t>US</t>
        </is>
      </c>
      <c r="D275" s="6" t="inlineStr">
        <is>
          <t>US Treasury, Office of Foreign Assets Control (OFAC)</t>
        </is>
      </c>
      <c r="E275" s="6" t="inlineStr">
        <is>
          <t>Executive Order 13902 (Iran)</t>
        </is>
      </c>
      <c r="F275" s="6" t="inlineStr">
        <is>
          <t>Iran</t>
        </is>
      </c>
      <c r="G275" s="6" t="inlineStr">
        <is>
          <t>listing</t>
        </is>
      </c>
      <c r="H275" s="6" t="inlineStr">
        <is>
          <t>Added to the Specially Designated Nationals (SDN) List: property blocked; US persons barred from dealing. Programme tags at listing: IRAN-EO13902</t>
        </is>
      </c>
      <c r="I275" s="6" t="inlineStr">
        <is>
          <t>MALEKI, Fahim</t>
        </is>
      </c>
      <c r="J275" s="6" t="inlineStr">
        <is>
          <t>Individual</t>
        </is>
      </c>
      <c r="K275" s="6" t="inlineStr">
        <is>
          <t>TR</t>
        </is>
      </c>
      <c r="L275" s="6" t="inlineStr">
        <is>
          <t>Türkiye</t>
        </is>
      </c>
      <c r="M275" s="6" t="inlineStr"/>
      <c r="N275" s="6" t="inlineStr">
        <is>
          <t>IR</t>
        </is>
      </c>
      <c r="O275" s="6" t="inlineStr">
        <is>
          <t>city</t>
        </is>
      </c>
      <c r="P275" s="6" t="inlineStr"/>
      <c r="Q275" s="6" t="inlineStr"/>
      <c r="R275" s="6" t="inlineStr">
        <is>
          <t>Fahim Maleki serves as the managing director and a member of the board of directors of Tejarat Sarir Afrooz Kish Company.</t>
        </is>
      </c>
      <c r="S275" s="6" t="inlineStr">
        <is>
          <t>Sentence naming the target in the linked press release</t>
        </is>
      </c>
      <c r="T275" s="6" t="inlineStr">
        <is>
          <t>OFAC Recent Actions, 2026-04-28: Counter Terrorism Designation; Iran-related Designations; Issuance of Frequently Asked Question; Publication of Iran-related OFAC Alert</t>
        </is>
      </c>
      <c r="U275" s="8" t="inlineStr">
        <is>
          <t>https://ofac.treasury.gov/recent-actions/20260428</t>
        </is>
      </c>
      <c r="V275" s="6" t="inlineStr">
        <is>
          <t>Economic Fury Targets Iran Shadow Banking Facilitators</t>
        </is>
      </c>
      <c r="W275" s="8" t="inlineStr">
        <is>
          <t>https://home.treasury.gov/news/press-releases/sb0477</t>
        </is>
      </c>
      <c r="X275" s="6" t="inlineStr">
        <is>
          <t>The release names this target.</t>
        </is>
      </c>
      <c r="Y275" s="6" t="inlineStr">
        <is>
          <t>in force</t>
        </is>
      </c>
      <c r="Z275" s="6" t="inlineStr">
        <is>
          <t>OFAC SDN List (advanced XML) issued 5 October 2026</t>
        </is>
      </c>
      <c r="AA275" s="6" t="inlineStr">
        <is>
          <t>OFAC UID 57159</t>
        </is>
      </c>
      <c r="AB275" s="6" t="inlineStr">
        <is>
          <t>second check passed: name found on the OFAC action page</t>
        </is>
      </c>
      <c r="AC275" s="6" t="inlineStr">
        <is>
          <t>2026-10-06</t>
        </is>
      </c>
      <c r="AD275" s="6" t="inlineStr">
        <is>
          <t>script (OFAC action page match)</t>
        </is>
      </c>
      <c r="AE275" s="6" t="inlineStr">
        <is>
          <t>OFAC: additional sanctions information: Subject to Secondary Sanctions</t>
        </is>
      </c>
    </row>
    <row r="276">
      <c r="A276" s="6" t="inlineStr">
        <is>
          <t>US-OFAC-57170</t>
        </is>
      </c>
      <c r="B276" s="7" t="n">
        <v>46140</v>
      </c>
      <c r="C276" s="6" t="inlineStr">
        <is>
          <t>US</t>
        </is>
      </c>
      <c r="D276" s="6" t="inlineStr">
        <is>
          <t>US Treasury, Office of Foreign Assets Control (OFAC)</t>
        </is>
      </c>
      <c r="E276" s="6" t="inlineStr">
        <is>
          <t>Executive Order 13902 (Iran)</t>
        </is>
      </c>
      <c r="F276" s="6" t="inlineStr">
        <is>
          <t>Iran</t>
        </is>
      </c>
      <c r="G276" s="6" t="inlineStr">
        <is>
          <t>listing</t>
        </is>
      </c>
      <c r="H276" s="6" t="inlineStr">
        <is>
          <t>Added to the Specially Designated Nationals (SDN) List: property blocked; US persons barred from dealing. Programme tags at listing: IRAN-EO13902</t>
        </is>
      </c>
      <c r="I276" s="6" t="inlineStr">
        <is>
          <t>Globenture Limited</t>
        </is>
      </c>
      <c r="J276" s="6" t="inlineStr">
        <is>
          <t>Entity</t>
        </is>
      </c>
      <c r="K276" s="6" t="inlineStr">
        <is>
          <t>HK</t>
        </is>
      </c>
      <c r="L276" s="6" t="inlineStr">
        <is>
          <t>Hong Kong</t>
        </is>
      </c>
      <c r="M276" s="6" t="inlineStr"/>
      <c r="N276" s="6" t="inlineStr"/>
      <c r="O276" s="6" t="inlineStr">
        <is>
          <t>street</t>
        </is>
      </c>
      <c r="P276" s="6" t="inlineStr"/>
      <c r="Q276" s="6" t="inlineStr"/>
      <c r="R276" s="6" t="inlineStr">
        <is>
          <t>Globenture Limited and Redwing Global Limited are front companies that operate as part of the clandestine banking network operated by Bank Melli.</t>
        </is>
      </c>
      <c r="S276" s="6" t="inlineStr">
        <is>
          <t>Sentence naming the target in the linked press release</t>
        </is>
      </c>
      <c r="T276" s="6" t="inlineStr">
        <is>
          <t>OFAC Recent Actions, 2026-04-28: Counter Terrorism Designation; Iran-related Designations; Issuance of Frequently Asked Question; Publication of Iran-related OFAC Alert</t>
        </is>
      </c>
      <c r="U276" s="8" t="inlineStr">
        <is>
          <t>https://ofac.treasury.gov/recent-actions/20260428</t>
        </is>
      </c>
      <c r="V276" s="6" t="inlineStr">
        <is>
          <t>Economic Fury Targets Iran Shadow Banking Facilitators</t>
        </is>
      </c>
      <c r="W276" s="8" t="inlineStr">
        <is>
          <t>https://home.treasury.gov/news/press-releases/sb0477</t>
        </is>
      </c>
      <c r="X276" s="6" t="inlineStr">
        <is>
          <t>The release names this target.</t>
        </is>
      </c>
      <c r="Y276" s="6" t="inlineStr">
        <is>
          <t>in force</t>
        </is>
      </c>
      <c r="Z276" s="6" t="inlineStr">
        <is>
          <t>OFAC SDN List (advanced XML) issued 5 October 2026</t>
        </is>
      </c>
      <c r="AA276" s="6" t="inlineStr">
        <is>
          <t>OFAC UID 57170</t>
        </is>
      </c>
      <c r="AB276" s="6" t="inlineStr">
        <is>
          <t>second check passed: name found on the OFAC action page</t>
        </is>
      </c>
      <c r="AC276" s="6" t="inlineStr">
        <is>
          <t>2026-10-06</t>
        </is>
      </c>
      <c r="AD276" s="6" t="inlineStr">
        <is>
          <t>script (OFAC action page match)</t>
        </is>
      </c>
      <c r="AE276" s="6" t="inlineStr">
        <is>
          <t>Coded Hong Kong: OFAC files the address under China; the address names Hong Kong</t>
        </is>
      </c>
    </row>
    <row r="277">
      <c r="A277" s="6" t="inlineStr">
        <is>
          <t>US-OFAC-57169</t>
        </is>
      </c>
      <c r="B277" s="7" t="n">
        <v>46140</v>
      </c>
      <c r="C277" s="6" t="inlineStr">
        <is>
          <t>US</t>
        </is>
      </c>
      <c r="D277" s="6" t="inlineStr">
        <is>
          <t>US Treasury, Office of Foreign Assets Control (OFAC)</t>
        </is>
      </c>
      <c r="E277" s="6" t="inlineStr">
        <is>
          <t>Executive Order 13902 (Iran)</t>
        </is>
      </c>
      <c r="F277" s="6" t="inlineStr">
        <is>
          <t>Iran</t>
        </is>
      </c>
      <c r="G277" s="6" t="inlineStr">
        <is>
          <t>listing</t>
        </is>
      </c>
      <c r="H277" s="6" t="inlineStr">
        <is>
          <t>Added to the Specially Designated Nationals (SDN) List: property blocked; US persons barred from dealing. Programme tags at listing: IRAN-EO13902</t>
        </is>
      </c>
      <c r="I277" s="6" t="inlineStr">
        <is>
          <t>Gasolix International Corporation Limited</t>
        </is>
      </c>
      <c r="J277" s="6" t="inlineStr">
        <is>
          <t>Entity</t>
        </is>
      </c>
      <c r="K277" s="6" t="inlineStr">
        <is>
          <t>HK</t>
        </is>
      </c>
      <c r="L277" s="6" t="inlineStr">
        <is>
          <t>Hong Kong</t>
        </is>
      </c>
      <c r="M277" s="6" t="inlineStr"/>
      <c r="N277" s="6" t="inlineStr"/>
      <c r="O277" s="6" t="inlineStr">
        <is>
          <t>street</t>
        </is>
      </c>
      <c r="P277" s="6" t="inlineStr"/>
      <c r="Q277" s="6" t="inlineStr"/>
      <c r="R277" s="6" t="inlineStr">
        <is>
          <t>Gasolix International Corporation Limited has been used on multiple occasions to move NIOC proceeds.</t>
        </is>
      </c>
      <c r="S277" s="6" t="inlineStr">
        <is>
          <t>Sentence naming the target in the linked press release</t>
        </is>
      </c>
      <c r="T277" s="6" t="inlineStr">
        <is>
          <t>OFAC Recent Actions, 2026-04-28: Counter Terrorism Designation; Iran-related Designations; Issuance of Frequently Asked Question; Publication of Iran-related OFAC Alert</t>
        </is>
      </c>
      <c r="U277" s="8" t="inlineStr">
        <is>
          <t>https://ofac.treasury.gov/recent-actions/20260428</t>
        </is>
      </c>
      <c r="V277" s="6" t="inlineStr">
        <is>
          <t>Economic Fury Targets Iran Shadow Banking Facilitators</t>
        </is>
      </c>
      <c r="W277" s="8" t="inlineStr">
        <is>
          <t>https://home.treasury.gov/news/press-releases/sb0477</t>
        </is>
      </c>
      <c r="X277" s="6" t="inlineStr">
        <is>
          <t>The release names this target.</t>
        </is>
      </c>
      <c r="Y277" s="6" t="inlineStr">
        <is>
          <t>in force</t>
        </is>
      </c>
      <c r="Z277" s="6" t="inlineStr">
        <is>
          <t>OFAC SDN List (advanced XML) issued 5 October 2026</t>
        </is>
      </c>
      <c r="AA277" s="6" t="inlineStr">
        <is>
          <t>OFAC UID 57169</t>
        </is>
      </c>
      <c r="AB277" s="6" t="inlineStr">
        <is>
          <t>second check passed: name found on the OFAC action page</t>
        </is>
      </c>
      <c r="AC277" s="6" t="inlineStr">
        <is>
          <t>2026-10-06</t>
        </is>
      </c>
      <c r="AD277" s="6" t="inlineStr">
        <is>
          <t>script (OFAC action page match)</t>
        </is>
      </c>
      <c r="AE277" s="6" t="inlineStr">
        <is>
          <t>Coded Hong Kong: OFAC files the address under China; the address names Hong Kong</t>
        </is>
      </c>
    </row>
    <row r="278">
      <c r="A278" s="6" t="inlineStr">
        <is>
          <t>US-OFAC-57174</t>
        </is>
      </c>
      <c r="B278" s="7" t="n">
        <v>46140</v>
      </c>
      <c r="C278" s="6" t="inlineStr">
        <is>
          <t>US</t>
        </is>
      </c>
      <c r="D278" s="6" t="inlineStr">
        <is>
          <t>US Treasury, Office of Foreign Assets Control (OFAC)</t>
        </is>
      </c>
      <c r="E278" s="6" t="inlineStr">
        <is>
          <t>Executive Order 13902 (Iran)</t>
        </is>
      </c>
      <c r="F278" s="6" t="inlineStr">
        <is>
          <t>Iran</t>
        </is>
      </c>
      <c r="G278" s="6" t="inlineStr">
        <is>
          <t>listing</t>
        </is>
      </c>
      <c r="H278" s="6" t="inlineStr">
        <is>
          <t>Added to the Specially Designated Nationals (SDN) List: property blocked; US persons barred from dealing. Programme tags at listing: IRAN-EO13902</t>
        </is>
      </c>
      <c r="I278" s="6" t="inlineStr">
        <is>
          <t>FRATELLO CARBONE TRADING LIMITED</t>
        </is>
      </c>
      <c r="J278" s="6" t="inlineStr">
        <is>
          <t>Entity</t>
        </is>
      </c>
      <c r="K278" s="6" t="inlineStr">
        <is>
          <t>HK</t>
        </is>
      </c>
      <c r="L278" s="6" t="inlineStr">
        <is>
          <t>Hong Kong</t>
        </is>
      </c>
      <c r="M278" s="6" t="inlineStr"/>
      <c r="N278" s="6" t="inlineStr"/>
      <c r="O278" s="6" t="inlineStr">
        <is>
          <t>street</t>
        </is>
      </c>
      <c r="P278" s="6" t="inlineStr"/>
      <c r="Q278" s="6" t="inlineStr"/>
      <c r="R278" s="6" t="inlineStr">
        <is>
          <t>Fratello Carbone Trading Limited, RQI Commodity HK Limited, Gasolix International Corporation Limited, Globenture Limited, Redwing Global Limited, and Nooseb Trade Limited are being designated pursuant to E.O. 13902 for operating in the financial sector of the Iranian economy.</t>
        </is>
      </c>
      <c r="S278" s="6" t="inlineStr">
        <is>
          <t>Sentence naming the target in the linked press release</t>
        </is>
      </c>
      <c r="T278" s="6" t="inlineStr">
        <is>
          <t>OFAC Recent Actions, 2026-04-28: Counter Terrorism Designation; Iran-related Designations; Issuance of Frequently Asked Question; Publication of Iran-related OFAC Alert</t>
        </is>
      </c>
      <c r="U278" s="8" t="inlineStr">
        <is>
          <t>https://ofac.treasury.gov/recent-actions/20260428</t>
        </is>
      </c>
      <c r="V278" s="6" t="inlineStr">
        <is>
          <t>Economic Fury Targets Iran Shadow Banking Facilitators</t>
        </is>
      </c>
      <c r="W278" s="8" t="inlineStr">
        <is>
          <t>https://home.treasury.gov/news/press-releases/sb0477</t>
        </is>
      </c>
      <c r="X278" s="6" t="inlineStr">
        <is>
          <t>The release names this target.</t>
        </is>
      </c>
      <c r="Y278" s="6" t="inlineStr">
        <is>
          <t>in force</t>
        </is>
      </c>
      <c r="Z278" s="6" t="inlineStr">
        <is>
          <t>OFAC SDN List (advanced XML) issued 5 October 2026</t>
        </is>
      </c>
      <c r="AA278" s="6" t="inlineStr">
        <is>
          <t>OFAC UID 57174</t>
        </is>
      </c>
      <c r="AB278" s="6" t="inlineStr">
        <is>
          <t>second check passed: name found on the OFAC action page</t>
        </is>
      </c>
      <c r="AC278" s="6" t="inlineStr">
        <is>
          <t>2026-10-06</t>
        </is>
      </c>
      <c r="AD278" s="6" t="inlineStr">
        <is>
          <t>script (OFAC action page match)</t>
        </is>
      </c>
      <c r="AE278" s="6" t="inlineStr">
        <is>
          <t>Coded Hong Kong: OFAC files the address under China; the address names Hong Kong</t>
        </is>
      </c>
    </row>
    <row r="279">
      <c r="A279" s="6" t="inlineStr">
        <is>
          <t>US-OFAC-57175</t>
        </is>
      </c>
      <c r="B279" s="7" t="n">
        <v>46140</v>
      </c>
      <c r="C279" s="6" t="inlineStr">
        <is>
          <t>US</t>
        </is>
      </c>
      <c r="D279" s="6" t="inlineStr">
        <is>
          <t>US Treasury, Office of Foreign Assets Control (OFAC)</t>
        </is>
      </c>
      <c r="E279" s="6" t="inlineStr">
        <is>
          <t>Executive Order 13902 (Iran)</t>
        </is>
      </c>
      <c r="F279" s="6" t="inlineStr">
        <is>
          <t>Iran</t>
        </is>
      </c>
      <c r="G279" s="6" t="inlineStr">
        <is>
          <t>listing</t>
        </is>
      </c>
      <c r="H279" s="6" t="inlineStr">
        <is>
          <t>Added to the Specially Designated Nationals (SDN) List: property blocked; US persons barred from dealing. Programme tags at listing: IRAN-EO13902</t>
        </is>
      </c>
      <c r="I279" s="6" t="inlineStr">
        <is>
          <t>EMPERADOR, Janelyn Eusebio</t>
        </is>
      </c>
      <c r="J279" s="6" t="inlineStr">
        <is>
          <t>Individual</t>
        </is>
      </c>
      <c r="K279" s="6" t="inlineStr">
        <is>
          <t>AE</t>
        </is>
      </c>
      <c r="L279" s="6" t="inlineStr">
        <is>
          <t>United Arab Emirates</t>
        </is>
      </c>
      <c r="M279" s="6" t="inlineStr"/>
      <c r="N279" s="6" t="inlineStr"/>
      <c r="O279" s="6" t="inlineStr">
        <is>
          <t>city</t>
        </is>
      </c>
      <c r="P279" s="6" t="inlineStr"/>
      <c r="Q279" s="6" t="inlineStr"/>
      <c r="R279" s="6" t="inlineStr">
        <is>
          <t>Shuqun LTD is owned by Filipino-national Janelyn Eusebio Emperador, who owns two other UK-based front companies, Sanovo LTD and Qianza LTD.</t>
        </is>
      </c>
      <c r="S279" s="6" t="inlineStr">
        <is>
          <t>Sentence naming the target in the linked press release</t>
        </is>
      </c>
      <c r="T279" s="6" t="inlineStr">
        <is>
          <t>OFAC Recent Actions, 2026-04-28: Counter Terrorism Designation; Iran-related Designations; Issuance of Frequently Asked Question; Publication of Iran-related OFAC Alert</t>
        </is>
      </c>
      <c r="U279" s="8" t="inlineStr">
        <is>
          <t>https://ofac.treasury.gov/recent-actions/20260428</t>
        </is>
      </c>
      <c r="V279" s="6" t="inlineStr">
        <is>
          <t>Economic Fury Targets Iran Shadow Banking Facilitators</t>
        </is>
      </c>
      <c r="W279" s="8" t="inlineStr">
        <is>
          <t>https://home.treasury.gov/news/press-releases/sb0477</t>
        </is>
      </c>
      <c r="X279" s="6" t="inlineStr">
        <is>
          <t>The release names this target.</t>
        </is>
      </c>
      <c r="Y279" s="6" t="inlineStr">
        <is>
          <t>in force</t>
        </is>
      </c>
      <c r="Z279" s="6" t="inlineStr">
        <is>
          <t>OFAC SDN List (advanced XML) issued 5 October 2026</t>
        </is>
      </c>
      <c r="AA279" s="6" t="inlineStr">
        <is>
          <t>OFAC UID 57175</t>
        </is>
      </c>
      <c r="AB279" s="6" t="inlineStr">
        <is>
          <t>second check passed: name found on the OFAC action page</t>
        </is>
      </c>
      <c r="AC279" s="6" t="inlineStr">
        <is>
          <t>2026-10-06</t>
        </is>
      </c>
      <c r="AD279" s="6" t="inlineStr">
        <is>
          <t>script (OFAC action page match)</t>
        </is>
      </c>
      <c r="AE279" s="6" t="inlineStr"/>
    </row>
    <row r="280">
      <c r="A280" s="6" t="inlineStr">
        <is>
          <t>US-OFAC-57445</t>
        </is>
      </c>
      <c r="B280" s="7" t="n">
        <v>46136</v>
      </c>
      <c r="C280" s="6" t="inlineStr">
        <is>
          <t>US</t>
        </is>
      </c>
      <c r="D280" s="6" t="inlineStr">
        <is>
          <t>US Treasury, Office of Foreign Assets Control (OFAC)</t>
        </is>
      </c>
      <c r="E280" s="6" t="inlineStr">
        <is>
          <t>Executive Order 13902 (Iran)</t>
        </is>
      </c>
      <c r="F280" s="6" t="inlineStr">
        <is>
          <t>Iran</t>
        </is>
      </c>
      <c r="G280" s="6" t="inlineStr">
        <is>
          <t>listing</t>
        </is>
      </c>
      <c r="H280" s="6" t="inlineStr">
        <is>
          <t>Added to the Specially Designated Nationals (SDN) List: property blocked; US persons barred from dealing. Programme tags at listing: IRAN-EO13902</t>
        </is>
      </c>
      <c r="I280" s="6" t="inlineStr">
        <is>
          <t>Zhoushan Yaohai Shipping Co., Ltd.</t>
        </is>
      </c>
      <c r="J280" s="6" t="inlineStr">
        <is>
          <t>Entity</t>
        </is>
      </c>
      <c r="K280" s="6" t="inlineStr">
        <is>
          <t>CN</t>
        </is>
      </c>
      <c r="L280" s="6" t="inlineStr">
        <is>
          <t>China</t>
        </is>
      </c>
      <c r="M280" s="6" t="inlineStr"/>
      <c r="N280" s="6" t="inlineStr"/>
      <c r="O280" s="6" t="inlineStr">
        <is>
          <t>street</t>
        </is>
      </c>
      <c r="P280" s="6" t="inlineStr"/>
      <c r="Q280" s="6" t="inlineStr"/>
      <c r="R280" s="6" t="inlineStr">
        <is>
          <t>The Barbados-flagged oil tanker ZHEN ZHU (IMO 9290359), managed and operated by China-based Zhoushan Yaohai Shipping Co., Ltd., has transported more than four million barrels of Iranian oil to China since late 2025.</t>
        </is>
      </c>
      <c r="S280" s="6" t="inlineStr">
        <is>
          <t>Sentence naming the target in the linked press release</t>
        </is>
      </c>
      <c r="T280" s="6" t="inlineStr">
        <is>
          <t>OFAC Recent Actions, 2026-04-24: Iran-related Designations; Counter Terrorism and Iran-related Designation Update; Issuance of Iran-related General License</t>
        </is>
      </c>
      <c r="U280" s="8" t="inlineStr">
        <is>
          <t>https://ofac.treasury.gov/recent-actions/20260424</t>
        </is>
      </c>
      <c r="V280" s="6" t="inlineStr">
        <is>
          <t>Economic Fury Targets Global Network Fueling Iran's Oil Trade and Shadow Fleet</t>
        </is>
      </c>
      <c r="W280" s="8" t="inlineStr">
        <is>
          <t>https://home.treasury.gov/news/press-releases/sb0472</t>
        </is>
      </c>
      <c r="X280" s="6" t="inlineStr">
        <is>
          <t>The release names this target.</t>
        </is>
      </c>
      <c r="Y280" s="6" t="inlineStr">
        <is>
          <t>in force</t>
        </is>
      </c>
      <c r="Z280" s="6" t="inlineStr">
        <is>
          <t>OFAC SDN List (advanced XML) issued 5 October 2026</t>
        </is>
      </c>
      <c r="AA280" s="6" t="inlineStr">
        <is>
          <t>OFAC UID 57445</t>
        </is>
      </c>
      <c r="AB280" s="6" t="inlineStr">
        <is>
          <t>second check passed: name found on the OFAC action page</t>
        </is>
      </c>
      <c r="AC280" s="6" t="inlineStr">
        <is>
          <t>2026-10-06</t>
        </is>
      </c>
      <c r="AD280" s="6" t="inlineStr">
        <is>
          <t>script (OFAC action page match)</t>
        </is>
      </c>
      <c r="AE280" s="6" t="inlineStr"/>
    </row>
    <row r="281">
      <c r="A281" s="6" t="inlineStr">
        <is>
          <t>US-OFAC-57450</t>
        </is>
      </c>
      <c r="B281" s="7" t="n">
        <v>46136</v>
      </c>
      <c r="C281" s="6" t="inlineStr">
        <is>
          <t>US</t>
        </is>
      </c>
      <c r="D281" s="6" t="inlineStr">
        <is>
          <t>US Treasury, Office of Foreign Assets Control (OFAC)</t>
        </is>
      </c>
      <c r="E281" s="6" t="inlineStr">
        <is>
          <t>Executive Order 13902 (Iran)</t>
        </is>
      </c>
      <c r="F281" s="6" t="inlineStr">
        <is>
          <t>Iran</t>
        </is>
      </c>
      <c r="G281" s="6" t="inlineStr">
        <is>
          <t>listing</t>
        </is>
      </c>
      <c r="H281" s="6" t="inlineStr">
        <is>
          <t>Added to the Specially Designated Nationals (SDN) List: property blocked; US persons barred from dealing. Programme tags at listing: IRAN-EO13902</t>
        </is>
      </c>
      <c r="I281" s="6" t="inlineStr">
        <is>
          <t>YEGUA TRADING LIMITED</t>
        </is>
      </c>
      <c r="J281" s="6" t="inlineStr">
        <is>
          <t>Entity</t>
        </is>
      </c>
      <c r="K281" s="6" t="inlineStr">
        <is>
          <t>HK</t>
        </is>
      </c>
      <c r="L281" s="6" t="inlineStr">
        <is>
          <t>Hong Kong</t>
        </is>
      </c>
      <c r="M281" s="6" t="inlineStr"/>
      <c r="N281" s="6" t="inlineStr"/>
      <c r="O281" s="6" t="inlineStr">
        <is>
          <t>street</t>
        </is>
      </c>
      <c r="P281" s="6" t="inlineStr"/>
      <c r="Q281" s="6" t="inlineStr"/>
      <c r="R281" s="6" t="inlineStr">
        <is>
          <t>The unknown-flagged oil tanker STELLAR BEVERLY (IMO 9208069), owned by Hong Kong-based Yegua Trading Limited, transported over two million barrels of Iranian crude oil between August and October 2025, ultimately delivering the cargo to China.</t>
        </is>
      </c>
      <c r="S281" s="6" t="inlineStr">
        <is>
          <t>Sentence naming the target in the linked press release</t>
        </is>
      </c>
      <c r="T281" s="6" t="inlineStr">
        <is>
          <t>OFAC Recent Actions, 2026-04-24: Iran-related Designations; Counter Terrorism and Iran-related Designation Update; Issuance of Iran-related General License</t>
        </is>
      </c>
      <c r="U281" s="8" t="inlineStr">
        <is>
          <t>https://ofac.treasury.gov/recent-actions/20260424</t>
        </is>
      </c>
      <c r="V281" s="6" t="inlineStr">
        <is>
          <t>Economic Fury Targets Global Network Fueling Iran's Oil Trade and Shadow Fleet</t>
        </is>
      </c>
      <c r="W281" s="8" t="inlineStr">
        <is>
          <t>https://home.treasury.gov/news/press-releases/sb0472</t>
        </is>
      </c>
      <c r="X281" s="6" t="inlineStr">
        <is>
          <t>The release names this target.</t>
        </is>
      </c>
      <c r="Y281" s="6" t="inlineStr">
        <is>
          <t>in force</t>
        </is>
      </c>
      <c r="Z281" s="6" t="inlineStr">
        <is>
          <t>OFAC SDN List (advanced XML) issued 5 October 2026</t>
        </is>
      </c>
      <c r="AA281" s="6" t="inlineStr">
        <is>
          <t>OFAC UID 57450</t>
        </is>
      </c>
      <c r="AB281" s="6" t="inlineStr">
        <is>
          <t>second check passed: name found on the OFAC action page</t>
        </is>
      </c>
      <c r="AC281" s="6" t="inlineStr">
        <is>
          <t>2026-10-06</t>
        </is>
      </c>
      <c r="AD281" s="6" t="inlineStr">
        <is>
          <t>script (OFAC action page match)</t>
        </is>
      </c>
      <c r="AE281" s="6" t="inlineStr">
        <is>
          <t>Coded Hong Kong: OFAC files the address under China; the address names Hong Kong</t>
        </is>
      </c>
    </row>
    <row r="282">
      <c r="A282" s="6" t="inlineStr">
        <is>
          <t>US-OFAC-57443</t>
        </is>
      </c>
      <c r="B282" s="7" t="n">
        <v>46136</v>
      </c>
      <c r="C282" s="6" t="inlineStr">
        <is>
          <t>US</t>
        </is>
      </c>
      <c r="D282" s="6" t="inlineStr">
        <is>
          <t>US Treasury, Office of Foreign Assets Control (OFAC)</t>
        </is>
      </c>
      <c r="E282" s="6" t="inlineStr">
        <is>
          <t>Executive Order 13902 (Iran)</t>
        </is>
      </c>
      <c r="F282" s="6" t="inlineStr">
        <is>
          <t>Iran</t>
        </is>
      </c>
      <c r="G282" s="6" t="inlineStr">
        <is>
          <t>listing</t>
        </is>
      </c>
      <c r="H282" s="6" t="inlineStr">
        <is>
          <t>Added to the Specially Designated Nationals (SDN) List: property blocked; US persons barred from dealing. Programme tags at listing: IRAN-EO13902</t>
        </is>
      </c>
      <c r="I282" s="6" t="inlineStr">
        <is>
          <t>Xifoides Group Limited</t>
        </is>
      </c>
      <c r="J282" s="6" t="inlineStr">
        <is>
          <t>Entity</t>
        </is>
      </c>
      <c r="K282" s="6" t="inlineStr">
        <is>
          <t>HK</t>
        </is>
      </c>
      <c r="L282" s="6" t="inlineStr">
        <is>
          <t>Hong Kong</t>
        </is>
      </c>
      <c r="M282" s="6" t="inlineStr"/>
      <c r="N282" s="6" t="inlineStr"/>
      <c r="O282" s="6" t="inlineStr">
        <is>
          <t>street</t>
        </is>
      </c>
      <c r="P282" s="6" t="inlineStr"/>
      <c r="Q282" s="6" t="inlineStr"/>
      <c r="R282" s="6" t="inlineStr">
        <is>
          <t>The Comoros-flagged oil tanker GOLDEN SUNRISE (IMO 9183362), owned by Hong Kong-based Xifoides Group Limited, has transported several million barrels of Iranian oil to China since mid-2025.</t>
        </is>
      </c>
      <c r="S282" s="6" t="inlineStr">
        <is>
          <t>Sentence naming the target in the linked press release</t>
        </is>
      </c>
      <c r="T282" s="6" t="inlineStr">
        <is>
          <t>OFAC Recent Actions, 2026-04-24: Iran-related Designations; Counter Terrorism and Iran-related Designation Update; Issuance of Iran-related General License</t>
        </is>
      </c>
      <c r="U282" s="8" t="inlineStr">
        <is>
          <t>https://ofac.treasury.gov/recent-actions/20260424</t>
        </is>
      </c>
      <c r="V282" s="6" t="inlineStr">
        <is>
          <t>Economic Fury Targets Global Network Fueling Iran's Oil Trade and Shadow Fleet</t>
        </is>
      </c>
      <c r="W282" s="8" t="inlineStr">
        <is>
          <t>https://home.treasury.gov/news/press-releases/sb0472</t>
        </is>
      </c>
      <c r="X282" s="6" t="inlineStr">
        <is>
          <t>The release names this target.</t>
        </is>
      </c>
      <c r="Y282" s="6" t="inlineStr">
        <is>
          <t>in force</t>
        </is>
      </c>
      <c r="Z282" s="6" t="inlineStr">
        <is>
          <t>OFAC SDN List (advanced XML) issued 5 October 2026</t>
        </is>
      </c>
      <c r="AA282" s="6" t="inlineStr">
        <is>
          <t>OFAC UID 57443</t>
        </is>
      </c>
      <c r="AB282" s="6" t="inlineStr">
        <is>
          <t>second check passed: name found on the OFAC action page</t>
        </is>
      </c>
      <c r="AC282" s="6" t="inlineStr">
        <is>
          <t>2026-10-06</t>
        </is>
      </c>
      <c r="AD282" s="6" t="inlineStr">
        <is>
          <t>script (OFAC action page match)</t>
        </is>
      </c>
      <c r="AE282" s="6" t="inlineStr">
        <is>
          <t>Coded Hong Kong: OFAC files the address under China; the address names Hong Kong</t>
        </is>
      </c>
    </row>
    <row r="283">
      <c r="A283" s="6" t="inlineStr">
        <is>
          <t>US-OFAC-57401</t>
        </is>
      </c>
      <c r="B283" s="7" t="n">
        <v>46136</v>
      </c>
      <c r="C283" s="6" t="inlineStr">
        <is>
          <t>US</t>
        </is>
      </c>
      <c r="D283" s="6" t="inlineStr">
        <is>
          <t>US Treasury, Office of Foreign Assets Control (OFAC)</t>
        </is>
      </c>
      <c r="E283" s="6" t="inlineStr">
        <is>
          <t>Executive Order 13902 (Iran)</t>
        </is>
      </c>
      <c r="F283" s="6" t="inlineStr">
        <is>
          <t>Iran</t>
        </is>
      </c>
      <c r="G283" s="6" t="inlineStr">
        <is>
          <t>listing</t>
        </is>
      </c>
      <c r="H283" s="6" t="inlineStr">
        <is>
          <t>Added to the Specially Designated Nationals (SDN) List: property blocked; US persons barred from dealing. Programme tags at listing: IRAN-EO13902</t>
        </is>
      </c>
      <c r="I283" s="6" t="inlineStr">
        <is>
          <t>Ting Tao Company Limited</t>
        </is>
      </c>
      <c r="J283" s="6" t="inlineStr">
        <is>
          <t>Entity</t>
        </is>
      </c>
      <c r="K283" s="6" t="inlineStr">
        <is>
          <t>CN</t>
        </is>
      </c>
      <c r="L283" s="6" t="inlineStr">
        <is>
          <t>China</t>
        </is>
      </c>
      <c r="M283" s="6" t="inlineStr">
        <is>
          <t>HK</t>
        </is>
      </c>
      <c r="N283" s="6" t="inlineStr"/>
      <c r="O283" s="6" t="inlineStr">
        <is>
          <t>street</t>
        </is>
      </c>
      <c r="P283" s="6" t="inlineStr"/>
      <c r="Q283" s="6" t="inlineStr"/>
      <c r="R283" s="6" t="inlineStr">
        <is>
          <t>The Hong Kong-flagged oil tanker LYNN (IMO 9352559), owned and operated by Hong Kong-based Ting Tao Company Limited, engaged in ship-to-ship transfers of Iranian crude oil with a shadow fleet tanker off the coast of Malaysia in May 2025, ultimately delivering the cargo to China.</t>
        </is>
      </c>
      <c r="S283" s="6" t="inlineStr">
        <is>
          <t>Sentence naming the target in the linked press release</t>
        </is>
      </c>
      <c r="T283" s="6" t="inlineStr">
        <is>
          <t>OFAC Recent Actions, 2026-04-24: Iran-related Designations; Counter Terrorism and Iran-related Designation Update; Issuance of Iran-related General License</t>
        </is>
      </c>
      <c r="U283" s="8" t="inlineStr">
        <is>
          <t>https://ofac.treasury.gov/recent-actions/20260424</t>
        </is>
      </c>
      <c r="V283" s="6" t="inlineStr">
        <is>
          <t>Economic Fury Targets Global Network Fueling Iran's Oil Trade and Shadow Fleet</t>
        </is>
      </c>
      <c r="W283" s="8" t="inlineStr">
        <is>
          <t>https://home.treasury.gov/news/press-releases/sb0472</t>
        </is>
      </c>
      <c r="X283" s="6" t="inlineStr">
        <is>
          <t>The release names this target.</t>
        </is>
      </c>
      <c r="Y283" s="6" t="inlineStr">
        <is>
          <t>in force</t>
        </is>
      </c>
      <c r="Z283" s="6" t="inlineStr">
        <is>
          <t>OFAC SDN List (advanced XML) issued 5 October 2026</t>
        </is>
      </c>
      <c r="AA283" s="6" t="inlineStr">
        <is>
          <t>OFAC UID 57401</t>
        </is>
      </c>
      <c r="AB283" s="6" t="inlineStr">
        <is>
          <t>second check passed: name found on the OFAC action page</t>
        </is>
      </c>
      <c r="AC283" s="6" t="inlineStr">
        <is>
          <t>2026-10-06</t>
        </is>
      </c>
      <c r="AD283" s="6" t="inlineStr">
        <is>
          <t>script (OFAC action page match)</t>
        </is>
      </c>
      <c r="AE283" s="6" t="inlineStr"/>
    </row>
    <row r="284">
      <c r="A284" s="6" t="inlineStr">
        <is>
          <t>US-OFAC-57448</t>
        </is>
      </c>
      <c r="B284" s="7" t="n">
        <v>46136</v>
      </c>
      <c r="C284" s="6" t="inlineStr">
        <is>
          <t>US</t>
        </is>
      </c>
      <c r="D284" s="6" t="inlineStr">
        <is>
          <t>US Treasury, Office of Foreign Assets Control (OFAC)</t>
        </is>
      </c>
      <c r="E284" s="6" t="inlineStr">
        <is>
          <t>Executive Order 13902 (Iran)</t>
        </is>
      </c>
      <c r="F284" s="6" t="inlineStr">
        <is>
          <t>Iran</t>
        </is>
      </c>
      <c r="G284" s="6" t="inlineStr">
        <is>
          <t>listing</t>
        </is>
      </c>
      <c r="H284" s="6" t="inlineStr">
        <is>
          <t>Added to the Specially Designated Nationals (SDN) List: property blocked; US persons barred from dealing. Programme tags at listing: IRAN-EO13902</t>
        </is>
      </c>
      <c r="I284" s="6" t="inlineStr">
        <is>
          <t>Nice Gift Limited</t>
        </is>
      </c>
      <c r="J284" s="6" t="inlineStr">
        <is>
          <t>Entity</t>
        </is>
      </c>
      <c r="K284" s="6" t="inlineStr">
        <is>
          <t>HK</t>
        </is>
      </c>
      <c r="L284" s="6" t="inlineStr">
        <is>
          <t>Hong Kong</t>
        </is>
      </c>
      <c r="M284" s="6" t="inlineStr"/>
      <c r="N284" s="6" t="inlineStr">
        <is>
          <t>VG</t>
        </is>
      </c>
      <c r="O284" s="6" t="inlineStr">
        <is>
          <t>street</t>
        </is>
      </c>
      <c r="P284" s="6" t="inlineStr"/>
      <c r="Q284" s="6" t="inlineStr"/>
      <c r="R284" s="6" t="inlineStr">
        <is>
          <t>The Hong Kong-flagged oil tanker MAGNOLIA (IMO 9258519), owned, operated, and managed by British Virgin Islands-based Nice Gift Limited, transported approximately two million barrels of Iranian crude oil to China in January 2026.</t>
        </is>
      </c>
      <c r="S284" s="6" t="inlineStr">
        <is>
          <t>Sentence naming the target in the linked press release</t>
        </is>
      </c>
      <c r="T284" s="6" t="inlineStr">
        <is>
          <t>OFAC Recent Actions, 2026-04-24: Iran-related Designations; Counter Terrorism and Iran-related Designation Update; Issuance of Iran-related General License</t>
        </is>
      </c>
      <c r="U284" s="8" t="inlineStr">
        <is>
          <t>https://ofac.treasury.gov/recent-actions/20260424</t>
        </is>
      </c>
      <c r="V284" s="6" t="inlineStr">
        <is>
          <t>Economic Fury Targets Global Network Fueling Iran's Oil Trade and Shadow Fleet</t>
        </is>
      </c>
      <c r="W284" s="8" t="inlineStr">
        <is>
          <t>https://home.treasury.gov/news/press-releases/sb0472</t>
        </is>
      </c>
      <c r="X284" s="6" t="inlineStr">
        <is>
          <t>The release names this target.</t>
        </is>
      </c>
      <c r="Y284" s="6" t="inlineStr">
        <is>
          <t>in force</t>
        </is>
      </c>
      <c r="Z284" s="6" t="inlineStr">
        <is>
          <t>OFAC SDN List (advanced XML) issued 5 October 2026</t>
        </is>
      </c>
      <c r="AA284" s="6" t="inlineStr">
        <is>
          <t>OFAC UID 57448</t>
        </is>
      </c>
      <c r="AB284" s="6" t="inlineStr">
        <is>
          <t>second check passed: name found on the OFAC action page</t>
        </is>
      </c>
      <c r="AC284" s="6" t="inlineStr">
        <is>
          <t>2026-10-06</t>
        </is>
      </c>
      <c r="AD284" s="6" t="inlineStr">
        <is>
          <t>script (OFAC action page match)</t>
        </is>
      </c>
      <c r="AE284" s="6" t="inlineStr">
        <is>
          <t>Coded Hong Kong: OFAC files the address under China; the address names Hong Kong</t>
        </is>
      </c>
    </row>
    <row r="285">
      <c r="A285" s="6" t="inlineStr">
        <is>
          <t>US-OFAC-57434</t>
        </is>
      </c>
      <c r="B285" s="7" t="n">
        <v>46136</v>
      </c>
      <c r="C285" s="6" t="inlineStr">
        <is>
          <t>US</t>
        </is>
      </c>
      <c r="D285" s="6" t="inlineStr">
        <is>
          <t>US Treasury, Office of Foreign Assets Control (OFAC)</t>
        </is>
      </c>
      <c r="E285" s="6" t="inlineStr">
        <is>
          <t>Executive Order 13902 (Iran)</t>
        </is>
      </c>
      <c r="F285" s="6" t="inlineStr">
        <is>
          <t>Iran</t>
        </is>
      </c>
      <c r="G285" s="6" t="inlineStr">
        <is>
          <t>listing</t>
        </is>
      </c>
      <c r="H285" s="6" t="inlineStr">
        <is>
          <t>Added to the Specially Designated Nationals (SDN) List: property blocked; US persons barred from dealing. Programme tags at listing: IRAN-EO13902</t>
        </is>
      </c>
      <c r="I285" s="6" t="inlineStr">
        <is>
          <t>Lepus Navigation Ltd</t>
        </is>
      </c>
      <c r="J285" s="6" t="inlineStr">
        <is>
          <t>Entity</t>
        </is>
      </c>
      <c r="K285" s="6" t="inlineStr">
        <is>
          <t>AE</t>
        </is>
      </c>
      <c r="L285" s="6" t="inlineStr">
        <is>
          <t>United Arab Emirates</t>
        </is>
      </c>
      <c r="M285" s="6" t="inlineStr"/>
      <c r="N285" s="6" t="inlineStr"/>
      <c r="O285" s="6" t="inlineStr">
        <is>
          <t>street</t>
        </is>
      </c>
      <c r="P285" s="6" t="inlineStr"/>
      <c r="Q285" s="6" t="inlineStr"/>
      <c r="R285" s="6" t="inlineStr">
        <is>
          <t>The Panama-flagged SMD WORLD (IMO 9290086), owned by UAE-based Lepus Navigation Ltd, has transported millions of barrels of Iranian oil since mid-2025.</t>
        </is>
      </c>
      <c r="S285" s="6" t="inlineStr">
        <is>
          <t>Sentence naming the target in the linked press release</t>
        </is>
      </c>
      <c r="T285" s="6" t="inlineStr">
        <is>
          <t>OFAC Recent Actions, 2026-04-24: Iran-related Designations; Counter Terrorism and Iran-related Designation Update; Issuance of Iran-related General License</t>
        </is>
      </c>
      <c r="U285" s="8" t="inlineStr">
        <is>
          <t>https://ofac.treasury.gov/recent-actions/20260424</t>
        </is>
      </c>
      <c r="V285" s="6" t="inlineStr">
        <is>
          <t>Economic Fury Targets Global Network Fueling Iran's Oil Trade and Shadow Fleet</t>
        </is>
      </c>
      <c r="W285" s="8" t="inlineStr">
        <is>
          <t>https://home.treasury.gov/news/press-releases/sb0472</t>
        </is>
      </c>
      <c r="X285" s="6" t="inlineStr">
        <is>
          <t>The release names this target.</t>
        </is>
      </c>
      <c r="Y285" s="6" t="inlineStr">
        <is>
          <t>in force</t>
        </is>
      </c>
      <c r="Z285" s="6" t="inlineStr">
        <is>
          <t>OFAC SDN List (advanced XML) issued 5 October 2026</t>
        </is>
      </c>
      <c r="AA285" s="6" t="inlineStr">
        <is>
          <t>OFAC UID 57434</t>
        </is>
      </c>
      <c r="AB285" s="6" t="inlineStr">
        <is>
          <t>second check passed: name found on the OFAC action page</t>
        </is>
      </c>
      <c r="AC285" s="6" t="inlineStr">
        <is>
          <t>2026-10-06</t>
        </is>
      </c>
      <c r="AD285" s="6" t="inlineStr">
        <is>
          <t>script (OFAC action page match)</t>
        </is>
      </c>
      <c r="AE285" s="6" t="inlineStr"/>
    </row>
    <row r="286">
      <c r="A286" s="6" t="inlineStr">
        <is>
          <t>US-OFAC-57397</t>
        </is>
      </c>
      <c r="B286" s="7" t="n">
        <v>46136</v>
      </c>
      <c r="C286" s="6" t="inlineStr">
        <is>
          <t>US</t>
        </is>
      </c>
      <c r="D286" s="6" t="inlineStr">
        <is>
          <t>US Treasury, Office of Foreign Assets Control (OFAC)</t>
        </is>
      </c>
      <c r="E286" s="6" t="inlineStr">
        <is>
          <t>Executive Order 13902 (Iran)</t>
        </is>
      </c>
      <c r="F286" s="6" t="inlineStr">
        <is>
          <t>Iran</t>
        </is>
      </c>
      <c r="G286" s="6" t="inlineStr">
        <is>
          <t>listing</t>
        </is>
      </c>
      <c r="H286" s="6" t="inlineStr">
        <is>
          <t>Added to the Specially Designated Nationals (SDN) List: property blocked; US persons barred from dealing. Programme tags at listing: IRAN-EO13902</t>
        </is>
      </c>
      <c r="I286" s="6" t="inlineStr">
        <is>
          <t>LISBOA SHIPPING COMPANY LIMITED</t>
        </is>
      </c>
      <c r="J286" s="6" t="inlineStr">
        <is>
          <t>Entity</t>
        </is>
      </c>
      <c r="K286" s="6" t="inlineStr">
        <is>
          <t>HK</t>
        </is>
      </c>
      <c r="L286" s="6" t="inlineStr">
        <is>
          <t>Hong Kong</t>
        </is>
      </c>
      <c r="M286" s="6" t="inlineStr"/>
      <c r="N286" s="6" t="inlineStr"/>
      <c r="O286" s="6" t="inlineStr">
        <is>
          <t>street</t>
        </is>
      </c>
      <c r="P286" s="6" t="inlineStr"/>
      <c r="Q286" s="6" t="inlineStr"/>
      <c r="R286" s="6" t="inlineStr">
        <is>
          <t>The Panama-flagged oil tanker LISBOA (IMO 9257711), owned by Hong Kong-based Lisboa Shipping Company Limited, transported eight cargoes of Iranian naphtha, totaling over 2.5 million barrels, to the United Arab Emirates (UAE) between July 2025 and January 2026.</t>
        </is>
      </c>
      <c r="S286" s="6" t="inlineStr">
        <is>
          <t>Sentence naming the target in the linked press release</t>
        </is>
      </c>
      <c r="T286" s="6" t="inlineStr">
        <is>
          <t>OFAC Recent Actions, 2026-04-24: Iran-related Designations; Counter Terrorism and Iran-related Designation Update; Issuance of Iran-related General License</t>
        </is>
      </c>
      <c r="U286" s="8" t="inlineStr">
        <is>
          <t>https://ofac.treasury.gov/recent-actions/20260424</t>
        </is>
      </c>
      <c r="V286" s="6" t="inlineStr">
        <is>
          <t>Economic Fury Targets Global Network Fueling Iran's Oil Trade and Shadow Fleet</t>
        </is>
      </c>
      <c r="W286" s="8" t="inlineStr">
        <is>
          <t>https://home.treasury.gov/news/press-releases/sb0472</t>
        </is>
      </c>
      <c r="X286" s="6" t="inlineStr">
        <is>
          <t>The release names this target.</t>
        </is>
      </c>
      <c r="Y286" s="6" t="inlineStr">
        <is>
          <t>in force</t>
        </is>
      </c>
      <c r="Z286" s="6" t="inlineStr">
        <is>
          <t>OFAC SDN List (advanced XML) issued 5 October 2026</t>
        </is>
      </c>
      <c r="AA286" s="6" t="inlineStr">
        <is>
          <t>OFAC UID 57397</t>
        </is>
      </c>
      <c r="AB286" s="6" t="inlineStr">
        <is>
          <t>second check passed: name found on the OFAC action page</t>
        </is>
      </c>
      <c r="AC286" s="6" t="inlineStr">
        <is>
          <t>2026-10-06</t>
        </is>
      </c>
      <c r="AD286" s="6" t="inlineStr">
        <is>
          <t>script (OFAC action page match)</t>
        </is>
      </c>
      <c r="AE286" s="6" t="inlineStr">
        <is>
          <t>Coded Hong Kong: OFAC files the address under China; the address names Hong Kong</t>
        </is>
      </c>
    </row>
    <row r="287">
      <c r="A287" s="6" t="inlineStr">
        <is>
          <t>US-OFAC-57454</t>
        </is>
      </c>
      <c r="B287" s="7" t="n">
        <v>46136</v>
      </c>
      <c r="C287" s="6" t="inlineStr">
        <is>
          <t>US</t>
        </is>
      </c>
      <c r="D287" s="6" t="inlineStr">
        <is>
          <t>US Treasury, Office of Foreign Assets Control (OFAC)</t>
        </is>
      </c>
      <c r="E287" s="6" t="inlineStr">
        <is>
          <t>Executive Order 13902 (Iran)</t>
        </is>
      </c>
      <c r="F287" s="6" t="inlineStr">
        <is>
          <t>Iran</t>
        </is>
      </c>
      <c r="G287" s="6" t="inlineStr">
        <is>
          <t>listing</t>
        </is>
      </c>
      <c r="H287" s="6" t="inlineStr">
        <is>
          <t>Added to the Specially Designated Nationals (SDN) List: property blocked; US persons barred from dealing. Programme tags at listing: IRAN-EO13902</t>
        </is>
      </c>
      <c r="I287" s="6" t="inlineStr">
        <is>
          <t>Hengli Petrochemical Dalian Refinery Co., Ltd.</t>
        </is>
      </c>
      <c r="J287" s="6" t="inlineStr">
        <is>
          <t>Entity</t>
        </is>
      </c>
      <c r="K287" s="6" t="inlineStr">
        <is>
          <t>CN</t>
        </is>
      </c>
      <c r="L287" s="6" t="inlineStr">
        <is>
          <t>China</t>
        </is>
      </c>
      <c r="M287" s="6" t="inlineStr"/>
      <c r="N287" s="6" t="inlineStr"/>
      <c r="O287" s="6" t="inlineStr">
        <is>
          <t>street</t>
        </is>
      </c>
      <c r="P287" s="6" t="inlineStr"/>
      <c r="Q287" s="6" t="inlineStr"/>
      <c r="R287" s="6" t="inlineStr">
        <is>
          <t>WASHINGTON —Today, the U.S. Department of the Treasury’s Office of Foreign Assets Control (OFAC) sanctioned China-based independent teapot refinery Hengli Petrochemical (Dalian) Refinery Co., Ltd. (Hengli).</t>
        </is>
      </c>
      <c r="S287" s="6" t="inlineStr">
        <is>
          <t>Sentence naming the target in the linked press release</t>
        </is>
      </c>
      <c r="T287" s="6" t="inlineStr">
        <is>
          <t>OFAC Recent Actions, 2026-04-24: Iran-related Designations; Counter Terrorism and Iran-related Designation Update; Issuance of Iran-related General License</t>
        </is>
      </c>
      <c r="U287" s="8" t="inlineStr">
        <is>
          <t>https://ofac.treasury.gov/recent-actions/20260424</t>
        </is>
      </c>
      <c r="V287" s="6" t="inlineStr">
        <is>
          <t>Economic Fury Targets Global Network Fueling Iran's Oil Trade and Shadow Fleet</t>
        </is>
      </c>
      <c r="W287" s="8" t="inlineStr">
        <is>
          <t>https://home.treasury.gov/news/press-releases/sb0472</t>
        </is>
      </c>
      <c r="X287" s="6" t="inlineStr">
        <is>
          <t>The release names this target.</t>
        </is>
      </c>
      <c r="Y287" s="6" t="inlineStr">
        <is>
          <t>in force</t>
        </is>
      </c>
      <c r="Z287" s="6" t="inlineStr">
        <is>
          <t>OFAC SDN List (advanced XML) issued 5 October 2026</t>
        </is>
      </c>
      <c r="AA287" s="6" t="inlineStr">
        <is>
          <t>OFAC UID 57454</t>
        </is>
      </c>
      <c r="AB287" s="6" t="inlineStr">
        <is>
          <t>second check passed: name found on the OFAC action page</t>
        </is>
      </c>
      <c r="AC287" s="6" t="inlineStr">
        <is>
          <t>2026-10-06</t>
        </is>
      </c>
      <c r="AD287" s="6" t="inlineStr">
        <is>
          <t>script (OFAC action page match)</t>
        </is>
      </c>
      <c r="AE287" s="6" t="inlineStr"/>
    </row>
    <row r="288">
      <c r="A288" s="6" t="inlineStr">
        <is>
          <t>US-OFAC-57441</t>
        </is>
      </c>
      <c r="B288" s="7" t="n">
        <v>46136</v>
      </c>
      <c r="C288" s="6" t="inlineStr">
        <is>
          <t>US</t>
        </is>
      </c>
      <c r="D288" s="6" t="inlineStr">
        <is>
          <t>US Treasury, Office of Foreign Assets Control (OFAC)</t>
        </is>
      </c>
      <c r="E288" s="6" t="inlineStr">
        <is>
          <t>Executive Order 13902 (Iran)</t>
        </is>
      </c>
      <c r="F288" s="6" t="inlineStr">
        <is>
          <t>Iran</t>
        </is>
      </c>
      <c r="G288" s="6" t="inlineStr">
        <is>
          <t>listing</t>
        </is>
      </c>
      <c r="H288" s="6" t="inlineStr">
        <is>
          <t>Added to the Specially Designated Nationals (SDN) List: property blocked; US persons barred from dealing. Programme tags at listing: IRAN-EO13902</t>
        </is>
      </c>
      <c r="I288" s="6" t="inlineStr">
        <is>
          <t>Extensive Shipping Limited</t>
        </is>
      </c>
      <c r="J288" s="6" t="inlineStr">
        <is>
          <t>Entity</t>
        </is>
      </c>
      <c r="K288" s="6" t="inlineStr">
        <is>
          <t>HK</t>
        </is>
      </c>
      <c r="L288" s="6" t="inlineStr">
        <is>
          <t>Hong Kong</t>
        </is>
      </c>
      <c r="M288" s="6" t="inlineStr"/>
      <c r="N288" s="6" t="inlineStr"/>
      <c r="O288" s="6" t="inlineStr">
        <is>
          <t>street</t>
        </is>
      </c>
      <c r="P288" s="6" t="inlineStr"/>
      <c r="Q288" s="6" t="inlineStr"/>
      <c r="R288" s="6" t="inlineStr">
        <is>
          <t>The Panama-flagged oil tanker COVENIO (IMO 9263227), owned by Hong Kong-based Extensive Shipping Limited, has transported more than six million barrels of Iranian oil to China since early 2025.</t>
        </is>
      </c>
      <c r="S288" s="6" t="inlineStr">
        <is>
          <t>Sentence naming the target in the linked press release</t>
        </is>
      </c>
      <c r="T288" s="6" t="inlineStr">
        <is>
          <t>OFAC Recent Actions, 2026-04-24: Iran-related Designations; Counter Terrorism and Iran-related Designation Update; Issuance of Iran-related General License</t>
        </is>
      </c>
      <c r="U288" s="8" t="inlineStr">
        <is>
          <t>https://ofac.treasury.gov/recent-actions/20260424</t>
        </is>
      </c>
      <c r="V288" s="6" t="inlineStr">
        <is>
          <t>Economic Fury Targets Global Network Fueling Iran's Oil Trade and Shadow Fleet</t>
        </is>
      </c>
      <c r="W288" s="8" t="inlineStr">
        <is>
          <t>https://home.treasury.gov/news/press-releases/sb0472</t>
        </is>
      </c>
      <c r="X288" s="6" t="inlineStr">
        <is>
          <t>The release names this target.</t>
        </is>
      </c>
      <c r="Y288" s="6" t="inlineStr">
        <is>
          <t>in force</t>
        </is>
      </c>
      <c r="Z288" s="6" t="inlineStr">
        <is>
          <t>OFAC SDN List (advanced XML) issued 5 October 2026</t>
        </is>
      </c>
      <c r="AA288" s="6" t="inlineStr">
        <is>
          <t>OFAC UID 57441</t>
        </is>
      </c>
      <c r="AB288" s="6" t="inlineStr">
        <is>
          <t>second check passed: name found on the OFAC action page</t>
        </is>
      </c>
      <c r="AC288" s="6" t="inlineStr">
        <is>
          <t>2026-10-06</t>
        </is>
      </c>
      <c r="AD288" s="6" t="inlineStr">
        <is>
          <t>script (OFAC action page match)</t>
        </is>
      </c>
      <c r="AE288" s="6" t="inlineStr">
        <is>
          <t>Coded Hong Kong: OFAC files the address under China; the address names Hong Kong</t>
        </is>
      </c>
    </row>
    <row r="289">
      <c r="A289" s="6" t="inlineStr">
        <is>
          <t>US-OFAC-57435</t>
        </is>
      </c>
      <c r="B289" s="7" t="n">
        <v>46136</v>
      </c>
      <c r="C289" s="6" t="inlineStr">
        <is>
          <t>US</t>
        </is>
      </c>
      <c r="D289" s="6" t="inlineStr">
        <is>
          <t>US Treasury, Office of Foreign Assets Control (OFAC)</t>
        </is>
      </c>
      <c r="E289" s="6" t="inlineStr">
        <is>
          <t>Executive Order 13902 (Iran)</t>
        </is>
      </c>
      <c r="F289" s="6" t="inlineStr">
        <is>
          <t>Iran</t>
        </is>
      </c>
      <c r="G289" s="6" t="inlineStr">
        <is>
          <t>listing</t>
        </is>
      </c>
      <c r="H289" s="6" t="inlineStr">
        <is>
          <t>Added to the Specially Designated Nationals (SDN) List: property blocked; US persons barred from dealing. Programme tags at listing: IRAN-EO13902</t>
        </is>
      </c>
      <c r="I289" s="6" t="inlineStr">
        <is>
          <t>DOFA Shipping Ltd</t>
        </is>
      </c>
      <c r="J289" s="6" t="inlineStr">
        <is>
          <t>Entity</t>
        </is>
      </c>
      <c r="K289" s="6" t="inlineStr">
        <is>
          <t>CN</t>
        </is>
      </c>
      <c r="L289" s="6" t="inlineStr">
        <is>
          <t>China</t>
        </is>
      </c>
      <c r="M289" s="6" t="inlineStr"/>
      <c r="N289" s="6" t="inlineStr"/>
      <c r="O289" s="6" t="inlineStr">
        <is>
          <t>street</t>
        </is>
      </c>
      <c r="P289" s="6" t="inlineStr"/>
      <c r="Q289" s="6" t="inlineStr"/>
      <c r="R289" s="6" t="inlineStr">
        <is>
          <t>The Marshall Islands-flagged oil tanker EDOR (IMO 9259317), owned by China-based Dofa Shipping Ltd, has transported millions of barrels of Iranian HSFO since late 2025.</t>
        </is>
      </c>
      <c r="S289" s="6" t="inlineStr">
        <is>
          <t>Sentence naming the target in the linked press release</t>
        </is>
      </c>
      <c r="T289" s="6" t="inlineStr">
        <is>
          <t>OFAC Recent Actions, 2026-04-24: Iran-related Designations; Counter Terrorism and Iran-related Designation Update; Issuance of Iran-related General License</t>
        </is>
      </c>
      <c r="U289" s="8" t="inlineStr">
        <is>
          <t>https://ofac.treasury.gov/recent-actions/20260424</t>
        </is>
      </c>
      <c r="V289" s="6" t="inlineStr">
        <is>
          <t>Economic Fury Targets Global Network Fueling Iran's Oil Trade and Shadow Fleet</t>
        </is>
      </c>
      <c r="W289" s="8" t="inlineStr">
        <is>
          <t>https://home.treasury.gov/news/press-releases/sb0472</t>
        </is>
      </c>
      <c r="X289" s="6" t="inlineStr">
        <is>
          <t>The release names this target.</t>
        </is>
      </c>
      <c r="Y289" s="6" t="inlineStr">
        <is>
          <t>in force</t>
        </is>
      </c>
      <c r="Z289" s="6" t="inlineStr">
        <is>
          <t>OFAC SDN List (advanced XML) issued 5 October 2026</t>
        </is>
      </c>
      <c r="AA289" s="6" t="inlineStr">
        <is>
          <t>OFAC UID 57435</t>
        </is>
      </c>
      <c r="AB289" s="6" t="inlineStr">
        <is>
          <t>second check passed: name found on the OFAC action page</t>
        </is>
      </c>
      <c r="AC289" s="6" t="inlineStr">
        <is>
          <t>2026-10-06</t>
        </is>
      </c>
      <c r="AD289" s="6" t="inlineStr">
        <is>
          <t>script (OFAC action page match)</t>
        </is>
      </c>
      <c r="AE289" s="6" t="inlineStr"/>
    </row>
    <row r="290">
      <c r="A290" s="6" t="inlineStr">
        <is>
          <t>US-OFAC-57134</t>
        </is>
      </c>
      <c r="B290" s="7" t="n">
        <v>46136</v>
      </c>
      <c r="C290" s="6" t="inlineStr">
        <is>
          <t>US</t>
        </is>
      </c>
      <c r="D290" s="6" t="inlineStr">
        <is>
          <t>US Treasury, Office of Foreign Assets Control (OFAC)</t>
        </is>
      </c>
      <c r="E290" s="6" t="inlineStr">
        <is>
          <t>Executive Order 13902 (Iran)</t>
        </is>
      </c>
      <c r="F290" s="6" t="inlineStr">
        <is>
          <t>Iran</t>
        </is>
      </c>
      <c r="G290" s="6" t="inlineStr">
        <is>
          <t>listing</t>
        </is>
      </c>
      <c r="H290" s="6" t="inlineStr">
        <is>
          <t>Added to the Specially Designated Nationals (SDN) List: property blocked; US persons barred from dealing. Programme tags at listing: IRAN-EO13902</t>
        </is>
      </c>
      <c r="I290" s="6" t="inlineStr">
        <is>
          <t>Costin Shipping Limited</t>
        </is>
      </c>
      <c r="J290" s="6" t="inlineStr">
        <is>
          <t>Entity</t>
        </is>
      </c>
      <c r="K290" s="6" t="inlineStr">
        <is>
          <t>HK</t>
        </is>
      </c>
      <c r="L290" s="6" t="inlineStr">
        <is>
          <t>Hong Kong</t>
        </is>
      </c>
      <c r="M290" s="6" t="inlineStr"/>
      <c r="N290" s="6" t="inlineStr"/>
      <c r="O290" s="6" t="inlineStr">
        <is>
          <t>city</t>
        </is>
      </c>
      <c r="P290" s="6" t="inlineStr"/>
      <c r="Q290" s="6" t="inlineStr"/>
      <c r="R290" s="6" t="inlineStr">
        <is>
          <t>The Barbados-flagged oil tanker BANGUS (IMO 9308998), owned by Hong Kong-based Costin Shipping Limited, has transported more than a million barrels of Iranian oil to China since mid-2025.</t>
        </is>
      </c>
      <c r="S290" s="6" t="inlineStr">
        <is>
          <t>Sentence naming the target in the linked press release</t>
        </is>
      </c>
      <c r="T290" s="6" t="inlineStr">
        <is>
          <t>OFAC Recent Actions, 2026-04-24: Iran-related Designations; Counter Terrorism and Iran-related Designation Update; Issuance of Iran-related General License</t>
        </is>
      </c>
      <c r="U290" s="8" t="inlineStr">
        <is>
          <t>https://ofac.treasury.gov/recent-actions/20260424</t>
        </is>
      </c>
      <c r="V290" s="6" t="inlineStr">
        <is>
          <t>Economic Fury Targets Global Network Fueling Iran's Oil Trade and Shadow Fleet</t>
        </is>
      </c>
      <c r="W290" s="8" t="inlineStr">
        <is>
          <t>https://home.treasury.gov/news/press-releases/sb0472</t>
        </is>
      </c>
      <c r="X290" s="6" t="inlineStr">
        <is>
          <t>The release names this target.</t>
        </is>
      </c>
      <c r="Y290" s="6" t="inlineStr">
        <is>
          <t>in force</t>
        </is>
      </c>
      <c r="Z290" s="6" t="inlineStr">
        <is>
          <t>OFAC SDN List (advanced XML) issued 5 October 2026</t>
        </is>
      </c>
      <c r="AA290" s="6" t="inlineStr">
        <is>
          <t>OFAC UID 57134</t>
        </is>
      </c>
      <c r="AB290" s="6" t="inlineStr">
        <is>
          <t>second check passed: name found on the OFAC action page</t>
        </is>
      </c>
      <c r="AC290" s="6" t="inlineStr">
        <is>
          <t>2026-10-06</t>
        </is>
      </c>
      <c r="AD290" s="6" t="inlineStr">
        <is>
          <t>script (OFAC action page match)</t>
        </is>
      </c>
      <c r="AE290" s="6" t="inlineStr">
        <is>
          <t>Coded Hong Kong: OFAC files the address under China; the address names Hong Kong</t>
        </is>
      </c>
    </row>
    <row r="291">
      <c r="A291" s="6" t="inlineStr">
        <is>
          <t>US-OFAC-57399</t>
        </is>
      </c>
      <c r="B291" s="7" t="n">
        <v>46136</v>
      </c>
      <c r="C291" s="6" t="inlineStr">
        <is>
          <t>US</t>
        </is>
      </c>
      <c r="D291" s="6" t="inlineStr">
        <is>
          <t>US Treasury, Office of Foreign Assets Control (OFAC)</t>
        </is>
      </c>
      <c r="E291" s="6" t="inlineStr">
        <is>
          <t>Executive Order 13902 (Iran)</t>
        </is>
      </c>
      <c r="F291" s="6" t="inlineStr">
        <is>
          <t>Iran</t>
        </is>
      </c>
      <c r="G291" s="6" t="inlineStr">
        <is>
          <t>listing</t>
        </is>
      </c>
      <c r="H291" s="6" t="inlineStr">
        <is>
          <t>Added to the Specially Designated Nationals (SDN) List: property blocked; US persons barred from dealing. Programme tags at listing: IRAN-EO13902</t>
        </is>
      </c>
      <c r="I291" s="6" t="inlineStr">
        <is>
          <t>Anka Energy and Logistics Company</t>
        </is>
      </c>
      <c r="J291" s="6" t="inlineStr">
        <is>
          <t>Entity</t>
        </is>
      </c>
      <c r="K291" s="6" t="inlineStr">
        <is>
          <t>AE</t>
        </is>
      </c>
      <c r="L291" s="6" t="inlineStr">
        <is>
          <t>United Arab Emirates</t>
        </is>
      </c>
      <c r="M291" s="6" t="inlineStr"/>
      <c r="N291" s="6" t="inlineStr">
        <is>
          <t>MH</t>
        </is>
      </c>
      <c r="O291" s="6" t="inlineStr">
        <is>
          <t>street</t>
        </is>
      </c>
      <c r="P291" s="6" t="inlineStr"/>
      <c r="Q291" s="6" t="inlineStr"/>
      <c r="R291" s="6" t="inlineStr">
        <is>
          <t>The Panama-flagged LPG SEVAN (IMO 9177806), owned by Marshall Islands-based Anka Energy and Logistics Company, transported multiple cargoes of Iranian propane and butane, approximately 750,000 barrels, to Bangladesh between August and November 2025.</t>
        </is>
      </c>
      <c r="S291" s="6" t="inlineStr">
        <is>
          <t>Sentence naming the target in the linked press release</t>
        </is>
      </c>
      <c r="T291" s="6" t="inlineStr">
        <is>
          <t>OFAC Recent Actions, 2026-04-24: Iran-related Designations; Counter Terrorism and Iran-related Designation Update; Issuance of Iran-related General License</t>
        </is>
      </c>
      <c r="U291" s="8" t="inlineStr">
        <is>
          <t>https://ofac.treasury.gov/recent-actions/20260424</t>
        </is>
      </c>
      <c r="V291" s="6" t="inlineStr">
        <is>
          <t>Economic Fury Targets Global Network Fueling Iran's Oil Trade and Shadow Fleet</t>
        </is>
      </c>
      <c r="W291" s="8" t="inlineStr">
        <is>
          <t>https://home.treasury.gov/news/press-releases/sb0472</t>
        </is>
      </c>
      <c r="X291" s="6" t="inlineStr">
        <is>
          <t>The release names this target.</t>
        </is>
      </c>
      <c r="Y291" s="6" t="inlineStr">
        <is>
          <t>in force</t>
        </is>
      </c>
      <c r="Z291" s="6" t="inlineStr">
        <is>
          <t>OFAC SDN List (advanced XML) issued 5 October 2026</t>
        </is>
      </c>
      <c r="AA291" s="6" t="inlineStr">
        <is>
          <t>OFAC UID 57399</t>
        </is>
      </c>
      <c r="AB291" s="6" t="inlineStr">
        <is>
          <t>second check passed: name found on the OFAC action page</t>
        </is>
      </c>
      <c r="AC291" s="6" t="inlineStr">
        <is>
          <t>2026-10-06</t>
        </is>
      </c>
      <c r="AD291" s="6" t="inlineStr">
        <is>
          <t>script (OFAC action page match)</t>
        </is>
      </c>
      <c r="AE291" s="6" t="inlineStr"/>
    </row>
    <row r="292">
      <c r="A292" s="6" t="inlineStr">
        <is>
          <t>EU-A4-874</t>
        </is>
      </c>
      <c r="B292" s="7" t="n">
        <v>46136</v>
      </c>
      <c r="C292" s="6" t="inlineStr">
        <is>
          <t>EU</t>
        </is>
      </c>
      <c r="D292" s="6" t="inlineStr">
        <is>
          <t>Council of the European Union</t>
        </is>
      </c>
      <c r="E292" s="6" t="inlineStr">
        <is>
          <t>Council Regulation (EU) No 833/2014, Annex IV, as amended by Council Regulation (EU) 2026/506</t>
        </is>
      </c>
      <c r="F292" s="6" t="inlineStr">
        <is>
          <t>Russia</t>
        </is>
      </c>
      <c r="G292" s="6" t="inlineStr">
        <is>
          <t>export control</t>
        </is>
      </c>
      <c r="H292" s="6" t="inlineStr">
        <is>
          <t>Annex IV listing: restrictions on selling dual-use goods and advanced technology to entities that support Russia's military and industrial complex</t>
        </is>
      </c>
      <c r="I292" s="6" t="inlineStr">
        <is>
          <t>Woeroon Electronic Sourcing Ltd.</t>
        </is>
      </c>
      <c r="J292" s="6" t="inlineStr">
        <is>
          <t>Entity</t>
        </is>
      </c>
      <c r="K292" s="6" t="inlineStr">
        <is>
          <t>HK</t>
        </is>
      </c>
      <c r="L292" s="6" t="inlineStr">
        <is>
          <t>Hong Kong</t>
        </is>
      </c>
      <c r="M292" s="6" t="inlineStr">
        <is>
          <t>CN</t>
        </is>
      </c>
      <c r="N292" s="6" t="inlineStr"/>
      <c r="O292" s="6" t="inlineStr">
        <is>
          <t>street</t>
        </is>
      </c>
      <c r="P292" s="6" t="inlineStr"/>
      <c r="Q292" s="6" t="inlineStr"/>
      <c r="R292" s="6" t="inlineStr"/>
      <c r="S292" s="6" t="inlineStr">
        <is>
          <t>Annex IV gives no individual reasons; the Annex states the general ground</t>
        </is>
      </c>
      <c r="T292" s="6" t="inlineStr">
        <is>
          <t>Council Regulation (EU) 2026/506</t>
        </is>
      </c>
      <c r="U292" s="8" t="inlineStr">
        <is>
          <t>https://eur-lex.europa.eu/eli/reg/2026/506/oj/eng</t>
        </is>
      </c>
      <c r="V292" s="6" t="inlineStr"/>
      <c r="W292" s="6" t="inlineStr"/>
      <c r="X292" s="6" t="inlineStr"/>
      <c r="Y292" s="6" t="inlineStr">
        <is>
          <t>in force</t>
        </is>
      </c>
      <c r="Z292" s="6" t="inlineStr">
        <is>
          <t>EUR-Lex consolidated text of Regulation 833/2014, version of 24 July 2026</t>
        </is>
      </c>
      <c r="AA292" s="6" t="inlineStr">
        <is>
          <t>Annex IV entry 874 (numbering of the consolidated text of 24 July 2026)</t>
        </is>
      </c>
      <c r="AB292" s="6" t="inlineStr">
        <is>
          <t>second check passed: name, country and date confirmed in the row of the act; date taken from the act (2026-04-23)</t>
        </is>
      </c>
      <c r="AC292" s="6" t="inlineStr">
        <is>
          <t>2026-10-06</t>
        </is>
      </c>
      <c r="AD292" s="6" t="inlineStr">
        <is>
          <t>script (EUR-Lex act)</t>
        </is>
      </c>
      <c r="AE292" s="6" t="inlineStr">
        <is>
          <t>a.k.a. a.k.a.: Wo Rong Electronics Co. Ltd.; Woeroon Electronic Resource Ltd.; Local name: 沃融電子有限公司</t>
        </is>
      </c>
    </row>
    <row r="293">
      <c r="A293" s="6" t="inlineStr">
        <is>
          <t>EU-A4-913</t>
        </is>
      </c>
      <c r="B293" s="7" t="n">
        <v>46136</v>
      </c>
      <c r="C293" s="6" t="inlineStr">
        <is>
          <t>EU</t>
        </is>
      </c>
      <c r="D293" s="6" t="inlineStr">
        <is>
          <t>Council of the European Union</t>
        </is>
      </c>
      <c r="E293" s="6" t="inlineStr">
        <is>
          <t>Council Regulation (EU) No 833/2014, Annex IV, as amended by Council Regulation (EU) 2026/506</t>
        </is>
      </c>
      <c r="F293" s="6" t="inlineStr">
        <is>
          <t>Russia</t>
        </is>
      </c>
      <c r="G293" s="6" t="inlineStr">
        <is>
          <t>export control</t>
        </is>
      </c>
      <c r="H293" s="6" t="inlineStr">
        <is>
          <t>Annex IV listing: restrictions on selling dual-use goods and advanced technology to entities that support Russia's military and industrial complex</t>
        </is>
      </c>
      <c r="I293" s="6" t="inlineStr">
        <is>
          <t>Sure Technology (Hong Kong) Co. Ltd.</t>
        </is>
      </c>
      <c r="J293" s="6" t="inlineStr">
        <is>
          <t>Entity</t>
        </is>
      </c>
      <c r="K293" s="6" t="inlineStr">
        <is>
          <t>HK</t>
        </is>
      </c>
      <c r="L293" s="6" t="inlineStr">
        <is>
          <t>Hong Kong</t>
        </is>
      </c>
      <c r="M293" s="6" t="inlineStr"/>
      <c r="N293" s="6" t="inlineStr"/>
      <c r="O293" s="6" t="inlineStr">
        <is>
          <t>street</t>
        </is>
      </c>
      <c r="P293" s="6" t="inlineStr"/>
      <c r="Q293" s="6" t="inlineStr"/>
      <c r="R293" s="6" t="inlineStr"/>
      <c r="S293" s="6" t="inlineStr">
        <is>
          <t>Annex IV gives no individual reasons; the Annex states the general ground</t>
        </is>
      </c>
      <c r="T293" s="6" t="inlineStr">
        <is>
          <t>Council Regulation (EU) 2026/506</t>
        </is>
      </c>
      <c r="U293" s="8" t="inlineStr">
        <is>
          <t>https://eur-lex.europa.eu/eli/reg/2026/506/oj/eng</t>
        </is>
      </c>
      <c r="V293" s="6" t="inlineStr"/>
      <c r="W293" s="6" t="inlineStr"/>
      <c r="X293" s="6" t="inlineStr"/>
      <c r="Y293" s="6" t="inlineStr">
        <is>
          <t>in force</t>
        </is>
      </c>
      <c r="Z293" s="6" t="inlineStr">
        <is>
          <t>EUR-Lex consolidated text of Regulation 833/2014, version of 24 July 2026</t>
        </is>
      </c>
      <c r="AA293" s="6" t="inlineStr">
        <is>
          <t>Annex IV entry 913 (numbering of the consolidated text of 24 July 2026)</t>
        </is>
      </c>
      <c r="AB293" s="6" t="inlineStr">
        <is>
          <t>second check passed: name, country and date confirmed in the row of the act; date taken from the act (2026-04-23)</t>
        </is>
      </c>
      <c r="AC293" s="6" t="inlineStr">
        <is>
          <t>2026-10-06</t>
        </is>
      </c>
      <c r="AD293" s="6" t="inlineStr">
        <is>
          <t>script (EUR-Lex act)</t>
        </is>
      </c>
      <c r="AE293" s="6" t="inlineStr">
        <is>
          <t>a.k.a. Local name: 易准科技（香港）有限公司</t>
        </is>
      </c>
    </row>
    <row r="294">
      <c r="A294" s="6" t="inlineStr">
        <is>
          <t>EU-A4-895</t>
        </is>
      </c>
      <c r="B294" s="7" t="n">
        <v>46136</v>
      </c>
      <c r="C294" s="6" t="inlineStr">
        <is>
          <t>EU</t>
        </is>
      </c>
      <c r="D294" s="6" t="inlineStr">
        <is>
          <t>Council of the European Union</t>
        </is>
      </c>
      <c r="E294" s="6" t="inlineStr">
        <is>
          <t>Council Regulation (EU) No 833/2014, Annex IV, as amended by Council Regulation (EU) 2026/506</t>
        </is>
      </c>
      <c r="F294" s="6" t="inlineStr">
        <is>
          <t>Russia</t>
        </is>
      </c>
      <c r="G294" s="6" t="inlineStr">
        <is>
          <t>export control</t>
        </is>
      </c>
      <c r="H294" s="6" t="inlineStr">
        <is>
          <t>Annex IV listing: restrictions on selling dual-use goods and advanced technology to entities that support Russia's military and industrial complex</t>
        </is>
      </c>
      <c r="I294" s="6" t="inlineStr">
        <is>
          <t>SoVa Distribution Ltd.</t>
        </is>
      </c>
      <c r="J294" s="6" t="inlineStr">
        <is>
          <t>Entity</t>
        </is>
      </c>
      <c r="K294" s="6" t="inlineStr">
        <is>
          <t>HK</t>
        </is>
      </c>
      <c r="L294" s="6" t="inlineStr">
        <is>
          <t>Hong Kong</t>
        </is>
      </c>
      <c r="M294" s="6" t="inlineStr"/>
      <c r="N294" s="6" t="inlineStr"/>
      <c r="O294" s="6" t="inlineStr">
        <is>
          <t>street</t>
        </is>
      </c>
      <c r="P294" s="6" t="inlineStr"/>
      <c r="Q294" s="6" t="inlineStr"/>
      <c r="R294" s="6" t="inlineStr"/>
      <c r="S294" s="6" t="inlineStr">
        <is>
          <t>Annex IV gives no individual reasons; the Annex states the general ground</t>
        </is>
      </c>
      <c r="T294" s="6" t="inlineStr">
        <is>
          <t>Council Regulation (EU) 2026/506</t>
        </is>
      </c>
      <c r="U294" s="8" t="inlineStr">
        <is>
          <t>https://eur-lex.europa.eu/eli/reg/2026/506/oj/eng</t>
        </is>
      </c>
      <c r="V294" s="6" t="inlineStr"/>
      <c r="W294" s="6" t="inlineStr"/>
      <c r="X294" s="6" t="inlineStr"/>
      <c r="Y294" s="6" t="inlineStr">
        <is>
          <t>in force</t>
        </is>
      </c>
      <c r="Z294" s="6" t="inlineStr">
        <is>
          <t>EUR-Lex consolidated text of Regulation 833/2014, version of 24 July 2026</t>
        </is>
      </c>
      <c r="AA294" s="6" t="inlineStr">
        <is>
          <t>Annex IV entry 895 (numbering of the consolidated text of 24 July 2026)</t>
        </is>
      </c>
      <c r="AB294" s="6" t="inlineStr">
        <is>
          <t>second check passed: name, country and date confirmed in the row of the act; date taken from the act (2026-04-23)</t>
        </is>
      </c>
      <c r="AC294" s="6" t="inlineStr">
        <is>
          <t>2026-10-06</t>
        </is>
      </c>
      <c r="AD294" s="6" t="inlineStr">
        <is>
          <t>script (EUR-Lex act)</t>
        </is>
      </c>
      <c r="AE294" s="6" t="inlineStr"/>
    </row>
    <row r="295">
      <c r="A295" s="6" t="inlineStr">
        <is>
          <t>EU-A4-876</t>
        </is>
      </c>
      <c r="B295" s="7" t="n">
        <v>46136</v>
      </c>
      <c r="C295" s="6" t="inlineStr">
        <is>
          <t>EU</t>
        </is>
      </c>
      <c r="D295" s="6" t="inlineStr">
        <is>
          <t>Council of the European Union</t>
        </is>
      </c>
      <c r="E295" s="6" t="inlineStr">
        <is>
          <t>Council Regulation (EU) No 833/2014, Annex IV, as amended by Council Regulation (EU) 2026/506</t>
        </is>
      </c>
      <c r="F295" s="6" t="inlineStr">
        <is>
          <t>Russia</t>
        </is>
      </c>
      <c r="G295" s="6" t="inlineStr">
        <is>
          <t>export control</t>
        </is>
      </c>
      <c r="H295" s="6" t="inlineStr">
        <is>
          <t>Annex IV listing: restrictions on selling dual-use goods and advanced technology to entities that support Russia's military and industrial complex</t>
        </is>
      </c>
      <c r="I295" s="6" t="inlineStr">
        <is>
          <t>Shenzhen Youbang Shida Freight Forwarding Co. Ltd.</t>
        </is>
      </c>
      <c r="J295" s="6" t="inlineStr">
        <is>
          <t>Entity</t>
        </is>
      </c>
      <c r="K295" s="6" t="inlineStr">
        <is>
          <t>CN</t>
        </is>
      </c>
      <c r="L295" s="6" t="inlineStr">
        <is>
          <t>China</t>
        </is>
      </c>
      <c r="M295" s="6" t="inlineStr"/>
      <c r="N295" s="6" t="inlineStr"/>
      <c r="O295" s="6" t="inlineStr">
        <is>
          <t>street</t>
        </is>
      </c>
      <c r="P295" s="6" t="inlineStr"/>
      <c r="Q295" s="6" t="inlineStr"/>
      <c r="R295" s="6" t="inlineStr"/>
      <c r="S295" s="6" t="inlineStr">
        <is>
          <t>Annex IV gives no individual reasons; the Annex states the general ground</t>
        </is>
      </c>
      <c r="T295" s="6" t="inlineStr">
        <is>
          <t>Council Regulation (EU) 2026/506</t>
        </is>
      </c>
      <c r="U295" s="8" t="inlineStr">
        <is>
          <t>https://eur-lex.europa.eu/eli/reg/2026/506/oj/eng</t>
        </is>
      </c>
      <c r="V295" s="6" t="inlineStr"/>
      <c r="W295" s="6" t="inlineStr"/>
      <c r="X295" s="6" t="inlineStr"/>
      <c r="Y295" s="6" t="inlineStr">
        <is>
          <t>in force</t>
        </is>
      </c>
      <c r="Z295" s="6" t="inlineStr">
        <is>
          <t>EUR-Lex consolidated text of Regulation 833/2014, version of 24 July 2026</t>
        </is>
      </c>
      <c r="AA295" s="6" t="inlineStr">
        <is>
          <t>Annex IV entry 876 (numbering of the consolidated text of 24 July 2026)</t>
        </is>
      </c>
      <c r="AB295" s="6" t="inlineStr">
        <is>
          <t>second check passed: name, country and date confirmed in the row of the act; date taken from the act (2026-04-23)</t>
        </is>
      </c>
      <c r="AC295" s="6" t="inlineStr">
        <is>
          <t>2026-10-06</t>
        </is>
      </c>
      <c r="AD295" s="6" t="inlineStr">
        <is>
          <t>script (EUR-Lex act)</t>
        </is>
      </c>
      <c r="AE295" s="6" t="inlineStr">
        <is>
          <t>a.k.a. a.k.a.: Shen Zhen You Bang Shi Da Freight Forwarding Co. Ltd.; Shenzhen Youbang Star Freight Forwarding Co. Ltd.; Amigo Cargo Services Ltd.; Local name: 深圳友邦仕达货运代理有限公司</t>
        </is>
      </c>
    </row>
    <row r="296">
      <c r="A296" s="6" t="inlineStr">
        <is>
          <t>EU-A4-897</t>
        </is>
      </c>
      <c r="B296" s="7" t="n">
        <v>46136</v>
      </c>
      <c r="C296" s="6" t="inlineStr">
        <is>
          <t>EU</t>
        </is>
      </c>
      <c r="D296" s="6" t="inlineStr">
        <is>
          <t>Council of the European Union</t>
        </is>
      </c>
      <c r="E296" s="6" t="inlineStr">
        <is>
          <t>Council Regulation (EU) No 833/2014, Annex IV, as amended by Council Regulation (EU) 2026/506</t>
        </is>
      </c>
      <c r="F296" s="6" t="inlineStr">
        <is>
          <t>Russia</t>
        </is>
      </c>
      <c r="G296" s="6" t="inlineStr">
        <is>
          <t>export control</t>
        </is>
      </c>
      <c r="H296" s="6" t="inlineStr">
        <is>
          <t>Annex IV listing: restrictions on selling dual-use goods and advanced technology to entities that support Russia's military and industrial complex</t>
        </is>
      </c>
      <c r="I296" s="6" t="inlineStr">
        <is>
          <t>Shenzhen Sieryou Technology Co. Ltd.</t>
        </is>
      </c>
      <c r="J296" s="6" t="inlineStr">
        <is>
          <t>Entity</t>
        </is>
      </c>
      <c r="K296" s="6" t="inlineStr">
        <is>
          <t>CN</t>
        </is>
      </c>
      <c r="L296" s="6" t="inlineStr">
        <is>
          <t>China</t>
        </is>
      </c>
      <c r="M296" s="6" t="inlineStr"/>
      <c r="N296" s="6" t="inlineStr"/>
      <c r="O296" s="6" t="inlineStr">
        <is>
          <t>street</t>
        </is>
      </c>
      <c r="P296" s="6" t="inlineStr"/>
      <c r="Q296" s="6" t="inlineStr"/>
      <c r="R296" s="6" t="inlineStr"/>
      <c r="S296" s="6" t="inlineStr">
        <is>
          <t>Annex IV gives no individual reasons; the Annex states the general ground</t>
        </is>
      </c>
      <c r="T296" s="6" t="inlineStr">
        <is>
          <t>Council Regulation (EU) 2026/506</t>
        </is>
      </c>
      <c r="U296" s="8" t="inlineStr">
        <is>
          <t>https://eur-lex.europa.eu/eli/reg/2026/506/oj/eng</t>
        </is>
      </c>
      <c r="V296" s="6" t="inlineStr"/>
      <c r="W296" s="6" t="inlineStr"/>
      <c r="X296" s="6" t="inlineStr"/>
      <c r="Y296" s="6" t="inlineStr">
        <is>
          <t>in force</t>
        </is>
      </c>
      <c r="Z296" s="6" t="inlineStr">
        <is>
          <t>EUR-Lex consolidated text of Regulation 833/2014, version of 24 July 2026</t>
        </is>
      </c>
      <c r="AA296" s="6" t="inlineStr">
        <is>
          <t>Annex IV entry 897 (numbering of the consolidated text of 24 July 2026)</t>
        </is>
      </c>
      <c r="AB296" s="6" t="inlineStr">
        <is>
          <t>second check passed: name, country and date confirmed in the row of the act; date taken from the act (2026-04-23)</t>
        </is>
      </c>
      <c r="AC296" s="6" t="inlineStr">
        <is>
          <t>2026-10-06</t>
        </is>
      </c>
      <c r="AD296" s="6" t="inlineStr">
        <is>
          <t>script (EUR-Lex act)</t>
        </is>
      </c>
      <c r="AE296" s="6" t="inlineStr">
        <is>
          <t>a.k.a. Local name: 深圳市斯尔优科技有限公司</t>
        </is>
      </c>
    </row>
    <row r="297">
      <c r="A297" s="6" t="inlineStr">
        <is>
          <t>EU-A4-886</t>
        </is>
      </c>
      <c r="B297" s="7" t="n">
        <v>46136</v>
      </c>
      <c r="C297" s="6" t="inlineStr">
        <is>
          <t>EU</t>
        </is>
      </c>
      <c r="D297" s="6" t="inlineStr">
        <is>
          <t>Council of the European Union</t>
        </is>
      </c>
      <c r="E297" s="6" t="inlineStr">
        <is>
          <t>Council Regulation (EU) No 833/2014, Annex IV, as amended by Council Regulation (EU) 2026/506</t>
        </is>
      </c>
      <c r="F297" s="6" t="inlineStr">
        <is>
          <t>Russia</t>
        </is>
      </c>
      <c r="G297" s="6" t="inlineStr">
        <is>
          <t>export control</t>
        </is>
      </c>
      <c r="H297" s="6" t="inlineStr">
        <is>
          <t>Annex IV listing: restrictions on selling dual-use goods and advanced technology to entities that support Russia's military and industrial complex</t>
        </is>
      </c>
      <c r="I297" s="6" t="inlineStr">
        <is>
          <t>Shanghai Welltech Electronic Trading Co. Ltd.</t>
        </is>
      </c>
      <c r="J297" s="6" t="inlineStr">
        <is>
          <t>Entity</t>
        </is>
      </c>
      <c r="K297" s="6" t="inlineStr">
        <is>
          <t>CN</t>
        </is>
      </c>
      <c r="L297" s="6" t="inlineStr">
        <is>
          <t>China</t>
        </is>
      </c>
      <c r="M297" s="6" t="inlineStr"/>
      <c r="N297" s="6" t="inlineStr"/>
      <c r="O297" s="6" t="inlineStr">
        <is>
          <t>street</t>
        </is>
      </c>
      <c r="P297" s="6" t="inlineStr"/>
      <c r="Q297" s="6" t="inlineStr"/>
      <c r="R297" s="6" t="inlineStr"/>
      <c r="S297" s="6" t="inlineStr">
        <is>
          <t>Annex IV gives no individual reasons; the Annex states the general ground</t>
        </is>
      </c>
      <c r="T297" s="6" t="inlineStr">
        <is>
          <t>Council Regulation (EU) 2026/506</t>
        </is>
      </c>
      <c r="U297" s="8" t="inlineStr">
        <is>
          <t>https://eur-lex.europa.eu/eli/reg/2026/506/oj/eng</t>
        </is>
      </c>
      <c r="V297" s="6" t="inlineStr"/>
      <c r="W297" s="6" t="inlineStr"/>
      <c r="X297" s="6" t="inlineStr"/>
      <c r="Y297" s="6" t="inlineStr">
        <is>
          <t>in force</t>
        </is>
      </c>
      <c r="Z297" s="6" t="inlineStr">
        <is>
          <t>EUR-Lex consolidated text of Regulation 833/2014, version of 24 July 2026</t>
        </is>
      </c>
      <c r="AA297" s="6" t="inlineStr">
        <is>
          <t>Annex IV entry 886 (numbering of the consolidated text of 24 July 2026)</t>
        </is>
      </c>
      <c r="AB297" s="6" t="inlineStr">
        <is>
          <t>second check passed: name, country and date confirmed in the row of the act; date taken from the act (2026-04-23)</t>
        </is>
      </c>
      <c r="AC297" s="6" t="inlineStr">
        <is>
          <t>2026-10-06</t>
        </is>
      </c>
      <c r="AD297" s="6" t="inlineStr">
        <is>
          <t>script (EUR-Lex act)</t>
        </is>
      </c>
      <c r="AE297" s="6" t="inlineStr">
        <is>
          <t>a.k.a. a.k.a.: Shanghai Weierstai Electronic Trading Co. Ltd.; Shanghai Weiter Stein Electronic Trading Co. Ltd.; Shanghai Weiersite Electronic Trading Co. Ltd.; Shanghai Welltech Industrial Automation Co. Ltd.; Local name: 上海威洱斯泰电子贸易有限公司</t>
        </is>
      </c>
    </row>
    <row r="298">
      <c r="A298" s="6" t="inlineStr">
        <is>
          <t>EU-A4-915</t>
        </is>
      </c>
      <c r="B298" s="7" t="n">
        <v>46136</v>
      </c>
      <c r="C298" s="6" t="inlineStr">
        <is>
          <t>EU</t>
        </is>
      </c>
      <c r="D298" s="6" t="inlineStr">
        <is>
          <t>Council of the European Union</t>
        </is>
      </c>
      <c r="E298" s="6" t="inlineStr">
        <is>
          <t>Council Regulation (EU) No 833/2014, Annex IV, as amended by Council Regulation (EU) 2026/506</t>
        </is>
      </c>
      <c r="F298" s="6" t="inlineStr">
        <is>
          <t>Russia</t>
        </is>
      </c>
      <c r="G298" s="6" t="inlineStr">
        <is>
          <t>export control</t>
        </is>
      </c>
      <c r="H298" s="6" t="inlineStr">
        <is>
          <t>Annex IV listing: restrictions on selling dual-use goods and advanced technology to entities that support Russia's military and industrial complex</t>
        </is>
      </c>
      <c r="I298" s="6" t="inlineStr">
        <is>
          <t>RC-All Electronics Group Co. Ltd.</t>
        </is>
      </c>
      <c r="J298" s="6" t="inlineStr">
        <is>
          <t>Entity</t>
        </is>
      </c>
      <c r="K298" s="6" t="inlineStr">
        <is>
          <t>HK</t>
        </is>
      </c>
      <c r="L298" s="6" t="inlineStr">
        <is>
          <t>Hong Kong</t>
        </is>
      </c>
      <c r="M298" s="6" t="inlineStr">
        <is>
          <t>CN</t>
        </is>
      </c>
      <c r="N298" s="6" t="inlineStr"/>
      <c r="O298" s="6" t="inlineStr">
        <is>
          <t>street</t>
        </is>
      </c>
      <c r="P298" s="6" t="inlineStr"/>
      <c r="Q298" s="6" t="inlineStr"/>
      <c r="R298" s="6" t="inlineStr"/>
      <c r="S298" s="6" t="inlineStr">
        <is>
          <t>Annex IV gives no individual reasons; the Annex states the general ground</t>
        </is>
      </c>
      <c r="T298" s="6" t="inlineStr">
        <is>
          <t>Council Regulation (EU) 2026/506</t>
        </is>
      </c>
      <c r="U298" s="8" t="inlineStr">
        <is>
          <t>https://eur-lex.europa.eu/eli/reg/2026/506/oj/eng</t>
        </is>
      </c>
      <c r="V298" s="6" t="inlineStr"/>
      <c r="W298" s="6" t="inlineStr"/>
      <c r="X298" s="6" t="inlineStr"/>
      <c r="Y298" s="6" t="inlineStr">
        <is>
          <t>in force</t>
        </is>
      </c>
      <c r="Z298" s="6" t="inlineStr">
        <is>
          <t>EUR-Lex consolidated text of Regulation 833/2014, version of 24 July 2026</t>
        </is>
      </c>
      <c r="AA298" s="6" t="inlineStr">
        <is>
          <t>Annex IV entry 915 (numbering of the consolidated text of 24 July 2026)</t>
        </is>
      </c>
      <c r="AB298" s="6" t="inlineStr">
        <is>
          <t>second check passed: name, country and date confirmed in the row of the act; date taken from the act (2026-04-23)</t>
        </is>
      </c>
      <c r="AC298" s="6" t="inlineStr">
        <is>
          <t>2026-10-06</t>
        </is>
      </c>
      <c r="AD298" s="6" t="inlineStr">
        <is>
          <t>script (EUR-Lex act)</t>
        </is>
      </c>
      <c r="AE298" s="6" t="inlineStr">
        <is>
          <t>a.k.a. a.k.a.: R&amp;C Alliance Electronics Group</t>
        </is>
      </c>
    </row>
    <row r="299">
      <c r="A299" s="6" t="inlineStr">
        <is>
          <t>EU-A4-869</t>
        </is>
      </c>
      <c r="B299" s="7" t="n">
        <v>46136</v>
      </c>
      <c r="C299" s="6" t="inlineStr">
        <is>
          <t>EU</t>
        </is>
      </c>
      <c r="D299" s="6" t="inlineStr">
        <is>
          <t>Council of the European Union</t>
        </is>
      </c>
      <c r="E299" s="6" t="inlineStr">
        <is>
          <t>Council Regulation (EU) No 833/2014, Annex IV, as amended by Council Regulation (EU) 2026/506</t>
        </is>
      </c>
      <c r="F299" s="6" t="inlineStr">
        <is>
          <t>Russia</t>
        </is>
      </c>
      <c r="G299" s="6" t="inlineStr">
        <is>
          <t>export control</t>
        </is>
      </c>
      <c r="H299" s="6" t="inlineStr">
        <is>
          <t>Annex IV listing: restrictions on selling dual-use goods and advanced technology to entities that support Russia's military and industrial complex</t>
        </is>
      </c>
      <c r="I299" s="6" t="inlineStr">
        <is>
          <t>O G Services FZE LLC</t>
        </is>
      </c>
      <c r="J299" s="6" t="inlineStr">
        <is>
          <t>Entity</t>
        </is>
      </c>
      <c r="K299" s="6" t="inlineStr">
        <is>
          <t>AE</t>
        </is>
      </c>
      <c r="L299" s="6" t="inlineStr">
        <is>
          <t>United Arab Emirates</t>
        </is>
      </c>
      <c r="M299" s="6" t="inlineStr"/>
      <c r="N299" s="6" t="inlineStr"/>
      <c r="O299" s="6" t="inlineStr">
        <is>
          <t>city</t>
        </is>
      </c>
      <c r="P299" s="6" t="inlineStr"/>
      <c r="Q299" s="6" t="inlineStr"/>
      <c r="R299" s="6" t="inlineStr"/>
      <c r="S299" s="6" t="inlineStr">
        <is>
          <t>Annex IV gives no individual reasons; the Annex states the general ground</t>
        </is>
      </c>
      <c r="T299" s="6" t="inlineStr">
        <is>
          <t>Council Regulation (EU) 2026/506</t>
        </is>
      </c>
      <c r="U299" s="8" t="inlineStr">
        <is>
          <t>https://eur-lex.europa.eu/eli/reg/2026/506/oj/eng</t>
        </is>
      </c>
      <c r="V299" s="6" t="inlineStr"/>
      <c r="W299" s="6" t="inlineStr"/>
      <c r="X299" s="6" t="inlineStr"/>
      <c r="Y299" s="6" t="inlineStr">
        <is>
          <t>in force</t>
        </is>
      </c>
      <c r="Z299" s="6" t="inlineStr">
        <is>
          <t>EUR-Lex consolidated text of Regulation 833/2014, version of 24 July 2026</t>
        </is>
      </c>
      <c r="AA299" s="6" t="inlineStr">
        <is>
          <t>Annex IV entry 869 (numbering of the consolidated text of 24 July 2026)</t>
        </is>
      </c>
      <c r="AB299" s="6" t="inlineStr">
        <is>
          <t>second check passed: name, country and date confirmed in the row of the act; date taken from the act (2026-04-23)</t>
        </is>
      </c>
      <c r="AC299" s="6" t="inlineStr">
        <is>
          <t>2026-10-06</t>
        </is>
      </c>
      <c r="AD299" s="6" t="inlineStr">
        <is>
          <t>script (EUR-Lex act)</t>
        </is>
      </c>
      <c r="AE299" s="6" t="inlineStr">
        <is>
          <t>a.k.a. Local name: او.جي. سيرفيسيز م.م.ح/ذ.م.م</t>
        </is>
      </c>
    </row>
    <row r="300">
      <c r="A300" s="6" t="inlineStr">
        <is>
          <t>EU-A4-916</t>
        </is>
      </c>
      <c r="B300" s="7" t="n">
        <v>46136</v>
      </c>
      <c r="C300" s="6" t="inlineStr">
        <is>
          <t>EU</t>
        </is>
      </c>
      <c r="D300" s="6" t="inlineStr">
        <is>
          <t>Council of the European Union</t>
        </is>
      </c>
      <c r="E300" s="6" t="inlineStr">
        <is>
          <t>Council Regulation (EU) No 833/2014, Annex IV, as amended by Council Regulation (EU) 2026/506</t>
        </is>
      </c>
      <c r="F300" s="6" t="inlineStr">
        <is>
          <t>Russia</t>
        </is>
      </c>
      <c r="G300" s="6" t="inlineStr">
        <is>
          <t>export control</t>
        </is>
      </c>
      <c r="H300" s="6" t="inlineStr">
        <is>
          <t>Annex IV listing: restrictions on selling dual-use goods and advanced technology to entities that support Russia's military and industrial complex</t>
        </is>
      </c>
      <c r="I300" s="6" t="inlineStr">
        <is>
          <t>New Wally Target</t>
        </is>
      </c>
      <c r="J300" s="6" t="inlineStr">
        <is>
          <t>Entity</t>
        </is>
      </c>
      <c r="K300" s="6" t="inlineStr">
        <is>
          <t>HK</t>
        </is>
      </c>
      <c r="L300" s="6" t="inlineStr">
        <is>
          <t>Hong Kong</t>
        </is>
      </c>
      <c r="M300" s="6" t="inlineStr"/>
      <c r="N300" s="6" t="inlineStr"/>
      <c r="O300" s="6" t="inlineStr">
        <is>
          <t>street</t>
        </is>
      </c>
      <c r="P300" s="6" t="inlineStr"/>
      <c r="Q300" s="6" t="inlineStr"/>
      <c r="R300" s="6" t="inlineStr"/>
      <c r="S300" s="6" t="inlineStr">
        <is>
          <t>Annex IV gives no individual reasons; the Annex states the general ground</t>
        </is>
      </c>
      <c r="T300" s="6" t="inlineStr">
        <is>
          <t>Council Regulation (EU) 2026/506</t>
        </is>
      </c>
      <c r="U300" s="8" t="inlineStr">
        <is>
          <t>https://eur-lex.europa.eu/eli/reg/2026/506/oj/eng</t>
        </is>
      </c>
      <c r="V300" s="6" t="inlineStr"/>
      <c r="W300" s="6" t="inlineStr"/>
      <c r="X300" s="6" t="inlineStr"/>
      <c r="Y300" s="6" t="inlineStr">
        <is>
          <t>in force</t>
        </is>
      </c>
      <c r="Z300" s="6" t="inlineStr">
        <is>
          <t>EUR-Lex consolidated text of Regulation 833/2014, version of 24 July 2026</t>
        </is>
      </c>
      <c r="AA300" s="6" t="inlineStr">
        <is>
          <t>Annex IV entry 916 (numbering of the consolidated text of 24 July 2026)</t>
        </is>
      </c>
      <c r="AB300" s="6" t="inlineStr">
        <is>
          <t>second check passed: name, country and date confirmed in the row of the act; date taken from the act (2026-04-23)</t>
        </is>
      </c>
      <c r="AC300" s="6" t="inlineStr">
        <is>
          <t>2026-10-06</t>
        </is>
      </c>
      <c r="AD300" s="6" t="inlineStr">
        <is>
          <t>script (EUR-Lex act)</t>
        </is>
      </c>
      <c r="AE300" s="6" t="inlineStr">
        <is>
          <t>a.k.a. Local name: 紐沃泰國際貿易有限公司</t>
        </is>
      </c>
    </row>
    <row r="301">
      <c r="A301" s="6" t="inlineStr">
        <is>
          <t>EU-A4-908</t>
        </is>
      </c>
      <c r="B301" s="7" t="n">
        <v>46136</v>
      </c>
      <c r="C301" s="6" t="inlineStr">
        <is>
          <t>EU</t>
        </is>
      </c>
      <c r="D301" s="6" t="inlineStr">
        <is>
          <t>Council of the European Union</t>
        </is>
      </c>
      <c r="E301" s="6" t="inlineStr">
        <is>
          <t>Council Regulation (EU) No 833/2014, Annex IV, as amended by Council Regulation (EU) 2026/506</t>
        </is>
      </c>
      <c r="F301" s="6" t="inlineStr">
        <is>
          <t>Russia</t>
        </is>
      </c>
      <c r="G301" s="6" t="inlineStr">
        <is>
          <t>export control</t>
        </is>
      </c>
      <c r="H301" s="6" t="inlineStr">
        <is>
          <t>Annex IV listing: restrictions on selling dual-use goods and advanced technology to entities that support Russia's military and industrial complex</t>
        </is>
      </c>
      <c r="I301" s="6" t="inlineStr">
        <is>
          <t>NeWay Technology Ltd.</t>
        </is>
      </c>
      <c r="J301" s="6" t="inlineStr">
        <is>
          <t>Entity</t>
        </is>
      </c>
      <c r="K301" s="6" t="inlineStr">
        <is>
          <t>HK</t>
        </is>
      </c>
      <c r="L301" s="6" t="inlineStr">
        <is>
          <t>Hong Kong</t>
        </is>
      </c>
      <c r="M301" s="6" t="inlineStr">
        <is>
          <t>CN</t>
        </is>
      </c>
      <c r="N301" s="6" t="inlineStr"/>
      <c r="O301" s="6" t="inlineStr">
        <is>
          <t>street</t>
        </is>
      </c>
      <c r="P301" s="6" t="inlineStr"/>
      <c r="Q301" s="6" t="inlineStr"/>
      <c r="R301" s="6" t="inlineStr"/>
      <c r="S301" s="6" t="inlineStr">
        <is>
          <t>Annex IV gives no individual reasons; the Annex states the general ground</t>
        </is>
      </c>
      <c r="T301" s="6" t="inlineStr">
        <is>
          <t>Council Regulation (EU) 2026/506</t>
        </is>
      </c>
      <c r="U301" s="8" t="inlineStr">
        <is>
          <t>https://eur-lex.europa.eu/eli/reg/2026/506/oj/eng</t>
        </is>
      </c>
      <c r="V301" s="6" t="inlineStr"/>
      <c r="W301" s="6" t="inlineStr"/>
      <c r="X301" s="6" t="inlineStr"/>
      <c r="Y301" s="6" t="inlineStr">
        <is>
          <t>in force</t>
        </is>
      </c>
      <c r="Z301" s="6" t="inlineStr">
        <is>
          <t>EUR-Lex consolidated text of Regulation 833/2014, version of 24 July 2026</t>
        </is>
      </c>
      <c r="AA301" s="6" t="inlineStr">
        <is>
          <t>Annex IV entry 908 (numbering of the consolidated text of 24 July 2026)</t>
        </is>
      </c>
      <c r="AB301" s="6" t="inlineStr">
        <is>
          <t>second check passed: name, country and date confirmed in the row of the act; date taken from the act (2026-04-23)</t>
        </is>
      </c>
      <c r="AC301" s="6" t="inlineStr">
        <is>
          <t>2026-10-06</t>
        </is>
      </c>
      <c r="AD301" s="6" t="inlineStr">
        <is>
          <t>script (EUR-Lex act)</t>
        </is>
      </c>
      <c r="AE301" s="6" t="inlineStr"/>
    </row>
    <row r="302">
      <c r="A302" s="6" t="inlineStr">
        <is>
          <t>EU-A4-910</t>
        </is>
      </c>
      <c r="B302" s="7" t="n">
        <v>46136</v>
      </c>
      <c r="C302" s="6" t="inlineStr">
        <is>
          <t>EU</t>
        </is>
      </c>
      <c r="D302" s="6" t="inlineStr">
        <is>
          <t>Council of the European Union</t>
        </is>
      </c>
      <c r="E302" s="6" t="inlineStr">
        <is>
          <t>Council Regulation (EU) No 833/2014, Annex IV, as amended by Council Regulation (EU) 2026/506</t>
        </is>
      </c>
      <c r="F302" s="6" t="inlineStr">
        <is>
          <t>Russia</t>
        </is>
      </c>
      <c r="G302" s="6" t="inlineStr">
        <is>
          <t>export control</t>
        </is>
      </c>
      <c r="H302" s="6" t="inlineStr">
        <is>
          <t>Annex IV listing: restrictions on selling dual-use goods and advanced technology to entities that support Russia's military and industrial complex</t>
        </is>
      </c>
      <c r="I302" s="6" t="inlineStr">
        <is>
          <t>Meryn Dis Ticaret Limited Sirketi</t>
        </is>
      </c>
      <c r="J302" s="6" t="inlineStr">
        <is>
          <t>Entity</t>
        </is>
      </c>
      <c r="K302" s="6" t="inlineStr">
        <is>
          <t>TR</t>
        </is>
      </c>
      <c r="L302" s="6" t="inlineStr">
        <is>
          <t>Türkiye</t>
        </is>
      </c>
      <c r="M302" s="6" t="inlineStr"/>
      <c r="N302" s="6" t="inlineStr"/>
      <c r="O302" s="6" t="inlineStr">
        <is>
          <t>street</t>
        </is>
      </c>
      <c r="P302" s="6" t="inlineStr"/>
      <c r="Q302" s="6" t="inlineStr"/>
      <c r="R302" s="6" t="inlineStr"/>
      <c r="S302" s="6" t="inlineStr">
        <is>
          <t>Annex IV gives no individual reasons; the Annex states the general ground</t>
        </is>
      </c>
      <c r="T302" s="6" t="inlineStr">
        <is>
          <t>Council Regulation (EU) 2026/506</t>
        </is>
      </c>
      <c r="U302" s="8" t="inlineStr">
        <is>
          <t>https://eur-lex.europa.eu/eli/reg/2026/506/oj/eng</t>
        </is>
      </c>
      <c r="V302" s="6" t="inlineStr"/>
      <c r="W302" s="6" t="inlineStr"/>
      <c r="X302" s="6" t="inlineStr"/>
      <c r="Y302" s="6" t="inlineStr">
        <is>
          <t>in force</t>
        </is>
      </c>
      <c r="Z302" s="6" t="inlineStr">
        <is>
          <t>EUR-Lex consolidated text of Regulation 833/2014, version of 24 July 2026</t>
        </is>
      </c>
      <c r="AA302" s="6" t="inlineStr">
        <is>
          <t>Annex IV entry 910 (numbering of the consolidated text of 24 July 2026)</t>
        </is>
      </c>
      <c r="AB302" s="6" t="inlineStr">
        <is>
          <t>second check passed: name, country and date confirmed in the row of the act; date taken from the act (2026-04-23)</t>
        </is>
      </c>
      <c r="AC302" s="6" t="inlineStr">
        <is>
          <t>2026-10-06</t>
        </is>
      </c>
      <c r="AD302" s="6" t="inlineStr">
        <is>
          <t>script (EUR-Lex act)</t>
        </is>
      </c>
      <c r="AE302" s="6" t="inlineStr"/>
    </row>
    <row r="303">
      <c r="A303" s="6" t="inlineStr">
        <is>
          <t>EU-A4-872</t>
        </is>
      </c>
      <c r="B303" s="7" t="n">
        <v>46136</v>
      </c>
      <c r="C303" s="6" t="inlineStr">
        <is>
          <t>EU</t>
        </is>
      </c>
      <c r="D303" s="6" t="inlineStr">
        <is>
          <t>Council of the European Union</t>
        </is>
      </c>
      <c r="E303" s="6" t="inlineStr">
        <is>
          <t>Council Regulation (EU) No 833/2014, Annex IV, as amended by Council Regulation (EU) 2026/506</t>
        </is>
      </c>
      <c r="F303" s="6" t="inlineStr">
        <is>
          <t>Russia</t>
        </is>
      </c>
      <c r="G303" s="6" t="inlineStr">
        <is>
          <t>export control</t>
        </is>
      </c>
      <c r="H303" s="6" t="inlineStr">
        <is>
          <t>Annex IV listing: restrictions on selling dual-use goods and advanced technology to entities that support Russia's military and industrial complex</t>
        </is>
      </c>
      <c r="I303" s="6" t="inlineStr">
        <is>
          <t>KingMax Hobby Co. Ltd.</t>
        </is>
      </c>
      <c r="J303" s="6" t="inlineStr">
        <is>
          <t>Entity</t>
        </is>
      </c>
      <c r="K303" s="6" t="inlineStr">
        <is>
          <t>CN</t>
        </is>
      </c>
      <c r="L303" s="6" t="inlineStr">
        <is>
          <t>China</t>
        </is>
      </c>
      <c r="M303" s="6" t="inlineStr"/>
      <c r="N303" s="6" t="inlineStr"/>
      <c r="O303" s="6" t="inlineStr">
        <is>
          <t>street</t>
        </is>
      </c>
      <c r="P303" s="6" t="inlineStr"/>
      <c r="Q303" s="6" t="inlineStr"/>
      <c r="R303" s="6" t="inlineStr"/>
      <c r="S303" s="6" t="inlineStr">
        <is>
          <t>Annex IV gives no individual reasons; the Annex states the general ground</t>
        </is>
      </c>
      <c r="T303" s="6" t="inlineStr">
        <is>
          <t>Council Regulation (EU) 2026/506</t>
        </is>
      </c>
      <c r="U303" s="8" t="inlineStr">
        <is>
          <t>https://eur-lex.europa.eu/eli/reg/2026/506/oj/eng</t>
        </is>
      </c>
      <c r="V303" s="6" t="inlineStr"/>
      <c r="W303" s="6" t="inlineStr"/>
      <c r="X303" s="6" t="inlineStr"/>
      <c r="Y303" s="6" t="inlineStr">
        <is>
          <t>in force</t>
        </is>
      </c>
      <c r="Z303" s="6" t="inlineStr">
        <is>
          <t>EUR-Lex consolidated text of Regulation 833/2014, version of 24 July 2026</t>
        </is>
      </c>
      <c r="AA303" s="6" t="inlineStr">
        <is>
          <t>Annex IV entry 872 (numbering of the consolidated text of 24 July 2026)</t>
        </is>
      </c>
      <c r="AB303" s="6" t="inlineStr">
        <is>
          <t>second check passed: name, country and date confirmed in the row of the act; date taken from the act (2026-04-23)</t>
        </is>
      </c>
      <c r="AC303" s="6" t="inlineStr">
        <is>
          <t>2026-10-06</t>
        </is>
      </c>
      <c r="AD303" s="6" t="inlineStr">
        <is>
          <t>script (EUR-Lex act)</t>
        </is>
      </c>
      <c r="AE303" s="6" t="inlineStr">
        <is>
          <t>a.k.a. a.k.a.: KingMax High Performance Servos; Dongguan Binong Technology Co. Ltd.; Dongguan Binong Aviation Paishe Technology Co. Ltd.; Guangdong Beyond Aviation Photography Technology Co. Ltd; Local name: 东莞碧浓科技有限公司</t>
        </is>
      </c>
    </row>
    <row r="304">
      <c r="A304" s="6" t="inlineStr">
        <is>
          <t>EU-A4-917</t>
        </is>
      </c>
      <c r="B304" s="7" t="n">
        <v>46136</v>
      </c>
      <c r="C304" s="6" t="inlineStr">
        <is>
          <t>EU</t>
        </is>
      </c>
      <c r="D304" s="6" t="inlineStr">
        <is>
          <t>Council of the European Union</t>
        </is>
      </c>
      <c r="E304" s="6" t="inlineStr">
        <is>
          <t>Council Regulation (EU) No 833/2014, Annex IV, as amended by Council Regulation (EU) 2026/506</t>
        </is>
      </c>
      <c r="F304" s="6" t="inlineStr">
        <is>
          <t>Russia</t>
        </is>
      </c>
      <c r="G304" s="6" t="inlineStr">
        <is>
          <t>export control</t>
        </is>
      </c>
      <c r="H304" s="6" t="inlineStr">
        <is>
          <t>Annex IV listing: restrictions on selling dual-use goods and advanced technology to entities that support Russia's military and industrial complex</t>
        </is>
      </c>
      <c r="I304" s="6" t="inlineStr">
        <is>
          <t>Jinmingsheng Technology HK Co. Ltd.</t>
        </is>
      </c>
      <c r="J304" s="6" t="inlineStr">
        <is>
          <t>Entity</t>
        </is>
      </c>
      <c r="K304" s="6" t="inlineStr">
        <is>
          <t>HK</t>
        </is>
      </c>
      <c r="L304" s="6" t="inlineStr">
        <is>
          <t>Hong Kong</t>
        </is>
      </c>
      <c r="M304" s="6" t="inlineStr">
        <is>
          <t>CN</t>
        </is>
      </c>
      <c r="N304" s="6" t="inlineStr"/>
      <c r="O304" s="6" t="inlineStr">
        <is>
          <t>street</t>
        </is>
      </c>
      <c r="P304" s="6" t="inlineStr">
        <is>
          <t>US</t>
        </is>
      </c>
      <c r="Q304" s="6" t="inlineStr"/>
      <c r="R304" s="6" t="inlineStr"/>
      <c r="S304" s="6" t="inlineStr">
        <is>
          <t>Annex IV gives no individual reasons; the Annex states the general ground</t>
        </is>
      </c>
      <c r="T304" s="6" t="inlineStr">
        <is>
          <t>Council Regulation (EU) 2026/506</t>
        </is>
      </c>
      <c r="U304" s="8" t="inlineStr">
        <is>
          <t>https://eur-lex.europa.eu/eli/reg/2026/506/oj/eng</t>
        </is>
      </c>
      <c r="V304" s="6" t="inlineStr"/>
      <c r="W304" s="6" t="inlineStr"/>
      <c r="X304" s="6" t="inlineStr"/>
      <c r="Y304" s="6" t="inlineStr">
        <is>
          <t>in force</t>
        </is>
      </c>
      <c r="Z304" s="6" t="inlineStr">
        <is>
          <t>EUR-Lex consolidated text of Regulation 833/2014, version of 24 July 2026</t>
        </is>
      </c>
      <c r="AA304" s="6" t="inlineStr">
        <is>
          <t>Annex IV entry 917 (numbering of the consolidated text of 24 July 2026)</t>
        </is>
      </c>
      <c r="AB304" s="6" t="inlineStr">
        <is>
          <t>second check passed: name, country and date confirmed in the row of the act; date taken from the act (2026-04-23)</t>
        </is>
      </c>
      <c r="AC304" s="6" t="inlineStr">
        <is>
          <t>2026-10-06</t>
        </is>
      </c>
      <c r="AD304" s="6" t="inlineStr">
        <is>
          <t>script (EUR-Lex act)</t>
        </is>
      </c>
      <c r="AE304" s="6" t="inlineStr">
        <is>
          <t>a.k.a. A.k.a.: Jinmingsheng Technology (HK) Co. Ltd.; Local name: 金銘盛科技(香港)有限公司</t>
        </is>
      </c>
    </row>
    <row r="305">
      <c r="A305" s="6" t="inlineStr">
        <is>
          <t>EU-A4-871</t>
        </is>
      </c>
      <c r="B305" s="7" t="n">
        <v>46136</v>
      </c>
      <c r="C305" s="6" t="inlineStr">
        <is>
          <t>EU</t>
        </is>
      </c>
      <c r="D305" s="6" t="inlineStr">
        <is>
          <t>Council of the European Union</t>
        </is>
      </c>
      <c r="E305" s="6" t="inlineStr">
        <is>
          <t>Council Regulation (EU) No 833/2014, Annex IV, as amended by Council Regulation (EU) 2026/506</t>
        </is>
      </c>
      <c r="F305" s="6" t="inlineStr">
        <is>
          <t>Russia</t>
        </is>
      </c>
      <c r="G305" s="6" t="inlineStr">
        <is>
          <t>export control</t>
        </is>
      </c>
      <c r="H305" s="6" t="inlineStr">
        <is>
          <t>Annex IV listing: restrictions on selling dual-use goods and advanced technology to entities that support Russia's military and industrial complex</t>
        </is>
      </c>
      <c r="I305" s="6" t="inlineStr">
        <is>
          <t>Jiangxi Xintuo Enterprise</t>
        </is>
      </c>
      <c r="J305" s="6" t="inlineStr">
        <is>
          <t>Entity</t>
        </is>
      </c>
      <c r="K305" s="6" t="inlineStr">
        <is>
          <t>CN</t>
        </is>
      </c>
      <c r="L305" s="6" t="inlineStr">
        <is>
          <t>China</t>
        </is>
      </c>
      <c r="M305" s="6" t="inlineStr"/>
      <c r="N305" s="6" t="inlineStr"/>
      <c r="O305" s="6" t="inlineStr">
        <is>
          <t>street</t>
        </is>
      </c>
      <c r="P305" s="6" t="inlineStr">
        <is>
          <t>US</t>
        </is>
      </c>
      <c r="Q305" s="6" t="inlineStr"/>
      <c r="R305" s="6" t="inlineStr"/>
      <c r="S305" s="6" t="inlineStr">
        <is>
          <t>Annex IV gives no individual reasons; the Annex states the general ground</t>
        </is>
      </c>
      <c r="T305" s="6" t="inlineStr">
        <is>
          <t>Council Regulation (EU) 2026/506</t>
        </is>
      </c>
      <c r="U305" s="8" t="inlineStr">
        <is>
          <t>https://eur-lex.europa.eu/eli/reg/2026/506/oj/eng</t>
        </is>
      </c>
      <c r="V305" s="6" t="inlineStr"/>
      <c r="W305" s="6" t="inlineStr"/>
      <c r="X305" s="6" t="inlineStr"/>
      <c r="Y305" s="6" t="inlineStr">
        <is>
          <t>in force</t>
        </is>
      </c>
      <c r="Z305" s="6" t="inlineStr">
        <is>
          <t>EUR-Lex consolidated text of Regulation 833/2014, version of 24 July 2026</t>
        </is>
      </c>
      <c r="AA305" s="6" t="inlineStr">
        <is>
          <t>Annex IV entry 871 (numbering of the consolidated text of 24 July 2026)</t>
        </is>
      </c>
      <c r="AB305" s="6" t="inlineStr">
        <is>
          <t>second check passed: name, country and date confirmed in the row of the act; date taken from the act (2026-04-23)</t>
        </is>
      </c>
      <c r="AC305" s="6" t="inlineStr">
        <is>
          <t>2026-10-06</t>
        </is>
      </c>
      <c r="AD305" s="6" t="inlineStr">
        <is>
          <t>script (EUR-Lex act)</t>
        </is>
      </c>
      <c r="AE305" s="6" t="inlineStr">
        <is>
          <t>a.k.a. a.k.a.: Jiangxi Xintuo Industrial Co. Ltd.; T-Motor; Local name: 江西新拓实业有限公司</t>
        </is>
      </c>
    </row>
    <row r="306">
      <c r="A306" s="6" t="inlineStr">
        <is>
          <t>EU-A4-885</t>
        </is>
      </c>
      <c r="B306" s="7" t="n">
        <v>46136</v>
      </c>
      <c r="C306" s="6" t="inlineStr">
        <is>
          <t>EU</t>
        </is>
      </c>
      <c r="D306" s="6" t="inlineStr">
        <is>
          <t>Council of the European Union</t>
        </is>
      </c>
      <c r="E306" s="6" t="inlineStr">
        <is>
          <t>Council Regulation (EU) No 833/2014, Annex IV, as amended by Council Regulation (EU) 2026/506</t>
        </is>
      </c>
      <c r="F306" s="6" t="inlineStr">
        <is>
          <t>Russia</t>
        </is>
      </c>
      <c r="G306" s="6" t="inlineStr">
        <is>
          <t>export control</t>
        </is>
      </c>
      <c r="H306" s="6" t="inlineStr">
        <is>
          <t>Annex IV listing: restrictions on selling dual-use goods and advanced technology to entities that support Russia's military and industrial complex</t>
        </is>
      </c>
      <c r="I306" s="6" t="inlineStr">
        <is>
          <t>Inner Mongolia Asia Europe International Logistics Limited Co.</t>
        </is>
      </c>
      <c r="J306" s="6" t="inlineStr">
        <is>
          <t>Entity</t>
        </is>
      </c>
      <c r="K306" s="6" t="inlineStr">
        <is>
          <t>CN</t>
        </is>
      </c>
      <c r="L306" s="6" t="inlineStr">
        <is>
          <t>China</t>
        </is>
      </c>
      <c r="M306" s="6" t="inlineStr"/>
      <c r="N306" s="6" t="inlineStr"/>
      <c r="O306" s="6" t="inlineStr">
        <is>
          <t>street</t>
        </is>
      </c>
      <c r="P306" s="6" t="inlineStr"/>
      <c r="Q306" s="6" t="inlineStr"/>
      <c r="R306" s="6" t="inlineStr"/>
      <c r="S306" s="6" t="inlineStr">
        <is>
          <t>Annex IV gives no individual reasons; the Annex states the general ground</t>
        </is>
      </c>
      <c r="T306" s="6" t="inlineStr">
        <is>
          <t>Council Regulation (EU) 2026/506</t>
        </is>
      </c>
      <c r="U306" s="8" t="inlineStr">
        <is>
          <t>https://eur-lex.europa.eu/eli/reg/2026/506/oj/eng</t>
        </is>
      </c>
      <c r="V306" s="6" t="inlineStr"/>
      <c r="W306" s="6" t="inlineStr"/>
      <c r="X306" s="6" t="inlineStr"/>
      <c r="Y306" s="6" t="inlineStr">
        <is>
          <t>in force</t>
        </is>
      </c>
      <c r="Z306" s="6" t="inlineStr">
        <is>
          <t>EUR-Lex consolidated text of Regulation 833/2014, version of 24 July 2026</t>
        </is>
      </c>
      <c r="AA306" s="6" t="inlineStr">
        <is>
          <t>Annex IV entry 885 (numbering of the consolidated text of 24 July 2026)</t>
        </is>
      </c>
      <c r="AB306" s="6" t="inlineStr">
        <is>
          <t>second check passed: name, country and date confirmed in the row of the act; date taken from the act (2026-04-23)</t>
        </is>
      </c>
      <c r="AC306" s="6" t="inlineStr">
        <is>
          <t>2026-10-06</t>
        </is>
      </c>
      <c r="AD306" s="6" t="inlineStr">
        <is>
          <t>script (EUR-Lex act)</t>
        </is>
      </c>
      <c r="AE306" s="6" t="inlineStr">
        <is>
          <t>a.k.a. Local name: 内蒙古亚欧国际物流有限责任公司</t>
        </is>
      </c>
    </row>
    <row r="307">
      <c r="A307" s="6" t="inlineStr">
        <is>
          <t>EU-A4-914</t>
        </is>
      </c>
      <c r="B307" s="7" t="n">
        <v>46136</v>
      </c>
      <c r="C307" s="6" t="inlineStr">
        <is>
          <t>EU</t>
        </is>
      </c>
      <c r="D307" s="6" t="inlineStr">
        <is>
          <t>Council of the European Union</t>
        </is>
      </c>
      <c r="E307" s="6" t="inlineStr">
        <is>
          <t>Council Regulation (EU) No 833/2014, Annex IV, as amended by Council Regulation (EU) 2026/506</t>
        </is>
      </c>
      <c r="F307" s="6" t="inlineStr">
        <is>
          <t>Russia</t>
        </is>
      </c>
      <c r="G307" s="6" t="inlineStr">
        <is>
          <t>export control</t>
        </is>
      </c>
      <c r="H307" s="6" t="inlineStr">
        <is>
          <t>Annex IV listing: restrictions on selling dual-use goods and advanced technology to entities that support Russia's military and industrial complex</t>
        </is>
      </c>
      <c r="I307" s="6" t="inlineStr">
        <is>
          <t>Horsway Tech (HK) Co. Ltd.</t>
        </is>
      </c>
      <c r="J307" s="6" t="inlineStr">
        <is>
          <t>Entity</t>
        </is>
      </c>
      <c r="K307" s="6" t="inlineStr">
        <is>
          <t>HK</t>
        </is>
      </c>
      <c r="L307" s="6" t="inlineStr">
        <is>
          <t>Hong Kong</t>
        </is>
      </c>
      <c r="M307" s="6" t="inlineStr"/>
      <c r="N307" s="6" t="inlineStr"/>
      <c r="O307" s="6" t="inlineStr">
        <is>
          <t>street</t>
        </is>
      </c>
      <c r="P307" s="6" t="inlineStr">
        <is>
          <t>UK</t>
        </is>
      </c>
      <c r="Q307" s="6" t="inlineStr"/>
      <c r="R307" s="6" t="inlineStr"/>
      <c r="S307" s="6" t="inlineStr">
        <is>
          <t>Annex IV gives no individual reasons; the Annex states the general ground</t>
        </is>
      </c>
      <c r="T307" s="6" t="inlineStr">
        <is>
          <t>Council Regulation (EU) 2026/506</t>
        </is>
      </c>
      <c r="U307" s="8" t="inlineStr">
        <is>
          <t>https://eur-lex.europa.eu/eli/reg/2026/506/oj/eng</t>
        </is>
      </c>
      <c r="V307" s="6" t="inlineStr"/>
      <c r="W307" s="6" t="inlineStr"/>
      <c r="X307" s="6" t="inlineStr"/>
      <c r="Y307" s="6" t="inlineStr">
        <is>
          <t>in force</t>
        </is>
      </c>
      <c r="Z307" s="6" t="inlineStr">
        <is>
          <t>EUR-Lex consolidated text of Regulation 833/2014, version of 24 July 2026</t>
        </is>
      </c>
      <c r="AA307" s="6" t="inlineStr">
        <is>
          <t>Annex IV entry 914 (numbering of the consolidated text of 24 July 2026)</t>
        </is>
      </c>
      <c r="AB307" s="6" t="inlineStr">
        <is>
          <t>second check passed: name, country and date confirmed in the row of the act; date taken from the act (2026-04-23)</t>
        </is>
      </c>
      <c r="AC307" s="6" t="inlineStr">
        <is>
          <t>2026-10-06</t>
        </is>
      </c>
      <c r="AD307" s="6" t="inlineStr">
        <is>
          <t>script (EUR-Lex act)</t>
        </is>
      </c>
      <c r="AE307" s="6" t="inlineStr">
        <is>
          <t>a.k.a. Local name: 宏芯微科技(香港)有限公司</t>
        </is>
      </c>
    </row>
    <row r="308">
      <c r="A308" s="6" t="inlineStr">
        <is>
          <t>EU-A4-878</t>
        </is>
      </c>
      <c r="B308" s="7" t="n">
        <v>46136</v>
      </c>
      <c r="C308" s="6" t="inlineStr">
        <is>
          <t>EU</t>
        </is>
      </c>
      <c r="D308" s="6" t="inlineStr">
        <is>
          <t>Council of the European Union</t>
        </is>
      </c>
      <c r="E308" s="6" t="inlineStr">
        <is>
          <t>Council Regulation (EU) No 833/2014, Annex IV, as amended by Council Regulation (EU) 2026/506</t>
        </is>
      </c>
      <c r="F308" s="6" t="inlineStr">
        <is>
          <t>Russia</t>
        </is>
      </c>
      <c r="G308" s="6" t="inlineStr">
        <is>
          <t>export control</t>
        </is>
      </c>
      <c r="H308" s="6" t="inlineStr">
        <is>
          <t>Annex IV listing: restrictions on selling dual-use goods and advanced technology to entities that support Russia's military and industrial complex</t>
        </is>
      </c>
      <c r="I308" s="6" t="inlineStr">
        <is>
          <t>Global Link Logistics</t>
        </is>
      </c>
      <c r="J308" s="6" t="inlineStr">
        <is>
          <t>Entity</t>
        </is>
      </c>
      <c r="K308" s="6" t="inlineStr">
        <is>
          <t>CN</t>
        </is>
      </c>
      <c r="L308" s="6" t="inlineStr">
        <is>
          <t>China</t>
        </is>
      </c>
      <c r="M308" s="6" t="inlineStr"/>
      <c r="N308" s="6" t="inlineStr"/>
      <c r="O308" s="6" t="inlineStr">
        <is>
          <t>street</t>
        </is>
      </c>
      <c r="P308" s="6" t="inlineStr"/>
      <c r="Q308" s="6" t="inlineStr"/>
      <c r="R308" s="6" t="inlineStr"/>
      <c r="S308" s="6" t="inlineStr">
        <is>
          <t>Annex IV gives no individual reasons; the Annex states the general ground</t>
        </is>
      </c>
      <c r="T308" s="6" t="inlineStr">
        <is>
          <t>Council Regulation (EU) 2026/506</t>
        </is>
      </c>
      <c r="U308" s="8" t="inlineStr">
        <is>
          <t>https://eur-lex.europa.eu/eli/reg/2026/506/oj/eng</t>
        </is>
      </c>
      <c r="V308" s="6" t="inlineStr"/>
      <c r="W308" s="6" t="inlineStr"/>
      <c r="X308" s="6" t="inlineStr"/>
      <c r="Y308" s="6" t="inlineStr">
        <is>
          <t>in force</t>
        </is>
      </c>
      <c r="Z308" s="6" t="inlineStr">
        <is>
          <t>EUR-Lex consolidated text of Regulation 833/2014, version of 24 July 2026</t>
        </is>
      </c>
      <c r="AA308" s="6" t="inlineStr">
        <is>
          <t>Annex IV entry 878 (numbering of the consolidated text of 24 July 2026)</t>
        </is>
      </c>
      <c r="AB308" s="6" t="inlineStr">
        <is>
          <t>second check passed: name, country and date confirmed in the row of the act; date taken from the act (2026-04-23)</t>
        </is>
      </c>
      <c r="AC308" s="6" t="inlineStr">
        <is>
          <t>2026-10-06</t>
        </is>
      </c>
      <c r="AD308" s="6" t="inlineStr">
        <is>
          <t>script (EUR-Lex act)</t>
        </is>
      </c>
      <c r="AE308" s="6" t="inlineStr">
        <is>
          <t>a.k.a. Local name: 深圳市世联国际货运代理有限公司</t>
        </is>
      </c>
    </row>
    <row r="309">
      <c r="A309" s="6" t="inlineStr">
        <is>
          <t>EU-A4-884</t>
        </is>
      </c>
      <c r="B309" s="7" t="n">
        <v>46136</v>
      </c>
      <c r="C309" s="6" t="inlineStr">
        <is>
          <t>EU</t>
        </is>
      </c>
      <c r="D309" s="6" t="inlineStr">
        <is>
          <t>Council of the European Union</t>
        </is>
      </c>
      <c r="E309" s="6" t="inlineStr">
        <is>
          <t>Council Regulation (EU) No 833/2014, Annex IV, as amended by Council Regulation (EU) 2026/506</t>
        </is>
      </c>
      <c r="F309" s="6" t="inlineStr">
        <is>
          <t>Russia</t>
        </is>
      </c>
      <c r="G309" s="6" t="inlineStr">
        <is>
          <t>export control</t>
        </is>
      </c>
      <c r="H309" s="6" t="inlineStr">
        <is>
          <t>Annex IV listing: restrictions on selling dual-use goods and advanced technology to entities that support Russia's military and industrial complex</t>
        </is>
      </c>
      <c r="I309" s="6" t="inlineStr">
        <is>
          <t>Finder Technology Ltd.</t>
        </is>
      </c>
      <c r="J309" s="6" t="inlineStr">
        <is>
          <t>Entity</t>
        </is>
      </c>
      <c r="K309" s="6" t="inlineStr">
        <is>
          <t>HK</t>
        </is>
      </c>
      <c r="L309" s="6" t="inlineStr">
        <is>
          <t>Hong Kong</t>
        </is>
      </c>
      <c r="M309" s="6" t="inlineStr"/>
      <c r="N309" s="6" t="inlineStr"/>
      <c r="O309" s="6" t="inlineStr">
        <is>
          <t>street</t>
        </is>
      </c>
      <c r="P309" s="6" t="inlineStr">
        <is>
          <t>UK;US</t>
        </is>
      </c>
      <c r="Q309" s="6" t="inlineStr"/>
      <c r="R309" s="6" t="inlineStr"/>
      <c r="S309" s="6" t="inlineStr">
        <is>
          <t>Annex IV gives no individual reasons; the Annex states the general ground</t>
        </is>
      </c>
      <c r="T309" s="6" t="inlineStr">
        <is>
          <t>Council Regulation (EU) 2026/506</t>
        </is>
      </c>
      <c r="U309" s="8" t="inlineStr">
        <is>
          <t>https://eur-lex.europa.eu/eli/reg/2026/506/oj/eng</t>
        </is>
      </c>
      <c r="V309" s="6" t="inlineStr"/>
      <c r="W309" s="6" t="inlineStr"/>
      <c r="X309" s="6" t="inlineStr"/>
      <c r="Y309" s="6" t="inlineStr">
        <is>
          <t>in force</t>
        </is>
      </c>
      <c r="Z309" s="6" t="inlineStr">
        <is>
          <t>EUR-Lex consolidated text of Regulation 833/2014, version of 24 July 2026</t>
        </is>
      </c>
      <c r="AA309" s="6" t="inlineStr">
        <is>
          <t>Annex IV entry 884 (numbering of the consolidated text of 24 July 2026)</t>
        </is>
      </c>
      <c r="AB309" s="6" t="inlineStr">
        <is>
          <t>second check passed: name, country and date confirmed in the row of the act; date taken from the act (2026-04-23)</t>
        </is>
      </c>
      <c r="AC309" s="6" t="inlineStr">
        <is>
          <t>2026-10-06</t>
        </is>
      </c>
      <c r="AD309" s="6" t="inlineStr">
        <is>
          <t>script (EUR-Lex act)</t>
        </is>
      </c>
      <c r="AE309" s="6" t="inlineStr">
        <is>
          <t>a.k.a. Local name: 超達科技有限公司</t>
        </is>
      </c>
    </row>
    <row r="310">
      <c r="A310" s="6" t="inlineStr">
        <is>
          <t>EU-A4-909</t>
        </is>
      </c>
      <c r="B310" s="7" t="n">
        <v>46136</v>
      </c>
      <c r="C310" s="6" t="inlineStr">
        <is>
          <t>EU</t>
        </is>
      </c>
      <c r="D310" s="6" t="inlineStr">
        <is>
          <t>Council of the European Union</t>
        </is>
      </c>
      <c r="E310" s="6" t="inlineStr">
        <is>
          <t>Council Regulation (EU) No 833/2014, Annex IV, as amended by Council Regulation (EU) 2026/506</t>
        </is>
      </c>
      <c r="F310" s="6" t="inlineStr">
        <is>
          <t>Russia</t>
        </is>
      </c>
      <c r="G310" s="6" t="inlineStr">
        <is>
          <t>export control</t>
        </is>
      </c>
      <c r="H310" s="6" t="inlineStr">
        <is>
          <t>Annex IV listing: restrictions on selling dual-use goods and advanced technology to entities that support Russia's military and industrial complex</t>
        </is>
      </c>
      <c r="I310" s="6" t="inlineStr">
        <is>
          <t>Etai Technology Shenzhen Co. Ltd.</t>
        </is>
      </c>
      <c r="J310" s="6" t="inlineStr">
        <is>
          <t>Entity</t>
        </is>
      </c>
      <c r="K310" s="6" t="inlineStr">
        <is>
          <t>CN</t>
        </is>
      </c>
      <c r="L310" s="6" t="inlineStr">
        <is>
          <t>China</t>
        </is>
      </c>
      <c r="M310" s="6" t="inlineStr"/>
      <c r="N310" s="6" t="inlineStr"/>
      <c r="O310" s="6" t="inlineStr">
        <is>
          <t>street</t>
        </is>
      </c>
      <c r="P310" s="6" t="inlineStr"/>
      <c r="Q310" s="6" t="inlineStr"/>
      <c r="R310" s="6" t="inlineStr"/>
      <c r="S310" s="6" t="inlineStr">
        <is>
          <t>Annex IV gives no individual reasons; the Annex states the general ground</t>
        </is>
      </c>
      <c r="T310" s="6" t="inlineStr">
        <is>
          <t>Council Regulation (EU) 2026/506</t>
        </is>
      </c>
      <c r="U310" s="8" t="inlineStr">
        <is>
          <t>https://eur-lex.europa.eu/eli/reg/2026/506/oj/eng</t>
        </is>
      </c>
      <c r="V310" s="6" t="inlineStr"/>
      <c r="W310" s="6" t="inlineStr"/>
      <c r="X310" s="6" t="inlineStr"/>
      <c r="Y310" s="6" t="inlineStr">
        <is>
          <t>in force</t>
        </is>
      </c>
      <c r="Z310" s="6" t="inlineStr">
        <is>
          <t>EUR-Lex consolidated text of Regulation 833/2014, version of 24 July 2026</t>
        </is>
      </c>
      <c r="AA310" s="6" t="inlineStr">
        <is>
          <t>Annex IV entry 909 (numbering of the consolidated text of 24 July 2026)</t>
        </is>
      </c>
      <c r="AB310" s="6" t="inlineStr">
        <is>
          <t>second check passed: name, country and date confirmed in the row of the act; date taken from the act (2026-04-23)</t>
        </is>
      </c>
      <c r="AC310" s="6" t="inlineStr">
        <is>
          <t>2026-10-06</t>
        </is>
      </c>
      <c r="AD310" s="6" t="inlineStr">
        <is>
          <t>script (EUR-Lex act)</t>
        </is>
      </c>
      <c r="AE310" s="6" t="inlineStr">
        <is>
          <t>a.k.a. a.k.a.: Russia-Thailand Technology (Shenzhen) Co. Ltd.; Outai Technology (Shenzhen) Co. Ltd.; Local name: 俄泰科技（深圳）有限公司</t>
        </is>
      </c>
    </row>
    <row r="311">
      <c r="A311" s="6" t="inlineStr">
        <is>
          <t>EU-A4-862</t>
        </is>
      </c>
      <c r="B311" s="7" t="n">
        <v>46136</v>
      </c>
      <c r="C311" s="6" t="inlineStr">
        <is>
          <t>EU</t>
        </is>
      </c>
      <c r="D311" s="6" t="inlineStr">
        <is>
          <t>Council of the European Union</t>
        </is>
      </c>
      <c r="E311" s="6" t="inlineStr">
        <is>
          <t>Council Regulation (EU) No 833/2014, Annex IV, as amended by Council Regulation (EU) 2026/506</t>
        </is>
      </c>
      <c r="F311" s="6" t="inlineStr">
        <is>
          <t>Russia</t>
        </is>
      </c>
      <c r="G311" s="6" t="inlineStr">
        <is>
          <t>export control</t>
        </is>
      </c>
      <c r="H311" s="6" t="inlineStr">
        <is>
          <t>Annex IV listing: restrictions on selling dual-use goods and advanced technology to entities that support Russia's military and industrial complex</t>
        </is>
      </c>
      <c r="I311" s="6" t="inlineStr">
        <is>
          <t>Epic Shipping &amp; Shipbuilding JSC</t>
        </is>
      </c>
      <c r="J311" s="6" t="inlineStr">
        <is>
          <t>Entity</t>
        </is>
      </c>
      <c r="K311" s="6" t="inlineStr">
        <is>
          <t>TR</t>
        </is>
      </c>
      <c r="L311" s="6" t="inlineStr">
        <is>
          <t>Türkiye</t>
        </is>
      </c>
      <c r="M311" s="6" t="inlineStr"/>
      <c r="N311" s="6" t="inlineStr"/>
      <c r="O311" s="6" t="inlineStr">
        <is>
          <t>street</t>
        </is>
      </c>
      <c r="P311" s="6" t="inlineStr"/>
      <c r="Q311" s="6" t="inlineStr"/>
      <c r="R311" s="6" t="inlineStr"/>
      <c r="S311" s="6" t="inlineStr">
        <is>
          <t>Annex IV gives no individual reasons; the Annex states the general ground</t>
        </is>
      </c>
      <c r="T311" s="6" t="inlineStr">
        <is>
          <t>Council Regulation (EU) 2026/506</t>
        </is>
      </c>
      <c r="U311" s="8" t="inlineStr">
        <is>
          <t>https://eur-lex.europa.eu/eli/reg/2026/506/oj/eng</t>
        </is>
      </c>
      <c r="V311" s="6" t="inlineStr"/>
      <c r="W311" s="6" t="inlineStr"/>
      <c r="X311" s="6" t="inlineStr"/>
      <c r="Y311" s="6" t="inlineStr">
        <is>
          <t>in force</t>
        </is>
      </c>
      <c r="Z311" s="6" t="inlineStr">
        <is>
          <t>EUR-Lex consolidated text of Regulation 833/2014, version of 24 July 2026</t>
        </is>
      </c>
      <c r="AA311" s="6" t="inlineStr">
        <is>
          <t>Annex IV entry 862 (numbering of the consolidated text of 24 July 2026)</t>
        </is>
      </c>
      <c r="AB311" s="6" t="inlineStr">
        <is>
          <t>second check passed: name, country and date confirmed in the row of the act; date taken from the act (2026-04-23)</t>
        </is>
      </c>
      <c r="AC311" s="6" t="inlineStr">
        <is>
          <t>2026-10-06</t>
        </is>
      </c>
      <c r="AD311" s="6" t="inlineStr">
        <is>
          <t>script (EUR-Lex act)</t>
        </is>
      </c>
      <c r="AE311" s="6" t="inlineStr">
        <is>
          <t>a.k.a. Local name: EPIC Denizcilik ve Gemi Insaat A.S.</t>
        </is>
      </c>
    </row>
    <row r="312">
      <c r="A312" s="6" t="inlineStr">
        <is>
          <t>EU-A4-875</t>
        </is>
      </c>
      <c r="B312" s="7" t="n">
        <v>46136</v>
      </c>
      <c r="C312" s="6" t="inlineStr">
        <is>
          <t>EU</t>
        </is>
      </c>
      <c r="D312" s="6" t="inlineStr">
        <is>
          <t>Council of the European Union</t>
        </is>
      </c>
      <c r="E312" s="6" t="inlineStr">
        <is>
          <t>Council Regulation (EU) No 833/2014, Annex IV, as amended by Council Regulation (EU) 2026/506</t>
        </is>
      </c>
      <c r="F312" s="6" t="inlineStr">
        <is>
          <t>Russia</t>
        </is>
      </c>
      <c r="G312" s="6" t="inlineStr">
        <is>
          <t>export control</t>
        </is>
      </c>
      <c r="H312" s="6" t="inlineStr">
        <is>
          <t>Annex IV listing: restrictions on selling dual-use goods and advanced technology to entities that support Russia's military and industrial complex</t>
        </is>
      </c>
      <c r="I312" s="6" t="inlineStr">
        <is>
          <t>CoYuan Century Development Co. Ltd.</t>
        </is>
      </c>
      <c r="J312" s="6" t="inlineStr">
        <is>
          <t>Entity</t>
        </is>
      </c>
      <c r="K312" s="6" t="inlineStr">
        <is>
          <t>HK</t>
        </is>
      </c>
      <c r="L312" s="6" t="inlineStr">
        <is>
          <t>Hong Kong</t>
        </is>
      </c>
      <c r="M312" s="6" t="inlineStr"/>
      <c r="N312" s="6" t="inlineStr"/>
      <c r="O312" s="6" t="inlineStr">
        <is>
          <t>street</t>
        </is>
      </c>
      <c r="P312" s="6" t="inlineStr"/>
      <c r="Q312" s="6" t="inlineStr"/>
      <c r="R312" s="6" t="inlineStr"/>
      <c r="S312" s="6" t="inlineStr">
        <is>
          <t>Annex IV gives no individual reasons; the Annex states the general ground</t>
        </is>
      </c>
      <c r="T312" s="6" t="inlineStr">
        <is>
          <t>Council Regulation (EU) 2026/506</t>
        </is>
      </c>
      <c r="U312" s="8" t="inlineStr">
        <is>
          <t>https://eur-lex.europa.eu/eli/reg/2026/506/oj/eng</t>
        </is>
      </c>
      <c r="V312" s="6" t="inlineStr"/>
      <c r="W312" s="6" t="inlineStr"/>
      <c r="X312" s="6" t="inlineStr"/>
      <c r="Y312" s="6" t="inlineStr">
        <is>
          <t>in force</t>
        </is>
      </c>
      <c r="Z312" s="6" t="inlineStr">
        <is>
          <t>EUR-Lex consolidated text of Regulation 833/2014, version of 24 July 2026</t>
        </is>
      </c>
      <c r="AA312" s="6" t="inlineStr">
        <is>
          <t>Annex IV entry 875 (numbering of the consolidated text of 24 July 2026)</t>
        </is>
      </c>
      <c r="AB312" s="6" t="inlineStr">
        <is>
          <t>second check passed: name, country and date confirmed in the row of the act; date taken from the act (2026-04-23)</t>
        </is>
      </c>
      <c r="AC312" s="6" t="inlineStr">
        <is>
          <t>2026-10-06</t>
        </is>
      </c>
      <c r="AD312" s="6" t="inlineStr">
        <is>
          <t>script (EUR-Lex act)</t>
        </is>
      </c>
      <c r="AE312" s="6" t="inlineStr">
        <is>
          <t>a.k.a. a.k.a.: Hong Kong Keyuan Century Development Co. Ltd.; Local name: 香港科源世紀發展有限公司</t>
        </is>
      </c>
    </row>
    <row r="313">
      <c r="A313" s="6" t="inlineStr">
        <is>
          <t>EU-A4-877</t>
        </is>
      </c>
      <c r="B313" s="7" t="n">
        <v>46136</v>
      </c>
      <c r="C313" s="6" t="inlineStr">
        <is>
          <t>EU</t>
        </is>
      </c>
      <c r="D313" s="6" t="inlineStr">
        <is>
          <t>Council of the European Union</t>
        </is>
      </c>
      <c r="E313" s="6" t="inlineStr">
        <is>
          <t>Council Regulation (EU) No 833/2014, Annex IV, as amended by Council Regulation (EU) 2026/506</t>
        </is>
      </c>
      <c r="F313" s="6" t="inlineStr">
        <is>
          <t>Russia</t>
        </is>
      </c>
      <c r="G313" s="6" t="inlineStr">
        <is>
          <t>export control</t>
        </is>
      </c>
      <c r="H313" s="6" t="inlineStr">
        <is>
          <t>Annex IV listing: restrictions on selling dual-use goods and advanced technology to entities that support Russia's military and industrial complex</t>
        </is>
      </c>
      <c r="I313" s="6" t="inlineStr">
        <is>
          <t>Beijing Timingtron Corporation</t>
        </is>
      </c>
      <c r="J313" s="6" t="inlineStr">
        <is>
          <t>Entity</t>
        </is>
      </c>
      <c r="K313" s="6" t="inlineStr">
        <is>
          <t>CN</t>
        </is>
      </c>
      <c r="L313" s="6" t="inlineStr">
        <is>
          <t>China</t>
        </is>
      </c>
      <c r="M313" s="6" t="inlineStr"/>
      <c r="N313" s="6" t="inlineStr"/>
      <c r="O313" s="6" t="inlineStr">
        <is>
          <t>street</t>
        </is>
      </c>
      <c r="P313" s="6" t="inlineStr">
        <is>
          <t>US</t>
        </is>
      </c>
      <c r="Q313" s="6" t="inlineStr"/>
      <c r="R313" s="6" t="inlineStr"/>
      <c r="S313" s="6" t="inlineStr">
        <is>
          <t>Annex IV gives no individual reasons; the Annex states the general ground</t>
        </is>
      </c>
      <c r="T313" s="6" t="inlineStr">
        <is>
          <t>Council Regulation (EU) 2026/506</t>
        </is>
      </c>
      <c r="U313" s="8" t="inlineStr">
        <is>
          <t>https://eur-lex.europa.eu/eli/reg/2026/506/oj/eng</t>
        </is>
      </c>
      <c r="V313" s="6" t="inlineStr"/>
      <c r="W313" s="6" t="inlineStr"/>
      <c r="X313" s="6" t="inlineStr"/>
      <c r="Y313" s="6" t="inlineStr">
        <is>
          <t>in force</t>
        </is>
      </c>
      <c r="Z313" s="6" t="inlineStr">
        <is>
          <t>EUR-Lex consolidated text of Regulation 833/2014, version of 24 July 2026</t>
        </is>
      </c>
      <c r="AA313" s="6" t="inlineStr">
        <is>
          <t>Annex IV entry 877 (numbering of the consolidated text of 24 July 2026)</t>
        </is>
      </c>
      <c r="AB313" s="6" t="inlineStr">
        <is>
          <t>second check passed: name, country and date confirmed in the row of the act; date taken from the act (2026-04-23)</t>
        </is>
      </c>
      <c r="AC313" s="6" t="inlineStr">
        <is>
          <t>2026-10-06</t>
        </is>
      </c>
      <c r="AD313" s="6" t="inlineStr">
        <is>
          <t>script (EUR-Lex act)</t>
        </is>
      </c>
      <c r="AE313" s="6" t="inlineStr">
        <is>
          <t>a.k.a. a.k.a.: Beijing Tianmei Technology Co. Ltd.; Beijing Tianmei Chuang Technology Co. Ltd.; Local name: 北京天美创科技有限公司</t>
        </is>
      </c>
    </row>
    <row r="314">
      <c r="A314" s="6" t="inlineStr">
        <is>
          <t>EU-A4-912</t>
        </is>
      </c>
      <c r="B314" s="7" t="n">
        <v>46136</v>
      </c>
      <c r="C314" s="6" t="inlineStr">
        <is>
          <t>EU</t>
        </is>
      </c>
      <c r="D314" s="6" t="inlineStr">
        <is>
          <t>Council of the European Union</t>
        </is>
      </c>
      <c r="E314" s="6" t="inlineStr">
        <is>
          <t>Council Regulation (EU) No 833/2014, Annex IV, as amended by Council Regulation (EU) 2026/506</t>
        </is>
      </c>
      <c r="F314" s="6" t="inlineStr">
        <is>
          <t>Russia</t>
        </is>
      </c>
      <c r="G314" s="6" t="inlineStr">
        <is>
          <t>export control</t>
        </is>
      </c>
      <c r="H314" s="6" t="inlineStr">
        <is>
          <t>Annex IV listing: restrictions on selling dual-use goods and advanced technology to entities that support Russia's military and industrial complex</t>
        </is>
      </c>
      <c r="I314" s="6" t="inlineStr">
        <is>
          <t>Autoteile Dis Ticaret Limited Sirketi</t>
        </is>
      </c>
      <c r="J314" s="6" t="inlineStr">
        <is>
          <t>Entity</t>
        </is>
      </c>
      <c r="K314" s="6" t="inlineStr">
        <is>
          <t>TR</t>
        </is>
      </c>
      <c r="L314" s="6" t="inlineStr">
        <is>
          <t>Türkiye</t>
        </is>
      </c>
      <c r="M314" s="6" t="inlineStr"/>
      <c r="N314" s="6" t="inlineStr"/>
      <c r="O314" s="6" t="inlineStr">
        <is>
          <t>street</t>
        </is>
      </c>
      <c r="P314" s="6" t="inlineStr"/>
      <c r="Q314" s="6" t="inlineStr"/>
      <c r="R314" s="6" t="inlineStr"/>
      <c r="S314" s="6" t="inlineStr">
        <is>
          <t>Annex IV gives no individual reasons; the Annex states the general ground</t>
        </is>
      </c>
      <c r="T314" s="6" t="inlineStr">
        <is>
          <t>Council Regulation (EU) 2026/506</t>
        </is>
      </c>
      <c r="U314" s="8" t="inlineStr">
        <is>
          <t>https://eur-lex.europa.eu/eli/reg/2026/506/oj/eng</t>
        </is>
      </c>
      <c r="V314" s="6" t="inlineStr"/>
      <c r="W314" s="6" t="inlineStr"/>
      <c r="X314" s="6" t="inlineStr"/>
      <c r="Y314" s="6" t="inlineStr">
        <is>
          <t>in force</t>
        </is>
      </c>
      <c r="Z314" s="6" t="inlineStr">
        <is>
          <t>EUR-Lex consolidated text of Regulation 833/2014, version of 24 July 2026</t>
        </is>
      </c>
      <c r="AA314" s="6" t="inlineStr">
        <is>
          <t>Annex IV entry 912 (numbering of the consolidated text of 24 July 2026)</t>
        </is>
      </c>
      <c r="AB314" s="6" t="inlineStr">
        <is>
          <t>second check passed: name, country and date confirmed in the row of the act; date taken from the act (2026-04-23)</t>
        </is>
      </c>
      <c r="AC314" s="6" t="inlineStr">
        <is>
          <t>2026-10-06</t>
        </is>
      </c>
      <c r="AD314" s="6" t="inlineStr">
        <is>
          <t>script (EUR-Lex act)</t>
        </is>
      </c>
      <c r="AE314" s="6" t="inlineStr"/>
    </row>
    <row r="315">
      <c r="A315" s="6" t="inlineStr">
        <is>
          <t>EU-A4-870</t>
        </is>
      </c>
      <c r="B315" s="7" t="n">
        <v>46136</v>
      </c>
      <c r="C315" s="6" t="inlineStr">
        <is>
          <t>EU</t>
        </is>
      </c>
      <c r="D315" s="6" t="inlineStr">
        <is>
          <t>Council of the European Union</t>
        </is>
      </c>
      <c r="E315" s="6" t="inlineStr">
        <is>
          <t>Council Regulation (EU) No 833/2014, Annex IV, as amended by Council Regulation (EU) 2026/506</t>
        </is>
      </c>
      <c r="F315" s="6" t="inlineStr">
        <is>
          <t>Russia</t>
        </is>
      </c>
      <c r="G315" s="6" t="inlineStr">
        <is>
          <t>export control</t>
        </is>
      </c>
      <c r="H315" s="6" t="inlineStr">
        <is>
          <t>Annex IV listing: restrictions on selling dual-use goods and advanced technology to entities that support Russia's military and industrial complex</t>
        </is>
      </c>
      <c r="I315" s="6" t="inlineStr">
        <is>
          <t>Al Baraka Group for Investment and Trading LLC FZ</t>
        </is>
      </c>
      <c r="J315" s="6" t="inlineStr">
        <is>
          <t>Entity</t>
        </is>
      </c>
      <c r="K315" s="6" t="inlineStr">
        <is>
          <t>AE</t>
        </is>
      </c>
      <c r="L315" s="6" t="inlineStr">
        <is>
          <t>United Arab Emirates</t>
        </is>
      </c>
      <c r="M315" s="6" t="inlineStr"/>
      <c r="N315" s="6" t="inlineStr"/>
      <c r="O315" s="6" t="inlineStr">
        <is>
          <t>street</t>
        </is>
      </c>
      <c r="P315" s="6" t="inlineStr"/>
      <c r="Q315" s="6" t="inlineStr"/>
      <c r="R315" s="6" t="inlineStr"/>
      <c r="S315" s="6" t="inlineStr">
        <is>
          <t>Annex IV gives no individual reasons; the Annex states the general ground</t>
        </is>
      </c>
      <c r="T315" s="6" t="inlineStr">
        <is>
          <t>Council Regulation (EU) 2026/506</t>
        </is>
      </c>
      <c r="U315" s="8" t="inlineStr">
        <is>
          <t>https://eur-lex.europa.eu/eli/reg/2026/506/oj/eng</t>
        </is>
      </c>
      <c r="V315" s="6" t="inlineStr"/>
      <c r="W315" s="6" t="inlineStr"/>
      <c r="X315" s="6" t="inlineStr"/>
      <c r="Y315" s="6" t="inlineStr">
        <is>
          <t>in force</t>
        </is>
      </c>
      <c r="Z315" s="6" t="inlineStr">
        <is>
          <t>EUR-Lex consolidated text of Regulation 833/2014, version of 24 July 2026</t>
        </is>
      </c>
      <c r="AA315" s="6" t="inlineStr">
        <is>
          <t>Annex IV entry 870 (numbering of the consolidated text of 24 July 2026)</t>
        </is>
      </c>
      <c r="AB315" s="6" t="inlineStr">
        <is>
          <t>second check passed: name, country and date confirmed in the row of the act; date taken from the act (2026-04-23)</t>
        </is>
      </c>
      <c r="AC315" s="6" t="inlineStr">
        <is>
          <t>2026-10-06</t>
        </is>
      </c>
      <c r="AD315" s="6" t="inlineStr">
        <is>
          <t>script (EUR-Lex act)</t>
        </is>
      </c>
      <c r="AE315" s="6" t="inlineStr"/>
    </row>
    <row r="316">
      <c r="A316" s="6" t="inlineStr">
        <is>
          <t>EU-A4-889</t>
        </is>
      </c>
      <c r="B316" s="7" t="n">
        <v>46136</v>
      </c>
      <c r="C316" s="6" t="inlineStr">
        <is>
          <t>EU</t>
        </is>
      </c>
      <c r="D316" s="6" t="inlineStr">
        <is>
          <t>Council of the European Union</t>
        </is>
      </c>
      <c r="E316" s="6" t="inlineStr">
        <is>
          <t>Council Regulation (EU) No 833/2014, Annex IV, as amended by Council Regulation (EU) 2026/506</t>
        </is>
      </c>
      <c r="F316" s="6" t="inlineStr">
        <is>
          <t>Russia</t>
        </is>
      </c>
      <c r="G316" s="6" t="inlineStr">
        <is>
          <t>export control</t>
        </is>
      </c>
      <c r="H316" s="6" t="inlineStr">
        <is>
          <t>Annex IV listing: restrictions on selling dual-use goods and advanced technology to entities that support Russia's military and industrial complex</t>
        </is>
      </c>
      <c r="I316" s="6" t="inlineStr">
        <is>
          <t>Abingo Distributor Ltd.</t>
        </is>
      </c>
      <c r="J316" s="6" t="inlineStr">
        <is>
          <t>Entity</t>
        </is>
      </c>
      <c r="K316" s="6" t="inlineStr">
        <is>
          <t>HK</t>
        </is>
      </c>
      <c r="L316" s="6" t="inlineStr">
        <is>
          <t>Hong Kong</t>
        </is>
      </c>
      <c r="M316" s="6" t="inlineStr"/>
      <c r="N316" s="6" t="inlineStr"/>
      <c r="O316" s="6" t="inlineStr">
        <is>
          <t>street</t>
        </is>
      </c>
      <c r="P316" s="6" t="inlineStr"/>
      <c r="Q316" s="6" t="inlineStr"/>
      <c r="R316" s="6" t="inlineStr"/>
      <c r="S316" s="6" t="inlineStr">
        <is>
          <t>Annex IV gives no individual reasons; the Annex states the general ground</t>
        </is>
      </c>
      <c r="T316" s="6" t="inlineStr">
        <is>
          <t>Council Regulation (EU) 2026/506</t>
        </is>
      </c>
      <c r="U316" s="8" t="inlineStr">
        <is>
          <t>https://eur-lex.europa.eu/eli/reg/2026/506/oj/eng</t>
        </is>
      </c>
      <c r="V316" s="6" t="inlineStr"/>
      <c r="W316" s="6" t="inlineStr"/>
      <c r="X316" s="6" t="inlineStr"/>
      <c r="Y316" s="6" t="inlineStr">
        <is>
          <t>in force</t>
        </is>
      </c>
      <c r="Z316" s="6" t="inlineStr">
        <is>
          <t>EUR-Lex consolidated text of Regulation 833/2014, version of 24 July 2026</t>
        </is>
      </c>
      <c r="AA316" s="6" t="inlineStr">
        <is>
          <t>Annex IV entry 889 (numbering of the consolidated text of 24 July 2026)</t>
        </is>
      </c>
      <c r="AB316" s="6" t="inlineStr">
        <is>
          <t>second check passed: name, country and date confirmed in the row of the act; date taken from the act (2026-04-23)</t>
        </is>
      </c>
      <c r="AC316" s="6" t="inlineStr">
        <is>
          <t>2026-10-06</t>
        </is>
      </c>
      <c r="AD316" s="6" t="inlineStr">
        <is>
          <t>script (EUR-Lex act)</t>
        </is>
      </c>
      <c r="AE316" s="6" t="inlineStr">
        <is>
          <t>a.k.a. a.k.a.: Bingou Technology (Hong Kong) International Trade Co. Ltd.; Abinho Dystrybiutor Limited; Local name: 繽購科技香港國際貿易有限公司</t>
        </is>
      </c>
    </row>
    <row r="317">
      <c r="A317" s="6" t="inlineStr">
        <is>
          <t>EU-A4-911</t>
        </is>
      </c>
      <c r="B317" s="7" t="n">
        <v>46136</v>
      </c>
      <c r="C317" s="6" t="inlineStr">
        <is>
          <t>EU</t>
        </is>
      </c>
      <c r="D317" s="6" t="inlineStr">
        <is>
          <t>Council of the European Union</t>
        </is>
      </c>
      <c r="E317" s="6" t="inlineStr">
        <is>
          <t>Council Regulation (EU) No 833/2014, Annex IV, as amended by Council Regulation (EU) 2026/506</t>
        </is>
      </c>
      <c r="F317" s="6" t="inlineStr">
        <is>
          <t>Russia</t>
        </is>
      </c>
      <c r="G317" s="6" t="inlineStr">
        <is>
          <t>export control</t>
        </is>
      </c>
      <c r="H317" s="6" t="inlineStr">
        <is>
          <t>Annex IV listing: restrictions on selling dual-use goods and advanced technology to entities that support Russia's military and industrial complex</t>
        </is>
      </c>
      <c r="I317" s="6" t="inlineStr">
        <is>
          <t>Abem Global Ithalat Ihracat Anonim Sirketi</t>
        </is>
      </c>
      <c r="J317" s="6" t="inlineStr">
        <is>
          <t>Entity</t>
        </is>
      </c>
      <c r="K317" s="6" t="inlineStr">
        <is>
          <t>TR</t>
        </is>
      </c>
      <c r="L317" s="6" t="inlineStr">
        <is>
          <t>Türkiye</t>
        </is>
      </c>
      <c r="M317" s="6" t="inlineStr"/>
      <c r="N317" s="6" t="inlineStr"/>
      <c r="O317" s="6" t="inlineStr">
        <is>
          <t>street</t>
        </is>
      </c>
      <c r="P317" s="6" t="inlineStr"/>
      <c r="Q317" s="6" t="inlineStr"/>
      <c r="R317" s="6" t="inlineStr"/>
      <c r="S317" s="6" t="inlineStr">
        <is>
          <t>Annex IV gives no individual reasons; the Annex states the general ground</t>
        </is>
      </c>
      <c r="T317" s="6" t="inlineStr">
        <is>
          <t>Council Regulation (EU) 2026/506</t>
        </is>
      </c>
      <c r="U317" s="8" t="inlineStr">
        <is>
          <t>https://eur-lex.europa.eu/eli/reg/2026/506/oj/eng</t>
        </is>
      </c>
      <c r="V317" s="6" t="inlineStr"/>
      <c r="W317" s="6" t="inlineStr"/>
      <c r="X317" s="6" t="inlineStr"/>
      <c r="Y317" s="6" t="inlineStr">
        <is>
          <t>in force</t>
        </is>
      </c>
      <c r="Z317" s="6" t="inlineStr">
        <is>
          <t>EUR-Lex consolidated text of Regulation 833/2014, version of 24 July 2026</t>
        </is>
      </c>
      <c r="AA317" s="6" t="inlineStr">
        <is>
          <t>Annex IV entry 911 (numbering of the consolidated text of 24 July 2026)</t>
        </is>
      </c>
      <c r="AB317" s="6" t="inlineStr">
        <is>
          <t>second check passed: name, country and date confirmed in the row of the act; date taken from the act (2026-04-23)</t>
        </is>
      </c>
      <c r="AC317" s="6" t="inlineStr">
        <is>
          <t>2026-10-06</t>
        </is>
      </c>
      <c r="AD317" s="6" t="inlineStr">
        <is>
          <t>script (EUR-Lex act)</t>
        </is>
      </c>
      <c r="AE317" s="6" t="inlineStr"/>
    </row>
    <row r="318">
      <c r="A318" s="6" t="inlineStr">
        <is>
          <t>EU-A4-892</t>
        </is>
      </c>
      <c r="B318" s="7" t="n">
        <v>46136</v>
      </c>
      <c r="C318" s="6" t="inlineStr">
        <is>
          <t>EU</t>
        </is>
      </c>
      <c r="D318" s="6" t="inlineStr">
        <is>
          <t>Council of the European Union</t>
        </is>
      </c>
      <c r="E318" s="6" t="inlineStr">
        <is>
          <t>Council Regulation (EU) No 833/2014, Annex IV, as amended by Council Regulation (EU) 2026/506</t>
        </is>
      </c>
      <c r="F318" s="6" t="inlineStr">
        <is>
          <t>Russia</t>
        </is>
      </c>
      <c r="G318" s="6" t="inlineStr">
        <is>
          <t>export control</t>
        </is>
      </c>
      <c r="H318" s="6" t="inlineStr">
        <is>
          <t>Annex IV listing: restrictions on selling dual-use goods and advanced technology to entities that support Russia's military and industrial complex</t>
        </is>
      </c>
      <c r="I318" s="6" t="inlineStr">
        <is>
          <t>AI Electronic Componets PTE Ltd.</t>
        </is>
      </c>
      <c r="J318" s="6" t="inlineStr">
        <is>
          <t>Entity</t>
        </is>
      </c>
      <c r="K318" s="6" t="inlineStr">
        <is>
          <t>HK</t>
        </is>
      </c>
      <c r="L318" s="6" t="inlineStr">
        <is>
          <t>Hong Kong</t>
        </is>
      </c>
      <c r="M318" s="6" t="inlineStr"/>
      <c r="N318" s="6" t="inlineStr"/>
      <c r="O318" s="6" t="inlineStr">
        <is>
          <t>street</t>
        </is>
      </c>
      <c r="P318" s="6" t="inlineStr"/>
      <c r="Q318" s="6" t="inlineStr"/>
      <c r="R318" s="6" t="inlineStr"/>
      <c r="S318" s="6" t="inlineStr">
        <is>
          <t>Annex IV gives no individual reasons; the Annex states the general ground</t>
        </is>
      </c>
      <c r="T318" s="6" t="inlineStr">
        <is>
          <t>Council Regulation (EU) 2026/506</t>
        </is>
      </c>
      <c r="U318" s="8" t="inlineStr">
        <is>
          <t>https://eur-lex.europa.eu/eli/reg/2026/506/oj/eng</t>
        </is>
      </c>
      <c r="V318" s="6" t="inlineStr"/>
      <c r="W318" s="6" t="inlineStr"/>
      <c r="X318" s="6" t="inlineStr"/>
      <c r="Y318" s="6" t="inlineStr">
        <is>
          <t>in force</t>
        </is>
      </c>
      <c r="Z318" s="6" t="inlineStr">
        <is>
          <t>EUR-Lex consolidated text of Regulation 833/2014, version of 24 July 2026</t>
        </is>
      </c>
      <c r="AA318" s="6" t="inlineStr">
        <is>
          <t>Annex IV entry 892 (numbering of the consolidated text of 24 July 2026)</t>
        </is>
      </c>
      <c r="AB318" s="6" t="inlineStr">
        <is>
          <t>second check passed: name, country and date confirmed in the row of the act; date taken from the act (2026-04-23)</t>
        </is>
      </c>
      <c r="AC318" s="6" t="inlineStr">
        <is>
          <t>2026-10-06</t>
        </is>
      </c>
      <c r="AD318" s="6" t="inlineStr">
        <is>
          <t>script (EUR-Lex act)</t>
        </is>
      </c>
      <c r="AE318" s="6" t="inlineStr">
        <is>
          <t>a.k.a. a.k.a.: Intelligent Electronic Components Co. Ltd.; Local name: 智能電子元件有限公司</t>
        </is>
      </c>
    </row>
    <row r="319">
      <c r="A319" s="6" t="inlineStr">
        <is>
          <t>EU-FSF-EU.14076.54</t>
        </is>
      </c>
      <c r="B319" s="7" t="n">
        <v>46135</v>
      </c>
      <c r="C319" s="6" t="inlineStr">
        <is>
          <t>EU</t>
        </is>
      </c>
      <c r="D319" s="6" t="inlineStr">
        <is>
          <t>Council of the European Union</t>
        </is>
      </c>
      <c r="E319" s="6" t="inlineStr">
        <is>
          <t>Council Regulation (EU) No 269/2014 (Ukraine territorial integrity); listing act: Council Implementing Regulation (EU) 2026/509</t>
        </is>
      </c>
      <c r="F319" s="6" t="inlineStr">
        <is>
          <t>Russia</t>
        </is>
      </c>
      <c r="G319" s="6" t="inlineStr">
        <is>
          <t>listing</t>
        </is>
      </c>
      <c r="H319" s="6" t="inlineStr">
        <is>
          <t>Asset freeze and ban on making funds or economic resources available</t>
        </is>
      </c>
      <c r="I319" s="6" t="inlineStr">
        <is>
          <t>Yangzhou Yangjie Electronic Technology Co., Ltd.</t>
        </is>
      </c>
      <c r="J319" s="6" t="inlineStr">
        <is>
          <t>Entity</t>
        </is>
      </c>
      <c r="K319" s="6" t="inlineStr">
        <is>
          <t>CN</t>
        </is>
      </c>
      <c r="L319" s="6" t="inlineStr">
        <is>
          <t>China</t>
        </is>
      </c>
      <c r="M319" s="6" t="inlineStr"/>
      <c r="N319" s="6" t="inlineStr"/>
      <c r="O319" s="6" t="inlineStr">
        <is>
          <t>street</t>
        </is>
      </c>
      <c r="P319" s="6" t="inlineStr"/>
      <c r="Q319" s="6" t="inlineStr"/>
      <c r="R319" s="6" t="inlineStr">
        <is>
          <t>Yangzhou Yangjie Electronic Technology Co., Ltd. is a leading Chinese IDM manufacturer specialising in semiconductor devices used in various industries, including automotive, new energy, and consumer electronics. Activities of Yangzhou Yangjie Electronic Technology Co., Ltd. include military chips, aerospace and defence, military electronics. Yangzhou Yangjie Electronic Technology Company Limited has sent over 200 shipments of dual-use technology to Russia since the invasion of Ukraine, significantly aiding its military capabilities. The company’s products have been found in the drones and ammunition used by Russian troops in Ukraine.</t>
        </is>
      </c>
      <c r="S319" s="6" t="inlineStr">
        <is>
          <t>EU identifying information in the consolidated list (the full reasons are in the listing act)</t>
        </is>
      </c>
      <c r="T319" s="6" t="inlineStr">
        <is>
          <t>Council Implementing Regulation (EU) 2026/509 (Official Journal), entry 692</t>
        </is>
      </c>
      <c r="U319" s="8" t="inlineStr">
        <is>
          <t>https://eur-lex.europa.eu/eli/reg_impl/2026/509/oj/eng</t>
        </is>
      </c>
      <c r="V319" s="6" t="inlineStr"/>
      <c r="W319" s="6" t="inlineStr"/>
      <c r="X319" s="6" t="inlineStr"/>
      <c r="Y319" s="6" t="inlineStr">
        <is>
          <t>in force</t>
        </is>
      </c>
      <c r="Z319" s="6" t="inlineStr">
        <is>
          <t>EU consolidated financial sanctions list, generated 22 September 2026</t>
        </is>
      </c>
      <c r="AA319" s="6" t="inlineStr">
        <is>
          <t>EU reference EU.14076.54</t>
        </is>
      </c>
      <c r="AB319" s="6" t="inlineStr">
        <is>
          <t>second check passed: name, country and date confirmed in the row of the act</t>
        </is>
      </c>
      <c r="AC319" s="6" t="inlineStr">
        <is>
          <t>2026-10-06</t>
        </is>
      </c>
      <c r="AD319" s="6" t="inlineStr">
        <is>
          <t>script (EUR-Lex act)</t>
        </is>
      </c>
      <c r="AE319" s="6" t="inlineStr">
        <is>
          <t>Other names in the EU file: Yangjie Technology Co., Ltd.; Yangzhou Yangjie Electronic Co., Ltd</t>
        </is>
      </c>
    </row>
    <row r="320">
      <c r="A320" s="6" t="inlineStr">
        <is>
          <t>EU-FSF-EU.14120.30</t>
        </is>
      </c>
      <c r="B320" s="7" t="n">
        <v>46135</v>
      </c>
      <c r="C320" s="6" t="inlineStr">
        <is>
          <t>EU</t>
        </is>
      </c>
      <c r="D320" s="6" t="inlineStr">
        <is>
          <t>Council of the European Union</t>
        </is>
      </c>
      <c r="E320" s="6" t="inlineStr">
        <is>
          <t>Council Regulation (EU) No 269/2014 (Ukraine territorial integrity); listing act: Council Implementing Regulation (EU) 2026/509</t>
        </is>
      </c>
      <c r="F320" s="6" t="inlineStr">
        <is>
          <t>Russia</t>
        </is>
      </c>
      <c r="G320" s="6" t="inlineStr">
        <is>
          <t>listing</t>
        </is>
      </c>
      <c r="H320" s="6" t="inlineStr">
        <is>
          <t>Asset freeze and ban on making funds or economic resources available</t>
        </is>
      </c>
      <c r="I320" s="6" t="inlineStr">
        <is>
          <t>Turboshaft FZE</t>
        </is>
      </c>
      <c r="J320" s="6" t="inlineStr">
        <is>
          <t>Entity</t>
        </is>
      </c>
      <c r="K320" s="6" t="inlineStr">
        <is>
          <t>AE</t>
        </is>
      </c>
      <c r="L320" s="6" t="inlineStr">
        <is>
          <t>United Arab Emirates</t>
        </is>
      </c>
      <c r="M320" s="6" t="inlineStr"/>
      <c r="N320" s="6" t="inlineStr"/>
      <c r="O320" s="6" t="inlineStr">
        <is>
          <t>street</t>
        </is>
      </c>
      <c r="P320" s="6" t="inlineStr">
        <is>
          <t>US</t>
        </is>
      </c>
      <c r="Q320" s="6" t="inlineStr"/>
      <c r="R320" s="6" t="inlineStr">
        <is>
          <t>Turboshaft FZE, also known as the Black Metal FZE, is a UAE-based company, engaged in the import and export of spare parts for commercial aircraft. The company is managed by Timur Badr.</t>
        </is>
      </c>
      <c r="S320" s="6" t="inlineStr">
        <is>
          <t>EU identifying information in the consolidated list (the full reasons are in the listing act)</t>
        </is>
      </c>
      <c r="T320" s="6" t="inlineStr">
        <is>
          <t>Council Implementing Regulation (EU) 2026/509 (Official Journal), entry 691</t>
        </is>
      </c>
      <c r="U320" s="8" t="inlineStr">
        <is>
          <t>https://eur-lex.europa.eu/eli/reg_impl/2026/509/oj/eng</t>
        </is>
      </c>
      <c r="V320" s="6" t="inlineStr"/>
      <c r="W320" s="6" t="inlineStr"/>
      <c r="X320" s="6" t="inlineStr"/>
      <c r="Y320" s="6" t="inlineStr">
        <is>
          <t>in force</t>
        </is>
      </c>
      <c r="Z320" s="6" t="inlineStr">
        <is>
          <t>EU consolidated financial sanctions list, generated 22 September 2026</t>
        </is>
      </c>
      <c r="AA320" s="6" t="inlineStr">
        <is>
          <t>EU reference EU.14120.30</t>
        </is>
      </c>
      <c r="AB320" s="6" t="inlineStr">
        <is>
          <t>second check passed: name, country and date confirmed in the row of the act</t>
        </is>
      </c>
      <c r="AC320" s="6" t="inlineStr">
        <is>
          <t>2026-10-06</t>
        </is>
      </c>
      <c r="AD320" s="6" t="inlineStr">
        <is>
          <t>script (EUR-Lex act)</t>
        </is>
      </c>
      <c r="AE320" s="6" t="inlineStr">
        <is>
          <t>Other names in the EU file: Black Metal FZE</t>
        </is>
      </c>
    </row>
    <row r="321">
      <c r="A321" s="6" t="inlineStr">
        <is>
          <t>EU-FSF-EU.14132.94</t>
        </is>
      </c>
      <c r="B321" s="7" t="n">
        <v>46135</v>
      </c>
      <c r="C321" s="6" t="inlineStr">
        <is>
          <t>EU</t>
        </is>
      </c>
      <c r="D321" s="6" t="inlineStr">
        <is>
          <t>Council of the European Union</t>
        </is>
      </c>
      <c r="E321" s="6" t="inlineStr">
        <is>
          <t>Council Regulation (EU) No 269/2014 (Ukraine territorial integrity); listing act: Council Implementing Regulation (EU) 2026/509</t>
        </is>
      </c>
      <c r="F321" s="6" t="inlineStr">
        <is>
          <t>Russia</t>
        </is>
      </c>
      <c r="G321" s="6" t="inlineStr">
        <is>
          <t>listing</t>
        </is>
      </c>
      <c r="H321" s="6" t="inlineStr">
        <is>
          <t>Asset freeze and ban on making funds or economic resources available</t>
        </is>
      </c>
      <c r="I321" s="6" t="inlineStr">
        <is>
          <t>Sichuan AEE</t>
        </is>
      </c>
      <c r="J321" s="6" t="inlineStr">
        <is>
          <t>Entity</t>
        </is>
      </c>
      <c r="K321" s="6" t="inlineStr">
        <is>
          <t>CN</t>
        </is>
      </c>
      <c r="L321" s="6" t="inlineStr">
        <is>
          <t>China</t>
        </is>
      </c>
      <c r="M321" s="6" t="inlineStr"/>
      <c r="N321" s="6" t="inlineStr"/>
      <c r="O321" s="6" t="inlineStr">
        <is>
          <t>street</t>
        </is>
      </c>
      <c r="P321" s="6" t="inlineStr"/>
      <c r="Q321" s="6" t="inlineStr"/>
      <c r="R321" s="6" t="inlineStr">
        <is>
          <t>Sichuan AEE is a Chinese company which has manufactured attack drones.</t>
        </is>
      </c>
      <c r="S321" s="6" t="inlineStr">
        <is>
          <t>EU identifying information in the consolidated list (the full reasons are in the listing act)</t>
        </is>
      </c>
      <c r="T321" s="6" t="inlineStr">
        <is>
          <t>Council Implementing Regulation (EU) 2026/509 (Official Journal), entry 758</t>
        </is>
      </c>
      <c r="U321" s="8" t="inlineStr">
        <is>
          <t>https://eur-lex.europa.eu/eli/reg_impl/2026/509/oj/eng</t>
        </is>
      </c>
      <c r="V321" s="6" t="inlineStr"/>
      <c r="W321" s="6" t="inlineStr"/>
      <c r="X321" s="6" t="inlineStr"/>
      <c r="Y321" s="6" t="inlineStr">
        <is>
          <t>in force</t>
        </is>
      </c>
      <c r="Z321" s="6" t="inlineStr">
        <is>
          <t>EU consolidated financial sanctions list, generated 22 September 2026</t>
        </is>
      </c>
      <c r="AA321" s="6" t="inlineStr">
        <is>
          <t>EU reference EU.14132.94</t>
        </is>
      </c>
      <c r="AB321" s="6" t="inlineStr">
        <is>
          <t>second check passed: name, country and date confirmed in the row of the act</t>
        </is>
      </c>
      <c r="AC321" s="6" t="inlineStr">
        <is>
          <t>2026-10-06</t>
        </is>
      </c>
      <c r="AD321" s="6" t="inlineStr">
        <is>
          <t>script (EUR-Lex act)</t>
        </is>
      </c>
      <c r="AE321" s="6" t="inlineStr">
        <is>
          <t>Other names in the EU file: Shenzhen Yidian Aviation Technology Co., Ltd.</t>
        </is>
      </c>
    </row>
    <row r="322">
      <c r="A322" s="6" t="inlineStr">
        <is>
          <t>EU-FSF-EU.14119.52</t>
        </is>
      </c>
      <c r="B322" s="7" t="n">
        <v>46135</v>
      </c>
      <c r="C322" s="6" t="inlineStr">
        <is>
          <t>EU</t>
        </is>
      </c>
      <c r="D322" s="6" t="inlineStr">
        <is>
          <t>Council of the European Union</t>
        </is>
      </c>
      <c r="E322" s="6" t="inlineStr">
        <is>
          <t>Council Regulation (EU) No 269/2014 (Ukraine territorial integrity); listing act: Council Implementing Regulation (EU) 2026/509</t>
        </is>
      </c>
      <c r="F322" s="6" t="inlineStr">
        <is>
          <t>Russia</t>
        </is>
      </c>
      <c r="G322" s="6" t="inlineStr">
        <is>
          <t>listing</t>
        </is>
      </c>
      <c r="H322" s="6" t="inlineStr">
        <is>
          <t>Asset freeze and ban on making funds or economic resources available</t>
        </is>
      </c>
      <c r="I322" s="6" t="inlineStr">
        <is>
          <t>SCT Chemicals FZE</t>
        </is>
      </c>
      <c r="J322" s="6" t="inlineStr">
        <is>
          <t>Entity</t>
        </is>
      </c>
      <c r="K322" s="6" t="inlineStr">
        <is>
          <t>AE</t>
        </is>
      </c>
      <c r="L322" s="6" t="inlineStr">
        <is>
          <t>United Arab Emirates</t>
        </is>
      </c>
      <c r="M322" s="6" t="inlineStr"/>
      <c r="N322" s="6" t="inlineStr"/>
      <c r="O322" s="6" t="inlineStr">
        <is>
          <t>city</t>
        </is>
      </c>
      <c r="P322" s="6" t="inlineStr"/>
      <c r="Q322" s="6" t="inlineStr"/>
      <c r="R322" s="6" t="inlineStr">
        <is>
          <t>SCT Chemicals FZE is a UAE-based company exporting worldwide. SCT Chemicals FZE have also supplied its products to Russia, with its most recent shipment recorded in 2024. The company produces engine oils</t>
        </is>
      </c>
      <c r="S322" s="6" t="inlineStr">
        <is>
          <t>EU identifying information in the consolidated list (the full reasons are in the listing act)</t>
        </is>
      </c>
      <c r="T322" s="6" t="inlineStr">
        <is>
          <t>Council Implementing Regulation (EU) 2026/509 (Official Journal), entry 690</t>
        </is>
      </c>
      <c r="U322" s="8" t="inlineStr">
        <is>
          <t>https://eur-lex.europa.eu/eli/reg_impl/2026/509/oj/eng</t>
        </is>
      </c>
      <c r="V322" s="6" t="inlineStr"/>
      <c r="W322" s="6" t="inlineStr"/>
      <c r="X322" s="6" t="inlineStr"/>
      <c r="Y322" s="6" t="inlineStr">
        <is>
          <t>in force</t>
        </is>
      </c>
      <c r="Z322" s="6" t="inlineStr">
        <is>
          <t>EU consolidated financial sanctions list, generated 22 September 2026</t>
        </is>
      </c>
      <c r="AA322" s="6" t="inlineStr">
        <is>
          <t>EU reference EU.14119.52</t>
        </is>
      </c>
      <c r="AB322" s="6" t="inlineStr">
        <is>
          <t>second check passed: name, country and date confirmed in the row of the act</t>
        </is>
      </c>
      <c r="AC322" s="6" t="inlineStr">
        <is>
          <t>2026-10-06</t>
        </is>
      </c>
      <c r="AD322" s="6" t="inlineStr">
        <is>
          <t>script (EUR-Lex act)</t>
        </is>
      </c>
      <c r="AE322" s="6" t="inlineStr">
        <is>
          <t>Other names in the EU file: SCT CHEMICALS TRADING FZE</t>
        </is>
      </c>
    </row>
    <row r="323">
      <c r="A323" s="6" t="inlineStr">
        <is>
          <t>EU-FSF-EU.14053.22</t>
        </is>
      </c>
      <c r="B323" s="7" t="n">
        <v>46135</v>
      </c>
      <c r="C323" s="6" t="inlineStr">
        <is>
          <t>EU</t>
        </is>
      </c>
      <c r="D323" s="6" t="inlineStr">
        <is>
          <t>Council of the European Union</t>
        </is>
      </c>
      <c r="E323" s="6" t="inlineStr">
        <is>
          <t>Council Regulation (EU) No 269/2014 (Ukraine territorial integrity); listing act: Council Implementing Regulation (EU) 2026/509</t>
        </is>
      </c>
      <c r="F323" s="6" t="inlineStr">
        <is>
          <t>Russia</t>
        </is>
      </c>
      <c r="G323" s="6" t="inlineStr">
        <is>
          <t>listing</t>
        </is>
      </c>
      <c r="H323" s="6" t="inlineStr">
        <is>
          <t>Asset freeze and ban on making funds or economic resources available</t>
        </is>
      </c>
      <c r="I323" s="6" t="inlineStr">
        <is>
          <t>Lumen Ship Management – FZCO</t>
        </is>
      </c>
      <c r="J323" s="6" t="inlineStr">
        <is>
          <t>Entity</t>
        </is>
      </c>
      <c r="K323" s="6" t="inlineStr">
        <is>
          <t>AE</t>
        </is>
      </c>
      <c r="L323" s="6" t="inlineStr">
        <is>
          <t>United Arab Emirates</t>
        </is>
      </c>
      <c r="M323" s="6" t="inlineStr"/>
      <c r="N323" s="6" t="inlineStr"/>
      <c r="O323" s="6" t="inlineStr">
        <is>
          <t>street</t>
        </is>
      </c>
      <c r="P323" s="6" t="inlineStr"/>
      <c r="Q323" s="6" t="inlineStr"/>
      <c r="R323" s="6" t="inlineStr">
        <is>
          <t>Lumen Ship Management - FZCO is a UAE-based shipping company, which manages tankers transporting Russian crude oil, including for export purposes.</t>
        </is>
      </c>
      <c r="S323" s="6" t="inlineStr">
        <is>
          <t>EU identifying information in the consolidated list (the full reasons are in the listing act)</t>
        </is>
      </c>
      <c r="T323" s="6" t="inlineStr">
        <is>
          <t>Council Implementing Regulation (EU) 2026/509 (Official Journal), entry 728</t>
        </is>
      </c>
      <c r="U323" s="8" t="inlineStr">
        <is>
          <t>https://eur-lex.europa.eu/eli/reg_impl/2026/509/oj/eng</t>
        </is>
      </c>
      <c r="V323" s="6" t="inlineStr"/>
      <c r="W323" s="6" t="inlineStr"/>
      <c r="X323" s="6" t="inlineStr"/>
      <c r="Y323" s="6" t="inlineStr">
        <is>
          <t>in force</t>
        </is>
      </c>
      <c r="Z323" s="6" t="inlineStr">
        <is>
          <t>EU consolidated financial sanctions list, generated 22 September 2026</t>
        </is>
      </c>
      <c r="AA323" s="6" t="inlineStr">
        <is>
          <t>EU reference EU.14053.22</t>
        </is>
      </c>
      <c r="AB323" s="6" t="inlineStr">
        <is>
          <t>second check passed: name, country and date confirmed in the row of the act; also checked on the live official page (30-record sample)</t>
        </is>
      </c>
      <c r="AC323" s="6" t="inlineStr">
        <is>
          <t>2026-10-06</t>
        </is>
      </c>
      <c r="AD323" s="6" t="inlineStr">
        <is>
          <t>script (EUR-Lex act); live-page sample check</t>
        </is>
      </c>
      <c r="AE323" s="6" t="inlineStr"/>
    </row>
    <row r="324">
      <c r="A324" s="6" t="inlineStr">
        <is>
          <t>EU-FSF-EU.14164.96</t>
        </is>
      </c>
      <c r="B324" s="7" t="n">
        <v>46135</v>
      </c>
      <c r="C324" s="6" t="inlineStr">
        <is>
          <t>EU</t>
        </is>
      </c>
      <c r="D324" s="6" t="inlineStr">
        <is>
          <t>Council of the European Union</t>
        </is>
      </c>
      <c r="E324" s="6" t="inlineStr">
        <is>
          <t>Council Regulation (EU) No 269/2014 (Ukraine territorial integrity); listing act: Council Implementing Regulation (EU) 2026/509</t>
        </is>
      </c>
      <c r="F324" s="6" t="inlineStr">
        <is>
          <t>Russia</t>
        </is>
      </c>
      <c r="G324" s="6" t="inlineStr">
        <is>
          <t>listing</t>
        </is>
      </c>
      <c r="H324" s="6" t="inlineStr">
        <is>
          <t>Asset freeze and ban on making funds or economic resources available</t>
        </is>
      </c>
      <c r="I324" s="6" t="inlineStr">
        <is>
          <t>Levant Fleet</t>
        </is>
      </c>
      <c r="J324" s="6" t="inlineStr">
        <is>
          <t>Entity</t>
        </is>
      </c>
      <c r="K324" s="6" t="inlineStr">
        <is>
          <t>AE</t>
        </is>
      </c>
      <c r="L324" s="6" t="inlineStr">
        <is>
          <t>United Arab Emirates</t>
        </is>
      </c>
      <c r="M324" s="6" t="inlineStr"/>
      <c r="N324" s="6" t="inlineStr"/>
      <c r="O324" s="6" t="inlineStr">
        <is>
          <t>registration only</t>
        </is>
      </c>
      <c r="P324" s="6" t="inlineStr"/>
      <c r="Q324" s="6" t="inlineStr"/>
      <c r="R324" s="6" t="inlineStr">
        <is>
          <t>Levant Fleet is the registered owner of the Monte Biance (IMO: 9385233) (formerly known as Finikia and San Severus), which is listed by the Union and used to transport stolen Ukrainian grain. The Monte Biance, while under the ownership of Levant Fleet, made a call at the occupied grain port of Komysh-Burun as recently as August 2025 and continues to carry false flags and practice irregular and high-risk shipping practices. The systematic plunder of Ukrainian grain on Russian-occupied territories is a Russian state policy to strip Ukraine of essential agricultural produce and income. Therefore, Levant Fleet is responsible for and supporting actions or policies which undermine or threaten the territorial integrity, sovereignty and independence of Ukraine, and stability and security in Ukraine.</t>
        </is>
      </c>
      <c r="S324" s="6" t="inlineStr">
        <is>
          <t>EU identifying information in the consolidated list (the full reasons are in the listing act)</t>
        </is>
      </c>
      <c r="T324" s="6" t="inlineStr">
        <is>
          <t>Council Implementing Regulation (EU) 2026/509 (Official Journal), entry 707</t>
        </is>
      </c>
      <c r="U324" s="8" t="inlineStr">
        <is>
          <t>https://eur-lex.europa.eu/eli/reg_impl/2026/509/oj/eng</t>
        </is>
      </c>
      <c r="V324" s="6" t="inlineStr"/>
      <c r="W324" s="6" t="inlineStr"/>
      <c r="X324" s="6" t="inlineStr"/>
      <c r="Y324" s="6" t="inlineStr">
        <is>
          <t>in force</t>
        </is>
      </c>
      <c r="Z324" s="6" t="inlineStr">
        <is>
          <t>EU consolidated financial sanctions list, generated 22 September 2026</t>
        </is>
      </c>
      <c r="AA324" s="6" t="inlineStr">
        <is>
          <t>EU reference EU.14164.96</t>
        </is>
      </c>
      <c r="AB324" s="6" t="inlineStr">
        <is>
          <t>second check passed: name, country and date confirmed in the row of the act</t>
        </is>
      </c>
      <c r="AC324" s="6" t="inlineStr">
        <is>
          <t>2026-10-06</t>
        </is>
      </c>
      <c r="AD324" s="6" t="inlineStr">
        <is>
          <t>script (EUR-Lex act)</t>
        </is>
      </c>
      <c r="AE324" s="6" t="inlineStr">
        <is>
          <t>Country order follows the listing act; the EU file lists the addresses in another order. | Country coding: the EU file gives no tracked-country address; the listing act gives a place of registration or business</t>
        </is>
      </c>
    </row>
    <row r="325">
      <c r="A325" s="6" t="inlineStr">
        <is>
          <t>EU-FSF-EU.14123.27</t>
        </is>
      </c>
      <c r="B325" s="7" t="n">
        <v>46135</v>
      </c>
      <c r="C325" s="6" t="inlineStr">
        <is>
          <t>EU</t>
        </is>
      </c>
      <c r="D325" s="6" t="inlineStr">
        <is>
          <t>Council of the European Union</t>
        </is>
      </c>
      <c r="E325" s="6" t="inlineStr">
        <is>
          <t>Council Regulation (EU) No 269/2014 (Ukraine territorial integrity); listing act: Council Implementing Regulation (EU) 2026/509</t>
        </is>
      </c>
      <c r="F325" s="6" t="inlineStr">
        <is>
          <t>Russia</t>
        </is>
      </c>
      <c r="G325" s="6" t="inlineStr">
        <is>
          <t>listing</t>
        </is>
      </c>
      <c r="H325" s="6" t="inlineStr">
        <is>
          <t>Asset freeze and ban on making funds or economic resources available</t>
        </is>
      </c>
      <c r="I325" s="6" t="inlineStr">
        <is>
          <t>Lark Shipmanagement LLC-FZ</t>
        </is>
      </c>
      <c r="J325" s="6" t="inlineStr">
        <is>
          <t>Entity</t>
        </is>
      </c>
      <c r="K325" s="6" t="inlineStr">
        <is>
          <t>AE</t>
        </is>
      </c>
      <c r="L325" s="6" t="inlineStr">
        <is>
          <t>United Arab Emirates</t>
        </is>
      </c>
      <c r="M325" s="6" t="inlineStr"/>
      <c r="N325" s="6" t="inlineStr"/>
      <c r="O325" s="6" t="inlineStr">
        <is>
          <t>street</t>
        </is>
      </c>
      <c r="P325" s="6" t="inlineStr"/>
      <c r="Q325" s="6" t="inlineStr"/>
      <c r="R325" s="6" t="inlineStr">
        <is>
          <t>Lark Shipmanagement LLC-FZ is a shipping company based in the United Arab Emirates, which operates and manages tankers transporting Russian crude oil, including for export purposes.</t>
        </is>
      </c>
      <c r="S325" s="6" t="inlineStr">
        <is>
          <t>EU identifying information in the consolidated list (the full reasons are in the listing act)</t>
        </is>
      </c>
      <c r="T325" s="6" t="inlineStr">
        <is>
          <t>Council Implementing Regulation (EU) 2026/509 (Official Journal), entry 751</t>
        </is>
      </c>
      <c r="U325" s="8" t="inlineStr">
        <is>
          <t>https://eur-lex.europa.eu/eli/reg_impl/2026/509/oj/eng</t>
        </is>
      </c>
      <c r="V325" s="6" t="inlineStr"/>
      <c r="W325" s="6" t="inlineStr"/>
      <c r="X325" s="6" t="inlineStr"/>
      <c r="Y325" s="6" t="inlineStr">
        <is>
          <t>in force</t>
        </is>
      </c>
      <c r="Z325" s="6" t="inlineStr">
        <is>
          <t>EU consolidated financial sanctions list, generated 22 September 2026</t>
        </is>
      </c>
      <c r="AA325" s="6" t="inlineStr">
        <is>
          <t>EU reference EU.14123.27</t>
        </is>
      </c>
      <c r="AB325" s="6" t="inlineStr">
        <is>
          <t>second check passed: name, country and date confirmed in the row of the act</t>
        </is>
      </c>
      <c r="AC325" s="6" t="inlineStr">
        <is>
          <t>2026-10-06</t>
        </is>
      </c>
      <c r="AD325" s="6" t="inlineStr">
        <is>
          <t>script (EUR-Lex act)</t>
        </is>
      </c>
      <c r="AE325" s="6" t="inlineStr"/>
    </row>
    <row r="326">
      <c r="A326" s="6" t="inlineStr">
        <is>
          <t>EU-FSF-EU.14128.22</t>
        </is>
      </c>
      <c r="B326" s="7" t="n">
        <v>46135</v>
      </c>
      <c r="C326" s="6" t="inlineStr">
        <is>
          <t>EU</t>
        </is>
      </c>
      <c r="D326" s="6" t="inlineStr">
        <is>
          <t>Council of the European Union</t>
        </is>
      </c>
      <c r="E326" s="6" t="inlineStr">
        <is>
          <t>Council Regulation (EU) No 269/2014 (Ukraine territorial integrity); listing act: Council Implementing Regulation (EU) 2026/509</t>
        </is>
      </c>
      <c r="F326" s="6" t="inlineStr">
        <is>
          <t>Russia</t>
        </is>
      </c>
      <c r="G326" s="6" t="inlineStr">
        <is>
          <t>listing</t>
        </is>
      </c>
      <c r="H326" s="6" t="inlineStr">
        <is>
          <t>Asset freeze and ban on making funds or economic resources available</t>
        </is>
      </c>
      <c r="I326" s="6" t="inlineStr">
        <is>
          <t>Hunan Haotyanyi</t>
        </is>
      </c>
      <c r="J326" s="6" t="inlineStr">
        <is>
          <t>Entity</t>
        </is>
      </c>
      <c r="K326" s="6" t="inlineStr">
        <is>
          <t>CN</t>
        </is>
      </c>
      <c r="L326" s="6" t="inlineStr">
        <is>
          <t>China</t>
        </is>
      </c>
      <c r="M326" s="6" t="inlineStr"/>
      <c r="N326" s="6" t="inlineStr"/>
      <c r="O326" s="6" t="inlineStr">
        <is>
          <t>registration only</t>
        </is>
      </c>
      <c r="P326" s="6" t="inlineStr"/>
      <c r="Q326" s="6" t="inlineStr"/>
      <c r="R326" s="6" t="inlineStr">
        <is>
          <t>Hunan Haotyanyi is a Chinese company manufacturing strike UAVs as well as intelligence, surveillance and reconnaissance UAVs.</t>
        </is>
      </c>
      <c r="S326" s="6" t="inlineStr">
        <is>
          <t>EU identifying information in the consolidated list (the full reasons are in the listing act)</t>
        </is>
      </c>
      <c r="T326" s="6" t="inlineStr">
        <is>
          <t>Council Implementing Regulation (EU) 2026/509 (Official Journal), entry 755</t>
        </is>
      </c>
      <c r="U326" s="8" t="inlineStr">
        <is>
          <t>https://eur-lex.europa.eu/eli/reg_impl/2026/509/oj/eng</t>
        </is>
      </c>
      <c r="V326" s="6" t="inlineStr"/>
      <c r="W326" s="6" t="inlineStr"/>
      <c r="X326" s="6" t="inlineStr"/>
      <c r="Y326" s="6" t="inlineStr">
        <is>
          <t>in force</t>
        </is>
      </c>
      <c r="Z326" s="6" t="inlineStr">
        <is>
          <t>EU consolidated financial sanctions list, generated 22 September 2026</t>
        </is>
      </c>
      <c r="AA326" s="6" t="inlineStr">
        <is>
          <t>EU reference EU.14128.22</t>
        </is>
      </c>
      <c r="AB326" s="6" t="inlineStr">
        <is>
          <t>second check passed: name, country and date confirmed in the row of the act</t>
        </is>
      </c>
      <c r="AC326" s="6" t="inlineStr">
        <is>
          <t>2026-10-06</t>
        </is>
      </c>
      <c r="AD326" s="6" t="inlineStr">
        <is>
          <t>script (EUR-Lex act)</t>
        </is>
      </c>
      <c r="AE326" s="6" t="inlineStr">
        <is>
          <t>Country order follows the listing act; the EU file lists the addresses in another order. | Country coding: the EU file gives no tracked-country address; the listing act gives a place of registration or business</t>
        </is>
      </c>
    </row>
    <row r="327">
      <c r="A327" s="6" t="inlineStr">
        <is>
          <t>EU-FSF-EU.14077.53</t>
        </is>
      </c>
      <c r="B327" s="7" t="n">
        <v>46135</v>
      </c>
      <c r="C327" s="6" t="inlineStr">
        <is>
          <t>EU</t>
        </is>
      </c>
      <c r="D327" s="6" t="inlineStr">
        <is>
          <t>Council of the European Union</t>
        </is>
      </c>
      <c r="E327" s="6" t="inlineStr">
        <is>
          <t>Council Regulation (EU) No 269/2014 (Ukraine territorial integrity); listing act: Council Implementing Regulation (EU) 2026/509</t>
        </is>
      </c>
      <c r="F327" s="6" t="inlineStr">
        <is>
          <t>Russia</t>
        </is>
      </c>
      <c r="G327" s="6" t="inlineStr">
        <is>
          <t>listing</t>
        </is>
      </c>
      <c r="H327" s="6" t="inlineStr">
        <is>
          <t>Asset freeze and ban on making funds or economic resources available</t>
        </is>
      </c>
      <c r="I327" s="6" t="inlineStr">
        <is>
          <t>ETS Solutions (China) Ltd.</t>
        </is>
      </c>
      <c r="J327" s="6" t="inlineStr">
        <is>
          <t>Entity</t>
        </is>
      </c>
      <c r="K327" s="6" t="inlineStr">
        <is>
          <t>CN</t>
        </is>
      </c>
      <c r="L327" s="6" t="inlineStr">
        <is>
          <t>China</t>
        </is>
      </c>
      <c r="M327" s="6" t="inlineStr"/>
      <c r="N327" s="6" t="inlineStr"/>
      <c r="O327" s="6" t="inlineStr">
        <is>
          <t>street</t>
        </is>
      </c>
      <c r="P327" s="6" t="inlineStr"/>
      <c r="Q327" s="6" t="inlineStr"/>
      <c r="R327" s="6" t="inlineStr">
        <is>
          <t>ETS Solutions (China) Ltd. provides advanced vibration testing equipment used across various industries. Its systems are designed to meet international standards, including military-grade specifications such as MIL-STD-810G. ETS Solutions (China) Ltd. sells its products to SCI DIPAUL, an entity listed by the Union for being part of Russia’s military and industrial complex . Therefore, ETS Solutions (China) Ltd., is materially supporting and benefitting from Russia’s military and industrial complex by supplying military technologies and equipment.</t>
        </is>
      </c>
      <c r="S327" s="6" t="inlineStr">
        <is>
          <t>EU identifying information in the consolidated list (the full reasons are in the listing act)</t>
        </is>
      </c>
      <c r="T327" s="6" t="inlineStr">
        <is>
          <t>Council Implementing Regulation (EU) 2026/509 (Official Journal), entry 693</t>
        </is>
      </c>
      <c r="U327" s="8" t="inlineStr">
        <is>
          <t>https://eur-lex.europa.eu/eli/reg_impl/2026/509/oj/eng</t>
        </is>
      </c>
      <c r="V327" s="6" t="inlineStr"/>
      <c r="W327" s="6" t="inlineStr"/>
      <c r="X327" s="6" t="inlineStr"/>
      <c r="Y327" s="6" t="inlineStr">
        <is>
          <t>in force</t>
        </is>
      </c>
      <c r="Z327" s="6" t="inlineStr">
        <is>
          <t>EU consolidated financial sanctions list, generated 22 September 2026</t>
        </is>
      </c>
      <c r="AA327" s="6" t="inlineStr">
        <is>
          <t>EU reference EU.14077.53</t>
        </is>
      </c>
      <c r="AB327" s="6" t="inlineStr">
        <is>
          <t>second check passed: name, country and date confirmed in the row of the act</t>
        </is>
      </c>
      <c r="AC327" s="6" t="inlineStr">
        <is>
          <t>2026-10-06</t>
        </is>
      </c>
      <c r="AD327" s="6" t="inlineStr">
        <is>
          <t>script (EUR-Lex act)</t>
        </is>
      </c>
      <c r="AE327" s="6" t="inlineStr"/>
    </row>
    <row r="328">
      <c r="A328" s="6" t="inlineStr">
        <is>
          <t>EU-FSF-EU.14074.56</t>
        </is>
      </c>
      <c r="B328" s="7" t="n">
        <v>46135</v>
      </c>
      <c r="C328" s="6" t="inlineStr">
        <is>
          <t>EU</t>
        </is>
      </c>
      <c r="D328" s="6" t="inlineStr">
        <is>
          <t>Council of the European Union</t>
        </is>
      </c>
      <c r="E328" s="6" t="inlineStr">
        <is>
          <t>Council Regulation (EU) No 269/2014 (Ukraine territorial integrity); listing act: Council Implementing Regulation (EU) 2026/509</t>
        </is>
      </c>
      <c r="F328" s="6" t="inlineStr">
        <is>
          <t>Russia</t>
        </is>
      </c>
      <c r="G328" s="6" t="inlineStr">
        <is>
          <t>listing</t>
        </is>
      </c>
      <c r="H328" s="6" t="inlineStr">
        <is>
          <t>Asset freeze and ban on making funds or economic resources available</t>
        </is>
      </c>
      <c r="I328" s="6" t="inlineStr">
        <is>
          <t>EDM LLC-FZ</t>
        </is>
      </c>
      <c r="J328" s="6" t="inlineStr">
        <is>
          <t>Entity</t>
        </is>
      </c>
      <c r="K328" s="6" t="inlineStr">
        <is>
          <t>AE</t>
        </is>
      </c>
      <c r="L328" s="6" t="inlineStr">
        <is>
          <t>United Arab Emirates</t>
        </is>
      </c>
      <c r="M328" s="6" t="inlineStr"/>
      <c r="N328" s="6" t="inlineStr"/>
      <c r="O328" s="6" t="inlineStr">
        <is>
          <t>street</t>
        </is>
      </c>
      <c r="P328" s="6" t="inlineStr"/>
      <c r="Q328" s="6" t="inlineStr"/>
      <c r="R328" s="6" t="inlineStr">
        <is>
          <t>EDM LLC-FZ, based in the UAE, trades in electrical, electronic, mechanical, and analytical equipment for research laboratories, as well as machine tools, production lines, chemical and biochemical products, and laboratory furniture. The company sources equipment from top manufacturers worldwide, including the Union.</t>
        </is>
      </c>
      <c r="S328" s="6" t="inlineStr">
        <is>
          <t>EU identifying information in the consolidated list (the full reasons are in the listing act)</t>
        </is>
      </c>
      <c r="T328" s="6" t="inlineStr">
        <is>
          <t>Council Implementing Regulation (EU) 2026/509 (Official Journal), entry 689</t>
        </is>
      </c>
      <c r="U328" s="8" t="inlineStr">
        <is>
          <t>https://eur-lex.europa.eu/eli/reg_impl/2026/509/oj/eng</t>
        </is>
      </c>
      <c r="V328" s="6" t="inlineStr"/>
      <c r="W328" s="6" t="inlineStr"/>
      <c r="X328" s="6" t="inlineStr"/>
      <c r="Y328" s="6" t="inlineStr">
        <is>
          <t>in force</t>
        </is>
      </c>
      <c r="Z328" s="6" t="inlineStr">
        <is>
          <t>EU consolidated financial sanctions list, generated 22 September 2026</t>
        </is>
      </c>
      <c r="AA328" s="6" t="inlineStr">
        <is>
          <t>EU reference EU.14074.56</t>
        </is>
      </c>
      <c r="AB328" s="6" t="inlineStr">
        <is>
          <t>second check passed: name, country and date confirmed in the row of the act</t>
        </is>
      </c>
      <c r="AC328" s="6" t="inlineStr">
        <is>
          <t>2026-10-06</t>
        </is>
      </c>
      <c r="AD328" s="6" t="inlineStr">
        <is>
          <t>script (EUR-Lex act)</t>
        </is>
      </c>
      <c r="AE328" s="6" t="inlineStr">
        <is>
          <t>Other names in the EU file: EQUIPMENT DELIVERY MANAGEMENT</t>
        </is>
      </c>
    </row>
    <row r="329">
      <c r="A329" s="6" t="inlineStr">
        <is>
          <t>EU-FSF-EU.14315.74</t>
        </is>
      </c>
      <c r="B329" s="7" t="n">
        <v>46135</v>
      </c>
      <c r="C329" s="6" t="inlineStr">
        <is>
          <t>EU</t>
        </is>
      </c>
      <c r="D329" s="6" t="inlineStr">
        <is>
          <t>Council of the European Union</t>
        </is>
      </c>
      <c r="E329" s="6" t="inlineStr">
        <is>
          <t>Council Regulation (EU) No 269/2014 (Ukraine territorial integrity); listing act: Council Implementing Regulation (EU) 2026/509</t>
        </is>
      </c>
      <c r="F329" s="6" t="inlineStr">
        <is>
          <t>Russia</t>
        </is>
      </c>
      <c r="G329" s="6" t="inlineStr">
        <is>
          <t>listing</t>
        </is>
      </c>
      <c r="H329" s="6" t="inlineStr">
        <is>
          <t>Asset freeze and ban on making funds or economic resources available</t>
        </is>
      </c>
      <c r="I329" s="6" t="inlineStr">
        <is>
          <t>Centauri Services LLC</t>
        </is>
      </c>
      <c r="J329" s="6" t="inlineStr">
        <is>
          <t>Entity</t>
        </is>
      </c>
      <c r="K329" s="6" t="inlineStr">
        <is>
          <t>AE</t>
        </is>
      </c>
      <c r="L329" s="6" t="inlineStr">
        <is>
          <t>United Arab Emirates</t>
        </is>
      </c>
      <c r="M329" s="6" t="inlineStr"/>
      <c r="N329" s="6" t="inlineStr"/>
      <c r="O329" s="6" t="inlineStr">
        <is>
          <t>street</t>
        </is>
      </c>
      <c r="P329" s="6" t="inlineStr"/>
      <c r="Q329" s="6" t="inlineStr"/>
      <c r="R329" s="6" t="inlineStr">
        <is>
          <t>Centauri Services LLC is a UAE-based shipping company, which owns and manages tankers transporting Russian crude oil, including for export purposes.Various tankers owned by Centauri Services LLC are part of the so-called “shadow fleet” and are involved in high-risk shipping practices, while transporting crude oil or petroleum products, originating in Russia or exported from Russia. Such practices include not maintaining adequate liability insurance, carrying out unsafe operations, intentionally taking measures to avoid ship detection or not operating under a transparent corporate governance policy. Therefore, Centauri Services LLC owns and manages vessels that transport crude oil or petroleum products, originating in Russia or exported from Russia, while practicing irregular and high-risk shipping practices as set out in the International Maritime Organisation General Assembly resolution A.1192(33).</t>
        </is>
      </c>
      <c r="S329" s="6" t="inlineStr">
        <is>
          <t>EU identifying information in the consolidated list (the full reasons are in the listing act)</t>
        </is>
      </c>
      <c r="T329" s="6" t="inlineStr">
        <is>
          <t>Council Implementing Regulation (EU) 2026/509 (Official Journal), entry 727</t>
        </is>
      </c>
      <c r="U329" s="8" t="inlineStr">
        <is>
          <t>https://eur-lex.europa.eu/eli/reg_impl/2026/509/oj/eng</t>
        </is>
      </c>
      <c r="V329" s="6" t="inlineStr"/>
      <c r="W329" s="6" t="inlineStr"/>
      <c r="X329" s="6" t="inlineStr"/>
      <c r="Y329" s="6" t="inlineStr">
        <is>
          <t>in force</t>
        </is>
      </c>
      <c r="Z329" s="6" t="inlineStr">
        <is>
          <t>EU consolidated financial sanctions list, generated 22 September 2026</t>
        </is>
      </c>
      <c r="AA329" s="6" t="inlineStr">
        <is>
          <t>EU reference EU.14315.74</t>
        </is>
      </c>
      <c r="AB329" s="6" t="inlineStr">
        <is>
          <t>second check passed: name, country and date confirmed in the row of the act</t>
        </is>
      </c>
      <c r="AC329" s="6" t="inlineStr">
        <is>
          <t>2026-10-06</t>
        </is>
      </c>
      <c r="AD329" s="6" t="inlineStr">
        <is>
          <t>script (EUR-Lex act)</t>
        </is>
      </c>
      <c r="AE329" s="6" t="inlineStr"/>
    </row>
    <row r="330">
      <c r="A330" s="6" t="inlineStr">
        <is>
          <t>EU-FSF-EU.14117.54</t>
        </is>
      </c>
      <c r="B330" s="7" t="n">
        <v>46135</v>
      </c>
      <c r="C330" s="6" t="inlineStr">
        <is>
          <t>EU</t>
        </is>
      </c>
      <c r="D330" s="6" t="inlineStr">
        <is>
          <t>Council of the European Union</t>
        </is>
      </c>
      <c r="E330" s="6" t="inlineStr">
        <is>
          <t>Council Regulation (EU) No 269/2014 (Ukraine territorial integrity); listing act: Council Implementing Regulation (EU) 2026/509</t>
        </is>
      </c>
      <c r="F330" s="6" t="inlineStr">
        <is>
          <t>Russia</t>
        </is>
      </c>
      <c r="G330" s="6" t="inlineStr">
        <is>
          <t>listing</t>
        </is>
      </c>
      <c r="H330" s="6" t="inlineStr">
        <is>
          <t>Asset freeze and ban on making funds or economic resources available</t>
        </is>
      </c>
      <c r="I330" s="6" t="inlineStr">
        <is>
          <t>Brightmile Ltd</t>
        </is>
      </c>
      <c r="J330" s="6" t="inlineStr">
        <is>
          <t>Entity</t>
        </is>
      </c>
      <c r="K330" s="6" t="inlineStr">
        <is>
          <t>HK</t>
        </is>
      </c>
      <c r="L330" s="6" t="inlineStr">
        <is>
          <t>Hong Kong</t>
        </is>
      </c>
      <c r="M330" s="6" t="inlineStr"/>
      <c r="N330" s="6" t="inlineStr"/>
      <c r="O330" s="6" t="inlineStr">
        <is>
          <t>street</t>
        </is>
      </c>
      <c r="P330" s="6" t="inlineStr"/>
      <c r="Q330" s="6" t="inlineStr"/>
      <c r="R330" s="6" t="inlineStr">
        <is>
          <t>Brightmile Ltd is a China-based company, which supplies electronic components. It supplies multiple Russian companies including LLC “ELSAP” and JSC “Magneton”.</t>
        </is>
      </c>
      <c r="S330" s="6" t="inlineStr">
        <is>
          <t>EU identifying information in the consolidated list (the full reasons are in the listing act)</t>
        </is>
      </c>
      <c r="T330" s="6" t="inlineStr">
        <is>
          <t>Council Implementing Regulation (EU) 2026/509 (Official Journal), entry 688</t>
        </is>
      </c>
      <c r="U330" s="8" t="inlineStr">
        <is>
          <t>https://eur-lex.europa.eu/eli/reg_impl/2026/509/oj/eng</t>
        </is>
      </c>
      <c r="V330" s="6" t="inlineStr"/>
      <c r="W330" s="6" t="inlineStr"/>
      <c r="X330" s="6" t="inlineStr"/>
      <c r="Y330" s="6" t="inlineStr">
        <is>
          <t>in force</t>
        </is>
      </c>
      <c r="Z330" s="6" t="inlineStr">
        <is>
          <t>EU consolidated financial sanctions list, generated 22 September 2026</t>
        </is>
      </c>
      <c r="AA330" s="6" t="inlineStr">
        <is>
          <t>EU reference EU.14117.54</t>
        </is>
      </c>
      <c r="AB330" s="6" t="inlineStr">
        <is>
          <t>second check passed: name, country and date confirmed in the row of the act</t>
        </is>
      </c>
      <c r="AC330" s="6" t="inlineStr">
        <is>
          <t>2026-10-06</t>
        </is>
      </c>
      <c r="AD330" s="6" t="inlineStr">
        <is>
          <t>script (EUR-Lex act)</t>
        </is>
      </c>
      <c r="AE330" s="6" t="inlineStr">
        <is>
          <t>Other names in the EU file: BRIGHTMILE LIMITED | Country coding: filed under China; names Hong Kong</t>
        </is>
      </c>
    </row>
    <row r="331">
      <c r="A331" s="6" t="inlineStr">
        <is>
          <t>EU-FSF-EU.14131.95</t>
        </is>
      </c>
      <c r="B331" s="7" t="n">
        <v>46135</v>
      </c>
      <c r="C331" s="6" t="inlineStr">
        <is>
          <t>EU</t>
        </is>
      </c>
      <c r="D331" s="6" t="inlineStr">
        <is>
          <t>Council of the European Union</t>
        </is>
      </c>
      <c r="E331" s="6" t="inlineStr">
        <is>
          <t>Council Regulation (EU) No 269/2014 (Ukraine territorial integrity); listing act: Council Implementing Regulation (EU) 2026/509</t>
        </is>
      </c>
      <c r="F331" s="6" t="inlineStr">
        <is>
          <t>Russia</t>
        </is>
      </c>
      <c r="G331" s="6" t="inlineStr">
        <is>
          <t>listing</t>
        </is>
      </c>
      <c r="H331" s="6" t="inlineStr">
        <is>
          <t>Asset freeze and ban on making funds or economic resources available</t>
        </is>
      </c>
      <c r="I331" s="6" t="inlineStr">
        <is>
          <t>Beijing Xichao International Technology and Trade</t>
        </is>
      </c>
      <c r="J331" s="6" t="inlineStr">
        <is>
          <t>Entity</t>
        </is>
      </c>
      <c r="K331" s="6" t="inlineStr">
        <is>
          <t>CN</t>
        </is>
      </c>
      <c r="L331" s="6" t="inlineStr">
        <is>
          <t>China</t>
        </is>
      </c>
      <c r="M331" s="6" t="inlineStr"/>
      <c r="N331" s="6" t="inlineStr"/>
      <c r="O331" s="6" t="inlineStr">
        <is>
          <t>street</t>
        </is>
      </c>
      <c r="P331" s="6" t="inlineStr">
        <is>
          <t>UK</t>
        </is>
      </c>
      <c r="Q331" s="6" t="inlineStr"/>
      <c r="R331" s="6" t="inlineStr">
        <is>
          <t>Beijing Xichao International Technology and Trade is a company based in the People’s Republic of China.</t>
        </is>
      </c>
      <c r="S331" s="6" t="inlineStr">
        <is>
          <t>EU identifying information in the consolidated list (the full reasons are in the listing act)</t>
        </is>
      </c>
      <c r="T331" s="6" t="inlineStr">
        <is>
          <t>Council Implementing Regulation (EU) 2026/509 (Official Journal), entry 757</t>
        </is>
      </c>
      <c r="U331" s="8" t="inlineStr">
        <is>
          <t>https://eur-lex.europa.eu/eli/reg_impl/2026/509/oj/eng</t>
        </is>
      </c>
      <c r="V331" s="6" t="inlineStr"/>
      <c r="W331" s="6" t="inlineStr"/>
      <c r="X331" s="6" t="inlineStr"/>
      <c r="Y331" s="6" t="inlineStr">
        <is>
          <t>in force</t>
        </is>
      </c>
      <c r="Z331" s="6" t="inlineStr">
        <is>
          <t>EU consolidated financial sanctions list, generated 22 September 2026</t>
        </is>
      </c>
      <c r="AA331" s="6" t="inlineStr">
        <is>
          <t>EU reference EU.14131.95</t>
        </is>
      </c>
      <c r="AB331" s="6" t="inlineStr">
        <is>
          <t>second check passed: name, country and date confirmed in the row of the act; also checked on the live official page (30-record sample)</t>
        </is>
      </c>
      <c r="AC331" s="6" t="inlineStr">
        <is>
          <t>2026-10-06</t>
        </is>
      </c>
      <c r="AD331" s="6" t="inlineStr">
        <is>
          <t>script (EUR-Lex act); live-page sample check</t>
        </is>
      </c>
      <c r="AE331" s="6" t="inlineStr"/>
    </row>
    <row r="332">
      <c r="A332" s="6" t="inlineStr">
        <is>
          <t>EU-FSF-EU.14025.16</t>
        </is>
      </c>
      <c r="B332" s="7" t="n">
        <v>46135</v>
      </c>
      <c r="C332" s="6" t="inlineStr">
        <is>
          <t>EU</t>
        </is>
      </c>
      <c r="D332" s="6" t="inlineStr">
        <is>
          <t>Council of the European Union</t>
        </is>
      </c>
      <c r="E332" s="6" t="inlineStr">
        <is>
          <t>Council Regulation (EU) No 269/2014 (Ukraine territorial integrity); listing act: Council Implementing Regulation (EU) 2026/509</t>
        </is>
      </c>
      <c r="F332" s="6" t="inlineStr">
        <is>
          <t>Russia</t>
        </is>
      </c>
      <c r="G332" s="6" t="inlineStr">
        <is>
          <t>listing</t>
        </is>
      </c>
      <c r="H332" s="6" t="inlineStr">
        <is>
          <t>Asset freeze and ban on making funds or economic resources available</t>
        </is>
      </c>
      <c r="I332" s="6" t="inlineStr">
        <is>
          <t>Altrum Group FZCO</t>
        </is>
      </c>
      <c r="J332" s="6" t="inlineStr">
        <is>
          <t>Entity</t>
        </is>
      </c>
      <c r="K332" s="6" t="inlineStr">
        <is>
          <t>AE</t>
        </is>
      </c>
      <c r="L332" s="6" t="inlineStr">
        <is>
          <t>United Arab Emirates</t>
        </is>
      </c>
      <c r="M332" s="6" t="inlineStr"/>
      <c r="N332" s="6" t="inlineStr"/>
      <c r="O332" s="6" t="inlineStr">
        <is>
          <t>street</t>
        </is>
      </c>
      <c r="P332" s="6" t="inlineStr">
        <is>
          <t>UK</t>
        </is>
      </c>
      <c r="Q332" s="6" t="inlineStr"/>
      <c r="R332" s="6" t="inlineStr">
        <is>
          <t>Novus Middle East DMCC is an oil trading company based in the UAE. Through Vetus Investments, it controls the 2Rivers Group, previously known as Coral Energy and formed by 2Rivers DMCC and 2Rivers PTE. The 2Rivers Group enables shipments and export of Russian oil, in particular from Rosneft, by concealing the actual origin of the oil.</t>
        </is>
      </c>
      <c r="S332" s="6" t="inlineStr">
        <is>
          <t>EU identifying information in the consolidated list (the full reasons are in the listing act)</t>
        </is>
      </c>
      <c r="T332" s="6" t="inlineStr">
        <is>
          <t>Council Implementing Regulation (EU) 2026/509 (Official Journal), entry 724</t>
        </is>
      </c>
      <c r="U332" s="8" t="inlineStr">
        <is>
          <t>https://eur-lex.europa.eu/eli/reg_impl/2026/509/oj/eng</t>
        </is>
      </c>
      <c r="V332" s="6" t="inlineStr"/>
      <c r="W332" s="6" t="inlineStr"/>
      <c r="X332" s="6" t="inlineStr"/>
      <c r="Y332" s="6" t="inlineStr">
        <is>
          <t>in force</t>
        </is>
      </c>
      <c r="Z332" s="6" t="inlineStr">
        <is>
          <t>EU consolidated financial sanctions list, generated 22 September 2026</t>
        </is>
      </c>
      <c r="AA332" s="6" t="inlineStr">
        <is>
          <t>EU reference EU.14025.16</t>
        </is>
      </c>
      <c r="AB332" s="6" t="inlineStr">
        <is>
          <t>second check passed: name, country and date confirmed in the row of the act</t>
        </is>
      </c>
      <c r="AC332" s="6" t="inlineStr">
        <is>
          <t>2026-10-06</t>
        </is>
      </c>
      <c r="AD332" s="6" t="inlineStr">
        <is>
          <t>script (EUR-Lex act)</t>
        </is>
      </c>
      <c r="AE332" s="6" t="inlineStr">
        <is>
          <t>Other names in the EU file: Novus Middle East DMCC</t>
        </is>
      </c>
    </row>
    <row r="333">
      <c r="A333" s="6" t="inlineStr">
        <is>
          <t>EU-FSF-EU.14066.85</t>
        </is>
      </c>
      <c r="B333" s="7" t="n">
        <v>46135</v>
      </c>
      <c r="C333" s="6" t="inlineStr">
        <is>
          <t>EU</t>
        </is>
      </c>
      <c r="D333" s="6" t="inlineStr">
        <is>
          <t>Council of the European Union</t>
        </is>
      </c>
      <c r="E333" s="6" t="inlineStr">
        <is>
          <t>Council Regulation (EU) No 269/2014 (Ukraine territorial integrity); listing act: Council Implementing Regulation (EU) 2026/509</t>
        </is>
      </c>
      <c r="F333" s="6" t="inlineStr">
        <is>
          <t>Russia</t>
        </is>
      </c>
      <c r="G333" s="6" t="inlineStr">
        <is>
          <t>listing</t>
        </is>
      </c>
      <c r="H333" s="6" t="inlineStr">
        <is>
          <t>Asset freeze and ban on making funds or economic resources available</t>
        </is>
      </c>
      <c r="I333" s="6" t="inlineStr">
        <is>
          <t>Alghaf Marine DMCC</t>
        </is>
      </c>
      <c r="J333" s="6" t="inlineStr">
        <is>
          <t>Entity</t>
        </is>
      </c>
      <c r="K333" s="6" t="inlineStr">
        <is>
          <t>AE</t>
        </is>
      </c>
      <c r="L333" s="6" t="inlineStr">
        <is>
          <t>United Arab Emirates</t>
        </is>
      </c>
      <c r="M333" s="6" t="inlineStr"/>
      <c r="N333" s="6" t="inlineStr"/>
      <c r="O333" s="6" t="inlineStr">
        <is>
          <t>street</t>
        </is>
      </c>
      <c r="P333" s="6" t="inlineStr">
        <is>
          <t>UK</t>
        </is>
      </c>
      <c r="Q333" s="6" t="inlineStr"/>
      <c r="R333" s="6" t="inlineStr">
        <is>
          <t>Alghaf Marine DMCC is a UAE company, which supplies Russian crude oil.</t>
        </is>
      </c>
      <c r="S333" s="6" t="inlineStr">
        <is>
          <t>EU identifying information in the consolidated list (the full reasons are in the listing act)</t>
        </is>
      </c>
      <c r="T333" s="6" t="inlineStr">
        <is>
          <t>Council Implementing Regulation (EU) 2026/509 (Official Journal), entry 742</t>
        </is>
      </c>
      <c r="U333" s="8" t="inlineStr">
        <is>
          <t>https://eur-lex.europa.eu/eli/reg_impl/2026/509/oj/eng</t>
        </is>
      </c>
      <c r="V333" s="6" t="inlineStr"/>
      <c r="W333" s="6" t="inlineStr"/>
      <c r="X333" s="6" t="inlineStr"/>
      <c r="Y333" s="6" t="inlineStr">
        <is>
          <t>in force</t>
        </is>
      </c>
      <c r="Z333" s="6" t="inlineStr">
        <is>
          <t>EU consolidated financial sanctions list, generated 22 September 2026</t>
        </is>
      </c>
      <c r="AA333" s="6" t="inlineStr">
        <is>
          <t>EU reference EU.14066.85</t>
        </is>
      </c>
      <c r="AB333" s="6" t="inlineStr">
        <is>
          <t>second check passed: name, country and date confirmed in the row of the act</t>
        </is>
      </c>
      <c r="AC333" s="6" t="inlineStr">
        <is>
          <t>2026-10-06</t>
        </is>
      </c>
      <c r="AD333" s="6" t="inlineStr">
        <is>
          <t>script (EUR-Lex act)</t>
        </is>
      </c>
      <c r="AE333" s="6" t="inlineStr"/>
    </row>
    <row r="334">
      <c r="A334" s="6" t="inlineStr">
        <is>
          <t>US-OFAC-57385</t>
        </is>
      </c>
      <c r="B334" s="7" t="n">
        <v>46133</v>
      </c>
      <c r="C334" s="6" t="inlineStr">
        <is>
          <t>US</t>
        </is>
      </c>
      <c r="D334" s="6" t="inlineStr">
        <is>
          <t>US Treasury, Office of Foreign Assets Control (OFAC)</t>
        </is>
      </c>
      <c r="E334" s="6" t="inlineStr">
        <is>
          <t>Executive Order 13382 (Non-proliferation)</t>
        </is>
      </c>
      <c r="F334" s="6" t="inlineStr">
        <is>
          <t>Iran</t>
        </is>
      </c>
      <c r="G334" s="6" t="inlineStr">
        <is>
          <t>listing</t>
        </is>
      </c>
      <c r="H334" s="6" t="inlineStr">
        <is>
          <t>Added to the Specially Designated Nationals (SDN) List: property blocked; US persons barred from dealing. Programme tags at listing: IFSR, NPWMD</t>
        </is>
      </c>
      <c r="I334" s="6" t="inlineStr">
        <is>
          <t>VAHIDI, Mohammad</t>
        </is>
      </c>
      <c r="J334" s="6" t="inlineStr">
        <is>
          <t>Individual</t>
        </is>
      </c>
      <c r="K334" s="6" t="inlineStr">
        <is>
          <t>AE</t>
        </is>
      </c>
      <c r="L334" s="6" t="inlineStr">
        <is>
          <t>United Arab Emirates</t>
        </is>
      </c>
      <c r="M334" s="6" t="inlineStr"/>
      <c r="N334" s="6" t="inlineStr">
        <is>
          <t>IR</t>
        </is>
      </c>
      <c r="O334" s="6" t="inlineStr">
        <is>
          <t>city</t>
        </is>
      </c>
      <c r="P334" s="6" t="inlineStr"/>
      <c r="Q334" s="6" t="inlineStr"/>
      <c r="R334" s="6" t="inlineStr">
        <is>
          <t>Iranian national Mohammad Vahidi (Vahidi) is an associate of Janghorbani.</t>
        </is>
      </c>
      <c r="S334" s="6" t="inlineStr">
        <is>
          <t>Sentence naming the target in the linked press release</t>
        </is>
      </c>
      <c r="T334" s="6" t="inlineStr">
        <is>
          <t>OFAC Recent Actions, 2026-04-21: Counter Terrorism Designations; Non-Proliferation Designations</t>
        </is>
      </c>
      <c r="U334" s="8" t="inlineStr">
        <is>
          <t>https://ofac.treasury.gov/recent-actions/20260421</t>
        </is>
      </c>
      <c r="V334" s="6" t="inlineStr">
        <is>
          <t>Economic Fury Targets Iranian Missile and UAV Procurement Networks</t>
        </is>
      </c>
      <c r="W334" s="8" t="inlineStr">
        <is>
          <t>https://home.treasury.gov/news/press-releases/sb0465</t>
        </is>
      </c>
      <c r="X334" s="6" t="inlineStr">
        <is>
          <t>The release names this target.</t>
        </is>
      </c>
      <c r="Y334" s="6" t="inlineStr">
        <is>
          <t>in force</t>
        </is>
      </c>
      <c r="Z334" s="6" t="inlineStr">
        <is>
          <t>OFAC SDN List (advanced XML) issued 5 October 2026</t>
        </is>
      </c>
      <c r="AA334" s="6" t="inlineStr">
        <is>
          <t>OFAC UID 57385</t>
        </is>
      </c>
      <c r="AB334" s="6" t="inlineStr">
        <is>
          <t>second check passed: name found on the OFAC action page</t>
        </is>
      </c>
      <c r="AC334" s="6" t="inlineStr">
        <is>
          <t>2026-10-06</t>
        </is>
      </c>
      <c r="AD334" s="6" t="inlineStr">
        <is>
          <t>script (OFAC action page match)</t>
        </is>
      </c>
      <c r="AE334" s="6" t="inlineStr">
        <is>
          <t>OFAC: additional sanctions information: Subject to Secondary Sanctions</t>
        </is>
      </c>
    </row>
    <row r="335">
      <c r="A335" s="6" t="inlineStr">
        <is>
          <t>US-OFAC-57386</t>
        </is>
      </c>
      <c r="B335" s="7" t="n">
        <v>46133</v>
      </c>
      <c r="C335" s="6" t="inlineStr">
        <is>
          <t>US</t>
        </is>
      </c>
      <c r="D335" s="6" t="inlineStr">
        <is>
          <t>US Treasury, Office of Foreign Assets Control (OFAC)</t>
        </is>
      </c>
      <c r="E335" s="6" t="inlineStr">
        <is>
          <t>Executive Order 13382 (Non-proliferation)</t>
        </is>
      </c>
      <c r="F335" s="6" t="inlineStr">
        <is>
          <t>Iran</t>
        </is>
      </c>
      <c r="G335" s="6" t="inlineStr">
        <is>
          <t>listing</t>
        </is>
      </c>
      <c r="H335" s="6" t="inlineStr">
        <is>
          <t>Added to the Specially Designated Nationals (SDN) List: property blocked; US persons barred from dealing. Programme tags at listing: IFSR, NPWMD</t>
        </is>
      </c>
      <c r="I335" s="6" t="inlineStr">
        <is>
          <t>KHALILI, Danial</t>
        </is>
      </c>
      <c r="J335" s="6" t="inlineStr">
        <is>
          <t>Individual</t>
        </is>
      </c>
      <c r="K335" s="6" t="inlineStr">
        <is>
          <t>AE</t>
        </is>
      </c>
      <c r="L335" s="6" t="inlineStr">
        <is>
          <t>United Arab Emirates</t>
        </is>
      </c>
      <c r="M335" s="6" t="inlineStr"/>
      <c r="N335" s="6" t="inlineStr">
        <is>
          <t>IR</t>
        </is>
      </c>
      <c r="O335" s="6" t="inlineStr">
        <is>
          <t>city</t>
        </is>
      </c>
      <c r="P335" s="6" t="inlineStr"/>
      <c r="Q335" s="6" t="inlineStr"/>
      <c r="R335" s="6" t="inlineStr">
        <is>
          <t>Iranian national Danial Khalili (Khalili) served as PESC’s agent facilitating the receipt and delivery of items procured through Janghorbani’s network.</t>
        </is>
      </c>
      <c r="S335" s="6" t="inlineStr">
        <is>
          <t>Sentence naming the target in the linked press release</t>
        </is>
      </c>
      <c r="T335" s="6" t="inlineStr">
        <is>
          <t>OFAC Recent Actions, 2026-04-21: Counter Terrorism Designations; Non-Proliferation Designations</t>
        </is>
      </c>
      <c r="U335" s="8" t="inlineStr">
        <is>
          <t>https://ofac.treasury.gov/recent-actions/20260421</t>
        </is>
      </c>
      <c r="V335" s="6" t="inlineStr">
        <is>
          <t>Economic Fury Targets Iranian Missile and UAV Procurement Networks</t>
        </is>
      </c>
      <c r="W335" s="8" t="inlineStr">
        <is>
          <t>https://home.treasury.gov/news/press-releases/sb0465</t>
        </is>
      </c>
      <c r="X335" s="6" t="inlineStr">
        <is>
          <t>The release names this target.</t>
        </is>
      </c>
      <c r="Y335" s="6" t="inlineStr">
        <is>
          <t>in force</t>
        </is>
      </c>
      <c r="Z335" s="6" t="inlineStr">
        <is>
          <t>OFAC SDN List (advanced XML) issued 5 October 2026</t>
        </is>
      </c>
      <c r="AA335" s="6" t="inlineStr">
        <is>
          <t>OFAC UID 57386</t>
        </is>
      </c>
      <c r="AB335" s="6" t="inlineStr">
        <is>
          <t>second check passed: name found on the OFAC action page</t>
        </is>
      </c>
      <c r="AC335" s="6" t="inlineStr">
        <is>
          <t>2026-10-06</t>
        </is>
      </c>
      <c r="AD335" s="6" t="inlineStr">
        <is>
          <t>script (OFAC action page match)</t>
        </is>
      </c>
      <c r="AE335" s="6" t="inlineStr">
        <is>
          <t>OFAC: additional sanctions information: Subject to Secondary Sanctions</t>
        </is>
      </c>
    </row>
    <row r="336">
      <c r="A336" s="6" t="inlineStr">
        <is>
          <t>US-OFAC-57391</t>
        </is>
      </c>
      <c r="B336" s="7" t="n">
        <v>46133</v>
      </c>
      <c r="C336" s="6" t="inlineStr">
        <is>
          <t>US</t>
        </is>
      </c>
      <c r="D336" s="6" t="inlineStr">
        <is>
          <t>US Treasury, Office of Foreign Assets Control (OFAC)</t>
        </is>
      </c>
      <c r="E336" s="6" t="inlineStr">
        <is>
          <t>Executive Order 13382 (Non-proliferation)</t>
        </is>
      </c>
      <c r="F336" s="6" t="inlineStr">
        <is>
          <t>Iran</t>
        </is>
      </c>
      <c r="G336" s="6" t="inlineStr">
        <is>
          <t>listing</t>
        </is>
      </c>
      <c r="H336" s="6" t="inlineStr">
        <is>
          <t>Added to the Specially Designated Nationals (SDN) List: property blocked; US persons barred from dealing. Programme tags at listing: IFSR, NPWMD</t>
        </is>
      </c>
      <c r="I336" s="6" t="inlineStr">
        <is>
          <t>Emti Fiber Textile Import Export Trade Limited Company</t>
        </is>
      </c>
      <c r="J336" s="6" t="inlineStr">
        <is>
          <t>Entity</t>
        </is>
      </c>
      <c r="K336" s="6" t="inlineStr">
        <is>
          <t>TR</t>
        </is>
      </c>
      <c r="L336" s="6" t="inlineStr">
        <is>
          <t>Türkiye</t>
        </is>
      </c>
      <c r="M336" s="6" t="inlineStr"/>
      <c r="N336" s="6" t="inlineStr"/>
      <c r="O336" s="6" t="inlineStr">
        <is>
          <t>street</t>
        </is>
      </c>
      <c r="P336" s="6" t="inlineStr"/>
      <c r="Q336" s="6" t="inlineStr"/>
      <c r="R336" s="6" t="inlineStr">
        <is>
          <t>Emti Fiber Textile Import Export Trade Limited Company (Emti Fiber Textile) has completed hundreds of shipments of cotton linters to Pardisan Rezvan Shargh.</t>
        </is>
      </c>
      <c r="S336" s="6" t="inlineStr">
        <is>
          <t>Sentence naming the target in the linked press release</t>
        </is>
      </c>
      <c r="T336" s="6" t="inlineStr">
        <is>
          <t>OFAC Recent Actions, 2026-04-21: Counter Terrorism Designations; Non-Proliferation Designations</t>
        </is>
      </c>
      <c r="U336" s="8" t="inlineStr">
        <is>
          <t>https://ofac.treasury.gov/recent-actions/20260421</t>
        </is>
      </c>
      <c r="V336" s="6" t="inlineStr">
        <is>
          <t>Economic Fury Targets Iranian Missile and UAV Procurement Networks</t>
        </is>
      </c>
      <c r="W336" s="8" t="inlineStr">
        <is>
          <t>https://home.treasury.gov/news/press-releases/sb0465</t>
        </is>
      </c>
      <c r="X336" s="6" t="inlineStr">
        <is>
          <t>The release names this target.</t>
        </is>
      </c>
      <c r="Y336" s="6" t="inlineStr">
        <is>
          <t>in force</t>
        </is>
      </c>
      <c r="Z336" s="6" t="inlineStr">
        <is>
          <t>OFAC SDN List (advanced XML) issued 5 October 2026</t>
        </is>
      </c>
      <c r="AA336" s="6" t="inlineStr">
        <is>
          <t>OFAC UID 57391</t>
        </is>
      </c>
      <c r="AB336" s="6" t="inlineStr">
        <is>
          <t>second check passed: name found on the OFAC action page</t>
        </is>
      </c>
      <c r="AC336" s="6" t="inlineStr">
        <is>
          <t>2026-10-06</t>
        </is>
      </c>
      <c r="AD336" s="6" t="inlineStr">
        <is>
          <t>script (OFAC action page match)</t>
        </is>
      </c>
      <c r="AE336" s="6" t="inlineStr">
        <is>
          <t>OFAC: additional sanctions information: Subject to Secondary Sanctions</t>
        </is>
      </c>
    </row>
    <row r="337">
      <c r="A337" s="6" t="inlineStr">
        <is>
          <t>US-OFAC-57409</t>
        </is>
      </c>
      <c r="B337" s="7" t="n">
        <v>46133</v>
      </c>
      <c r="C337" s="6" t="inlineStr">
        <is>
          <t>US</t>
        </is>
      </c>
      <c r="D337" s="6" t="inlineStr">
        <is>
          <t>US Treasury, Office of Foreign Assets Control (OFAC)</t>
        </is>
      </c>
      <c r="E337" s="6" t="inlineStr">
        <is>
          <t>Executive Order 13224 (Terrorism)</t>
        </is>
      </c>
      <c r="F337" s="6" t="inlineStr">
        <is>
          <t>Iran</t>
        </is>
      </c>
      <c r="G337" s="6" t="inlineStr">
        <is>
          <t>listing</t>
        </is>
      </c>
      <c r="H337" s="6" t="inlineStr">
        <is>
          <t>Added to the Specially Designated Nationals (SDN) List: property blocked; US persons barred from dealing. Programme tags at listing: IFSR, SDGT</t>
        </is>
      </c>
      <c r="I337" s="6" t="inlineStr">
        <is>
          <t>Chabok FZCO</t>
        </is>
      </c>
      <c r="J337" s="6" t="inlineStr">
        <is>
          <t>Entity</t>
        </is>
      </c>
      <c r="K337" s="6" t="inlineStr">
        <is>
          <t>AE</t>
        </is>
      </c>
      <c r="L337" s="6" t="inlineStr">
        <is>
          <t>United Arab Emirates</t>
        </is>
      </c>
      <c r="M337" s="6" t="inlineStr"/>
      <c r="N337" s="6" t="inlineStr"/>
      <c r="O337" s="6" t="inlineStr">
        <is>
          <t>street</t>
        </is>
      </c>
      <c r="P337" s="6" t="inlineStr"/>
      <c r="Q337" s="6" t="inlineStr"/>
      <c r="R337" s="6" t="inlineStr">
        <is>
          <t>Dubai-based Chabok FZCO has facilitated the procurement of sensors and other U.S.-origin aircraft components for Mahan Air in Iran.</t>
        </is>
      </c>
      <c r="S337" s="6" t="inlineStr">
        <is>
          <t>Sentence naming the target in the linked press release</t>
        </is>
      </c>
      <c r="T337" s="6" t="inlineStr">
        <is>
          <t>OFAC Recent Actions, 2026-04-21: Counter Terrorism Designations; Non-Proliferation Designations</t>
        </is>
      </c>
      <c r="U337" s="8" t="inlineStr">
        <is>
          <t>https://ofac.treasury.gov/recent-actions/20260421</t>
        </is>
      </c>
      <c r="V337" s="6" t="inlineStr">
        <is>
          <t>Economic Fury Targets Iranian Missile and UAV Procurement Networks</t>
        </is>
      </c>
      <c r="W337" s="8" t="inlineStr">
        <is>
          <t>https://home.treasury.gov/news/press-releases/sb0465</t>
        </is>
      </c>
      <c r="X337" s="6" t="inlineStr">
        <is>
          <t>The release names this target.</t>
        </is>
      </c>
      <c r="Y337" s="6" t="inlineStr">
        <is>
          <t>in force</t>
        </is>
      </c>
      <c r="Z337" s="6" t="inlineStr">
        <is>
          <t>OFAC SDN List (advanced XML) issued 5 October 2026</t>
        </is>
      </c>
      <c r="AA337" s="6" t="inlineStr">
        <is>
          <t>OFAC UID 57409</t>
        </is>
      </c>
      <c r="AB337" s="6" t="inlineStr">
        <is>
          <t>second check passed: name found on the OFAC action page</t>
        </is>
      </c>
      <c r="AC337" s="6" t="inlineStr">
        <is>
          <t>2026-10-06</t>
        </is>
      </c>
      <c r="AD337" s="6" t="inlineStr">
        <is>
          <t>script (OFAC action page match)</t>
        </is>
      </c>
      <c r="AE337" s="6" t="inlineStr">
        <is>
          <t>OFAC: secondary sanctions risk: section 1(b) of Executive Order 13224, as amended by Executive Order 13886</t>
        </is>
      </c>
    </row>
    <row r="338">
      <c r="A338" s="6" t="inlineStr">
        <is>
          <t>US-OFAC-57384</t>
        </is>
      </c>
      <c r="B338" s="7" t="n">
        <v>46133</v>
      </c>
      <c r="C338" s="6" t="inlineStr">
        <is>
          <t>US</t>
        </is>
      </c>
      <c r="D338" s="6" t="inlineStr">
        <is>
          <t>US Treasury, Office of Foreign Assets Control (OFAC)</t>
        </is>
      </c>
      <c r="E338" s="6" t="inlineStr">
        <is>
          <t>Executive Order 13382 (Non-proliferation)</t>
        </is>
      </c>
      <c r="F338" s="6" t="inlineStr">
        <is>
          <t>Iran</t>
        </is>
      </c>
      <c r="G338" s="6" t="inlineStr">
        <is>
          <t>listing</t>
        </is>
      </c>
      <c r="H338" s="6" t="inlineStr">
        <is>
          <t>Added to the Specially Designated Nationals (SDN) List: property blocked; US persons barred from dealing. Programme tags at listing: IFSR, NPWMD</t>
        </is>
      </c>
      <c r="I338" s="6" t="inlineStr">
        <is>
          <t>BALKHKANLU, Kamal Sabah</t>
        </is>
      </c>
      <c r="J338" s="6" t="inlineStr">
        <is>
          <t>Individual</t>
        </is>
      </c>
      <c r="K338" s="6" t="inlineStr">
        <is>
          <t>TR</t>
        </is>
      </c>
      <c r="L338" s="6" t="inlineStr">
        <is>
          <t>Türkiye</t>
        </is>
      </c>
      <c r="M338" s="6" t="inlineStr"/>
      <c r="N338" s="6" t="inlineStr">
        <is>
          <t>IR</t>
        </is>
      </c>
      <c r="O338" s="6" t="inlineStr">
        <is>
          <t>country only</t>
        </is>
      </c>
      <c r="P338" s="6" t="inlineStr"/>
      <c r="Q338" s="6" t="inlineStr"/>
      <c r="R338" s="6" t="inlineStr">
        <is>
          <t>Kamal Sabah Balkhkanlu (Balkhkanlu) is a Tehran-based currency exchanger who has acted as a longtime payment facilitator for PESC’s efforts to procure carbon fiber and servomotors, which are items sought by Iran for its ballistic missile and UAV programs.</t>
        </is>
      </c>
      <c r="S338" s="6" t="inlineStr">
        <is>
          <t>Sentence naming the target in the linked press release</t>
        </is>
      </c>
      <c r="T338" s="6" t="inlineStr">
        <is>
          <t>OFAC Recent Actions, 2026-04-21: Counter Terrorism Designations; Non-Proliferation Designations</t>
        </is>
      </c>
      <c r="U338" s="8" t="inlineStr">
        <is>
          <t>https://ofac.treasury.gov/recent-actions/20260421</t>
        </is>
      </c>
      <c r="V338" s="6" t="inlineStr">
        <is>
          <t>Economic Fury Targets Iranian Missile and UAV Procurement Networks</t>
        </is>
      </c>
      <c r="W338" s="8" t="inlineStr">
        <is>
          <t>https://home.treasury.gov/news/press-releases/sb0465</t>
        </is>
      </c>
      <c r="X338" s="6" t="inlineStr">
        <is>
          <t>The release names this target.</t>
        </is>
      </c>
      <c r="Y338" s="6" t="inlineStr">
        <is>
          <t>in force</t>
        </is>
      </c>
      <c r="Z338" s="6" t="inlineStr">
        <is>
          <t>OFAC SDN List (advanced XML) issued 5 October 2026</t>
        </is>
      </c>
      <c r="AA338" s="6" t="inlineStr">
        <is>
          <t>OFAC UID 57384</t>
        </is>
      </c>
      <c r="AB338" s="6" t="inlineStr">
        <is>
          <t>second check passed: name found on the OFAC action page</t>
        </is>
      </c>
      <c r="AC338" s="6" t="inlineStr">
        <is>
          <t>2026-10-06</t>
        </is>
      </c>
      <c r="AD338" s="6" t="inlineStr">
        <is>
          <t>script (OFAC action page match)</t>
        </is>
      </c>
      <c r="AE338" s="6" t="inlineStr">
        <is>
          <t>OFAC: additional sanctions information: Subject to Secondary Sanctions</t>
        </is>
      </c>
    </row>
    <row r="339">
      <c r="A339" s="6" t="inlineStr">
        <is>
          <t>US-OFAC-57024</t>
        </is>
      </c>
      <c r="B339" s="7" t="n">
        <v>46127</v>
      </c>
      <c r="C339" s="6" t="inlineStr">
        <is>
          <t>US</t>
        </is>
      </c>
      <c r="D339" s="6" t="inlineStr">
        <is>
          <t>US Treasury, Office of Foreign Assets Control (OFAC)</t>
        </is>
      </c>
      <c r="E339" s="6" t="inlineStr">
        <is>
          <t>Executive Order 13902 (Iran)</t>
        </is>
      </c>
      <c r="F339" s="6" t="inlineStr">
        <is>
          <t>Iran</t>
        </is>
      </c>
      <c r="G339" s="6" t="inlineStr">
        <is>
          <t>listing</t>
        </is>
      </c>
      <c r="H339" s="6" t="inlineStr">
        <is>
          <t>Added to the Specially Designated Nationals (SDN) List: property blocked; US persons barred from dealing. Programme tags at listing: IRAN-EO13902</t>
        </is>
      </c>
      <c r="I339" s="6" t="inlineStr">
        <is>
          <t>TAYLOR SHIPPING FZCO</t>
        </is>
      </c>
      <c r="J339" s="6" t="inlineStr">
        <is>
          <t>Entity</t>
        </is>
      </c>
      <c r="K339" s="6" t="inlineStr">
        <is>
          <t>AE</t>
        </is>
      </c>
      <c r="L339" s="6" t="inlineStr">
        <is>
          <t>United Arab Emirates</t>
        </is>
      </c>
      <c r="M339" s="6" t="inlineStr"/>
      <c r="N339" s="6" t="inlineStr"/>
      <c r="O339" s="6" t="inlineStr">
        <is>
          <t>street</t>
        </is>
      </c>
      <c r="P339" s="6" t="inlineStr"/>
      <c r="Q339" s="6" t="inlineStr"/>
      <c r="R339" s="6" t="inlineStr">
        <is>
          <t>UAE-based Taylor Shipping FZCO (Taylor Shipping), formerly known as Lazar Shipping, which was also affiliated with Marvise SMC DMCC, is a shipping company that has held key roles with multiple sanctioned vessels in the Shamkhani fleet.</t>
        </is>
      </c>
      <c r="S339" s="6" t="inlineStr">
        <is>
          <t>Sentence naming the target in the linked press release</t>
        </is>
      </c>
      <c r="T339" s="6" t="inlineStr">
        <is>
          <t>OFAC Recent Actions, 2026-04-15: Iran-related Designations; Counter Terrorism Designations</t>
        </is>
      </c>
      <c r="U339" s="8" t="inlineStr">
        <is>
          <t>https://ofac.treasury.gov/recent-actions/20260415</t>
        </is>
      </c>
      <c r="V339" s="6" t="inlineStr">
        <is>
          <t>Economic Fury Targets Illicit Oil Smuggling Network Run by Iranian Regime Elite</t>
        </is>
      </c>
      <c r="W339" s="8" t="inlineStr">
        <is>
          <t>https://home.treasury.gov/news/press-releases/sb0443</t>
        </is>
      </c>
      <c r="X339" s="6" t="inlineStr">
        <is>
          <t>The release names this target.</t>
        </is>
      </c>
      <c r="Y339" s="6" t="inlineStr">
        <is>
          <t>in force</t>
        </is>
      </c>
      <c r="Z339" s="6" t="inlineStr">
        <is>
          <t>OFAC SDN List (advanced XML) issued 5 October 2026</t>
        </is>
      </c>
      <c r="AA339" s="6" t="inlineStr">
        <is>
          <t>OFAC UID 57024</t>
        </is>
      </c>
      <c r="AB339" s="6" t="inlineStr">
        <is>
          <t>second check passed: name found on the OFAC action page</t>
        </is>
      </c>
      <c r="AC339" s="6" t="inlineStr">
        <is>
          <t>2026-10-06</t>
        </is>
      </c>
      <c r="AD339" s="6" t="inlineStr">
        <is>
          <t>script (OFAC action page match)</t>
        </is>
      </c>
      <c r="AE339" s="6" t="inlineStr"/>
    </row>
    <row r="340">
      <c r="A340" s="6" t="inlineStr">
        <is>
          <t>US-OFAC-57080</t>
        </is>
      </c>
      <c r="B340" s="7" t="n">
        <v>46127</v>
      </c>
      <c r="C340" s="6" t="inlineStr">
        <is>
          <t>US</t>
        </is>
      </c>
      <c r="D340" s="6" t="inlineStr">
        <is>
          <t>US Treasury, Office of Foreign Assets Control (OFAC)</t>
        </is>
      </c>
      <c r="E340" s="6" t="inlineStr">
        <is>
          <t>Executive Order 13902 (Iran)</t>
        </is>
      </c>
      <c r="F340" s="6" t="inlineStr">
        <is>
          <t>Iran</t>
        </is>
      </c>
      <c r="G340" s="6" t="inlineStr">
        <is>
          <t>listing</t>
        </is>
      </c>
      <c r="H340" s="6" t="inlineStr">
        <is>
          <t>Added to the Specially Designated Nationals (SDN) List: property blocked; US persons barred from dealing. Programme tags at listing: IRAN-EO13902</t>
        </is>
      </c>
      <c r="I340" s="6" t="inlineStr">
        <is>
          <t>SRINIVAS, Tanjore Sunilkumar</t>
        </is>
      </c>
      <c r="J340" s="6" t="inlineStr">
        <is>
          <t>Individual</t>
        </is>
      </c>
      <c r="K340" s="6" t="inlineStr">
        <is>
          <t>AE</t>
        </is>
      </c>
      <c r="L340" s="6" t="inlineStr">
        <is>
          <t>United Arab Emirates</t>
        </is>
      </c>
      <c r="M340" s="6" t="inlineStr"/>
      <c r="N340" s="6" t="inlineStr"/>
      <c r="O340" s="6" t="inlineStr">
        <is>
          <t>country only</t>
        </is>
      </c>
      <c r="P340" s="6" t="inlineStr"/>
      <c r="Q340" s="6" t="inlineStr"/>
      <c r="R340" s="6" t="inlineStr">
        <is>
          <t>UAE-based Tanjore Sunilkumar Srinivas has served as an official of multiple firms in the Shamkhani network, including by acting as a procurement manager for Marvise SMC DMCC, and as an executive in multiple Shamkhani-associated companies.</t>
        </is>
      </c>
      <c r="S340" s="6" t="inlineStr">
        <is>
          <t>Sentence naming the target in the linked press release</t>
        </is>
      </c>
      <c r="T340" s="6" t="inlineStr">
        <is>
          <t>OFAC Recent Actions, 2026-04-15: Iran-related Designations; Counter Terrorism Designations</t>
        </is>
      </c>
      <c r="U340" s="8" t="inlineStr">
        <is>
          <t>https://ofac.treasury.gov/recent-actions/20260415</t>
        </is>
      </c>
      <c r="V340" s="6" t="inlineStr">
        <is>
          <t>Economic Fury Targets Illicit Oil Smuggling Network Run by Iranian Regime Elite</t>
        </is>
      </c>
      <c r="W340" s="8" t="inlineStr">
        <is>
          <t>https://home.treasury.gov/news/press-releases/sb0443</t>
        </is>
      </c>
      <c r="X340" s="6" t="inlineStr">
        <is>
          <t>The release names this target.</t>
        </is>
      </c>
      <c r="Y340" s="6" t="inlineStr">
        <is>
          <t>in force</t>
        </is>
      </c>
      <c r="Z340" s="6" t="inlineStr">
        <is>
          <t>OFAC SDN List (advanced XML) issued 5 October 2026</t>
        </is>
      </c>
      <c r="AA340" s="6" t="inlineStr">
        <is>
          <t>OFAC UID 57080</t>
        </is>
      </c>
      <c r="AB340" s="6" t="inlineStr">
        <is>
          <t>second check passed: name found on the OFAC action page</t>
        </is>
      </c>
      <c r="AC340" s="6" t="inlineStr">
        <is>
          <t>2026-10-06</t>
        </is>
      </c>
      <c r="AD340" s="6" t="inlineStr">
        <is>
          <t>script (OFAC action page match)</t>
        </is>
      </c>
      <c r="AE340" s="6" t="inlineStr"/>
    </row>
    <row r="341">
      <c r="A341" s="6" t="inlineStr">
        <is>
          <t>US-OFAC-57081</t>
        </is>
      </c>
      <c r="B341" s="7" t="n">
        <v>46127</v>
      </c>
      <c r="C341" s="6" t="inlineStr">
        <is>
          <t>US</t>
        </is>
      </c>
      <c r="D341" s="6" t="inlineStr">
        <is>
          <t>US Treasury, Office of Foreign Assets Control (OFAC)</t>
        </is>
      </c>
      <c r="E341" s="6" t="inlineStr">
        <is>
          <t>Executive Order 13902 (Iran)</t>
        </is>
      </c>
      <c r="F341" s="6" t="inlineStr">
        <is>
          <t>Iran</t>
        </is>
      </c>
      <c r="G341" s="6" t="inlineStr">
        <is>
          <t>listing</t>
        </is>
      </c>
      <c r="H341" s="6" t="inlineStr">
        <is>
          <t>Added to the Specially Designated Nationals (SDN) List: property blocked; US persons barred from dealing. Programme tags at listing: IRAN-EO13902</t>
        </is>
      </c>
      <c r="I341" s="6" t="inlineStr">
        <is>
          <t>SHIPSTAR SHIPCHANDLING LLC</t>
        </is>
      </c>
      <c r="J341" s="6" t="inlineStr">
        <is>
          <t>Entity</t>
        </is>
      </c>
      <c r="K341" s="6" t="inlineStr">
        <is>
          <t>AE</t>
        </is>
      </c>
      <c r="L341" s="6" t="inlineStr">
        <is>
          <t>United Arab Emirates</t>
        </is>
      </c>
      <c r="M341" s="6" t="inlineStr"/>
      <c r="N341" s="6" t="inlineStr"/>
      <c r="O341" s="6" t="inlineStr">
        <is>
          <t>city</t>
        </is>
      </c>
      <c r="P341" s="6" t="inlineStr"/>
      <c r="Q341" s="6" t="inlineStr"/>
      <c r="R341" s="6" t="inlineStr">
        <is>
          <t>UAE-based Shipstar Shipchandling LLC, a company controlled by House of Shipping, provides supplies to the Shamkhani network’s shipping operations, including parts and provisions to ensure vessels can stay crewed and in good repair on the water.</t>
        </is>
      </c>
      <c r="S341" s="6" t="inlineStr">
        <is>
          <t>Sentence naming the target in the linked press release</t>
        </is>
      </c>
      <c r="T341" s="6" t="inlineStr">
        <is>
          <t>OFAC Recent Actions, 2026-04-15: Iran-related Designations; Counter Terrorism Designations</t>
        </is>
      </c>
      <c r="U341" s="8" t="inlineStr">
        <is>
          <t>https://ofac.treasury.gov/recent-actions/20260415</t>
        </is>
      </c>
      <c r="V341" s="6" t="inlineStr">
        <is>
          <t>Economic Fury Targets Illicit Oil Smuggling Network Run by Iranian Regime Elite</t>
        </is>
      </c>
      <c r="W341" s="8" t="inlineStr">
        <is>
          <t>https://home.treasury.gov/news/press-releases/sb0443</t>
        </is>
      </c>
      <c r="X341" s="6" t="inlineStr">
        <is>
          <t>The release names this target.</t>
        </is>
      </c>
      <c r="Y341" s="6" t="inlineStr">
        <is>
          <t>in force</t>
        </is>
      </c>
      <c r="Z341" s="6" t="inlineStr">
        <is>
          <t>OFAC SDN List (advanced XML) issued 5 October 2026</t>
        </is>
      </c>
      <c r="AA341" s="6" t="inlineStr">
        <is>
          <t>OFAC UID 57081</t>
        </is>
      </c>
      <c r="AB341" s="6" t="inlineStr">
        <is>
          <t>second check passed: name found on the OFAC action page</t>
        </is>
      </c>
      <c r="AC341" s="6" t="inlineStr">
        <is>
          <t>2026-10-06</t>
        </is>
      </c>
      <c r="AD341" s="6" t="inlineStr">
        <is>
          <t>script (OFAC action page match)</t>
        </is>
      </c>
      <c r="AE341" s="6" t="inlineStr"/>
    </row>
    <row r="342">
      <c r="A342" s="6" t="inlineStr">
        <is>
          <t>US-OFAC-57076</t>
        </is>
      </c>
      <c r="B342" s="7" t="n">
        <v>46127</v>
      </c>
      <c r="C342" s="6" t="inlineStr">
        <is>
          <t>US</t>
        </is>
      </c>
      <c r="D342" s="6" t="inlineStr">
        <is>
          <t>US Treasury, Office of Foreign Assets Control (OFAC)</t>
        </is>
      </c>
      <c r="E342" s="6" t="inlineStr">
        <is>
          <t>Executive Order 13902 (Iran)</t>
        </is>
      </c>
      <c r="F342" s="6" t="inlineStr">
        <is>
          <t>Iran</t>
        </is>
      </c>
      <c r="G342" s="6" t="inlineStr">
        <is>
          <t>listing</t>
        </is>
      </c>
      <c r="H342" s="6" t="inlineStr">
        <is>
          <t>Added to the Specially Designated Nationals (SDN) List: property blocked; US persons barred from dealing. Programme tags at listing: IRAN-EO13902</t>
        </is>
      </c>
      <c r="I342" s="6" t="inlineStr">
        <is>
          <t>ORIEL GROUP</t>
        </is>
      </c>
      <c r="J342" s="6" t="inlineStr">
        <is>
          <t>Entity</t>
        </is>
      </c>
      <c r="K342" s="6" t="inlineStr">
        <is>
          <t>AE</t>
        </is>
      </c>
      <c r="L342" s="6" t="inlineStr">
        <is>
          <t>United Arab Emirates</t>
        </is>
      </c>
      <c r="M342" s="6" t="inlineStr"/>
      <c r="N342" s="6" t="inlineStr"/>
      <c r="O342" s="6" t="inlineStr">
        <is>
          <t>street</t>
        </is>
      </c>
      <c r="P342" s="6" t="inlineStr"/>
      <c r="Q342" s="6" t="inlineStr"/>
      <c r="R342" s="6" t="inlineStr">
        <is>
          <t>UAE-based Oriel Group is a shipping, commodity, and logistics company under which much of the Shamkhani network’s operations fall, including many of the shipping and commodity trading firms sanctioned in July 2025.</t>
        </is>
      </c>
      <c r="S342" s="6" t="inlineStr">
        <is>
          <t>Sentence naming the target in the linked press release</t>
        </is>
      </c>
      <c r="T342" s="6" t="inlineStr">
        <is>
          <t>OFAC Recent Actions, 2026-04-15: Iran-related Designations; Counter Terrorism Designations</t>
        </is>
      </c>
      <c r="U342" s="8" t="inlineStr">
        <is>
          <t>https://ofac.treasury.gov/recent-actions/20260415</t>
        </is>
      </c>
      <c r="V342" s="6" t="inlineStr">
        <is>
          <t>Economic Fury Targets Illicit Oil Smuggling Network Run by Iranian Regime Elite</t>
        </is>
      </c>
      <c r="W342" s="8" t="inlineStr">
        <is>
          <t>https://home.treasury.gov/news/press-releases/sb0443</t>
        </is>
      </c>
      <c r="X342" s="6" t="inlineStr">
        <is>
          <t>The release names this target.</t>
        </is>
      </c>
      <c r="Y342" s="6" t="inlineStr">
        <is>
          <t>in force</t>
        </is>
      </c>
      <c r="Z342" s="6" t="inlineStr">
        <is>
          <t>OFAC SDN List (advanced XML) issued 5 October 2026</t>
        </is>
      </c>
      <c r="AA342" s="6" t="inlineStr">
        <is>
          <t>OFAC UID 57076</t>
        </is>
      </c>
      <c r="AB342" s="6" t="inlineStr">
        <is>
          <t>second check passed: name found on the OFAC action page</t>
        </is>
      </c>
      <c r="AC342" s="6" t="inlineStr">
        <is>
          <t>2026-10-06</t>
        </is>
      </c>
      <c r="AD342" s="6" t="inlineStr">
        <is>
          <t>script (OFAC action page match)</t>
        </is>
      </c>
      <c r="AE342" s="6" t="inlineStr"/>
    </row>
    <row r="343">
      <c r="A343" s="6" t="inlineStr">
        <is>
          <t>US-OFAC-57073</t>
        </is>
      </c>
      <c r="B343" s="7" t="n">
        <v>46127</v>
      </c>
      <c r="C343" s="6" t="inlineStr">
        <is>
          <t>US</t>
        </is>
      </c>
      <c r="D343" s="6" t="inlineStr">
        <is>
          <t>US Treasury, Office of Foreign Assets Control (OFAC)</t>
        </is>
      </c>
      <c r="E343" s="6" t="inlineStr">
        <is>
          <t>Executive Order 13902 (Iran)</t>
        </is>
      </c>
      <c r="F343" s="6" t="inlineStr">
        <is>
          <t>Iran</t>
        </is>
      </c>
      <c r="G343" s="6" t="inlineStr">
        <is>
          <t>listing</t>
        </is>
      </c>
      <c r="H343" s="6" t="inlineStr">
        <is>
          <t>Added to the Specially Designated Nationals (SDN) List: property blocked; US persons barred from dealing. Programme tags at listing: IRAN-EO13902</t>
        </is>
      </c>
      <c r="I343" s="6" t="inlineStr">
        <is>
          <t>Meritron DMCC</t>
        </is>
      </c>
      <c r="J343" s="6" t="inlineStr">
        <is>
          <t>Entity</t>
        </is>
      </c>
      <c r="K343" s="6" t="inlineStr">
        <is>
          <t>AE</t>
        </is>
      </c>
      <c r="L343" s="6" t="inlineStr">
        <is>
          <t>United Arab Emirates</t>
        </is>
      </c>
      <c r="M343" s="6" t="inlineStr"/>
      <c r="N343" s="6" t="inlineStr"/>
      <c r="O343" s="6" t="inlineStr">
        <is>
          <t>street</t>
        </is>
      </c>
      <c r="P343" s="6" t="inlineStr"/>
      <c r="Q343" s="6" t="inlineStr"/>
      <c r="R343" s="6" t="inlineStr">
        <is>
          <t>Meritron DMCC was previously managed by Shamkhani network associate Elisabetta Cadeddu and is a former subsidiary of Max Energy Fuel Trading LLC, both of which were sanctioned as part of OFAC’s July 2025 action against the network.</t>
        </is>
      </c>
      <c r="S343" s="6" t="inlineStr">
        <is>
          <t>Sentence naming the target in the linked press release</t>
        </is>
      </c>
      <c r="T343" s="6" t="inlineStr">
        <is>
          <t>OFAC Recent Actions, 2026-04-15: Iran-related Designations; Counter Terrorism Designations</t>
        </is>
      </c>
      <c r="U343" s="8" t="inlineStr">
        <is>
          <t>https://ofac.treasury.gov/recent-actions/20260415</t>
        </is>
      </c>
      <c r="V343" s="6" t="inlineStr">
        <is>
          <t>Economic Fury Targets Illicit Oil Smuggling Network Run by Iranian Regime Elite</t>
        </is>
      </c>
      <c r="W343" s="8" t="inlineStr">
        <is>
          <t>https://home.treasury.gov/news/press-releases/sb0443</t>
        </is>
      </c>
      <c r="X343" s="6" t="inlineStr">
        <is>
          <t>The release names this target.</t>
        </is>
      </c>
      <c r="Y343" s="6" t="inlineStr">
        <is>
          <t>in force</t>
        </is>
      </c>
      <c r="Z343" s="6" t="inlineStr">
        <is>
          <t>OFAC SDN List (advanced XML) issued 5 October 2026</t>
        </is>
      </c>
      <c r="AA343" s="6" t="inlineStr">
        <is>
          <t>OFAC UID 57073</t>
        </is>
      </c>
      <c r="AB343" s="6" t="inlineStr">
        <is>
          <t>second check passed: name found on the OFAC action page</t>
        </is>
      </c>
      <c r="AC343" s="6" t="inlineStr">
        <is>
          <t>2026-10-06</t>
        </is>
      </c>
      <c r="AD343" s="6" t="inlineStr">
        <is>
          <t>script (OFAC action page match)</t>
        </is>
      </c>
      <c r="AE343" s="6" t="inlineStr"/>
    </row>
    <row r="344">
      <c r="A344" s="6" t="inlineStr">
        <is>
          <t>US-OFAC-57074</t>
        </is>
      </c>
      <c r="B344" s="7" t="n">
        <v>46127</v>
      </c>
      <c r="C344" s="6" t="inlineStr">
        <is>
          <t>US</t>
        </is>
      </c>
      <c r="D344" s="6" t="inlineStr">
        <is>
          <t>US Treasury, Office of Foreign Assets Control (OFAC)</t>
        </is>
      </c>
      <c r="E344" s="6" t="inlineStr">
        <is>
          <t>Executive Order 13902 (Iran)</t>
        </is>
      </c>
      <c r="F344" s="6" t="inlineStr">
        <is>
          <t>Iran</t>
        </is>
      </c>
      <c r="G344" s="6" t="inlineStr">
        <is>
          <t>listing</t>
        </is>
      </c>
      <c r="H344" s="6" t="inlineStr">
        <is>
          <t>Added to the Specially Designated Nationals (SDN) List: property blocked; US persons barred from dealing. Programme tags at listing: IRAN-EO13902</t>
        </is>
      </c>
      <c r="I344" s="6" t="inlineStr">
        <is>
          <t>Helmatic Consultancy DMCC</t>
        </is>
      </c>
      <c r="J344" s="6" t="inlineStr">
        <is>
          <t>Entity</t>
        </is>
      </c>
      <c r="K344" s="6" t="inlineStr">
        <is>
          <t>AE</t>
        </is>
      </c>
      <c r="L344" s="6" t="inlineStr">
        <is>
          <t>United Arab Emirates</t>
        </is>
      </c>
      <c r="M344" s="6" t="inlineStr"/>
      <c r="N344" s="6" t="inlineStr"/>
      <c r="O344" s="6" t="inlineStr">
        <is>
          <t>street</t>
        </is>
      </c>
      <c r="P344" s="6" t="inlineStr"/>
      <c r="Q344" s="6" t="inlineStr"/>
      <c r="R344" s="6" t="inlineStr">
        <is>
          <t>Marvise SMC DMCC shifted operations to UAE-based Helmatic Consultancy DMCC following its July 2025 designation.</t>
        </is>
      </c>
      <c r="S344" s="6" t="inlineStr">
        <is>
          <t>Sentence naming the target in the linked press release</t>
        </is>
      </c>
      <c r="T344" s="6" t="inlineStr">
        <is>
          <t>OFAC Recent Actions, 2026-04-15: Iran-related Designations; Counter Terrorism Designations</t>
        </is>
      </c>
      <c r="U344" s="8" t="inlineStr">
        <is>
          <t>https://ofac.treasury.gov/recent-actions/20260415</t>
        </is>
      </c>
      <c r="V344" s="6" t="inlineStr">
        <is>
          <t>Economic Fury Targets Illicit Oil Smuggling Network Run by Iranian Regime Elite</t>
        </is>
      </c>
      <c r="W344" s="8" t="inlineStr">
        <is>
          <t>https://home.treasury.gov/news/press-releases/sb0443</t>
        </is>
      </c>
      <c r="X344" s="6" t="inlineStr">
        <is>
          <t>The release names this target.</t>
        </is>
      </c>
      <c r="Y344" s="6" t="inlineStr">
        <is>
          <t>in force</t>
        </is>
      </c>
      <c r="Z344" s="6" t="inlineStr">
        <is>
          <t>OFAC SDN List (advanced XML) issued 5 October 2026</t>
        </is>
      </c>
      <c r="AA344" s="6" t="inlineStr">
        <is>
          <t>OFAC UID 57074</t>
        </is>
      </c>
      <c r="AB344" s="6" t="inlineStr">
        <is>
          <t>second check passed: name found on the OFAC action page</t>
        </is>
      </c>
      <c r="AC344" s="6" t="inlineStr">
        <is>
          <t>2026-10-06</t>
        </is>
      </c>
      <c r="AD344" s="6" t="inlineStr">
        <is>
          <t>script (OFAC action page match)</t>
        </is>
      </c>
      <c r="AE344" s="6" t="inlineStr"/>
    </row>
    <row r="345">
      <c r="A345" s="6" t="inlineStr">
        <is>
          <t>US-OFAC-57082</t>
        </is>
      </c>
      <c r="B345" s="7" t="n">
        <v>46127</v>
      </c>
      <c r="C345" s="6" t="inlineStr">
        <is>
          <t>US</t>
        </is>
      </c>
      <c r="D345" s="6" t="inlineStr">
        <is>
          <t>US Treasury, Office of Foreign Assets Control (OFAC)</t>
        </is>
      </c>
      <c r="E345" s="6" t="inlineStr">
        <is>
          <t>Executive Order 13902 (Iran)</t>
        </is>
      </c>
      <c r="F345" s="6" t="inlineStr">
        <is>
          <t>Iran</t>
        </is>
      </c>
      <c r="G345" s="6" t="inlineStr">
        <is>
          <t>listing</t>
        </is>
      </c>
      <c r="H345" s="6" t="inlineStr">
        <is>
          <t>Added to the Specially Designated Nationals (SDN) List: property blocked; US persons barred from dealing. Programme tags at listing: IRAN-EO13902</t>
        </is>
      </c>
      <c r="I345" s="6" t="inlineStr">
        <is>
          <t>HOUSE OF SHIPPING PRIVATE LIMITED</t>
        </is>
      </c>
      <c r="J345" s="6" t="inlineStr">
        <is>
          <t>Entity</t>
        </is>
      </c>
      <c r="K345" s="6" t="inlineStr">
        <is>
          <t>IN</t>
        </is>
      </c>
      <c r="L345" s="6" t="inlineStr">
        <is>
          <t>India</t>
        </is>
      </c>
      <c r="M345" s="6" t="inlineStr"/>
      <c r="N345" s="6" t="inlineStr"/>
      <c r="O345" s="6" t="inlineStr">
        <is>
          <t>street</t>
        </is>
      </c>
      <c r="P345" s="6" t="inlineStr"/>
      <c r="Q345" s="6" t="inlineStr"/>
      <c r="R345" s="6" t="inlineStr">
        <is>
          <t>House of Shipping Private Limited is the Indian office for, and a direct subsidiary of, House of Shipping.</t>
        </is>
      </c>
      <c r="S345" s="6" t="inlineStr">
        <is>
          <t>Sentence naming the target in the linked press release</t>
        </is>
      </c>
      <c r="T345" s="6" t="inlineStr">
        <is>
          <t>OFAC Recent Actions, 2026-04-15: Iran-related Designations; Counter Terrorism Designations</t>
        </is>
      </c>
      <c r="U345" s="8" t="inlineStr">
        <is>
          <t>https://ofac.treasury.gov/recent-actions/20260415</t>
        </is>
      </c>
      <c r="V345" s="6" t="inlineStr">
        <is>
          <t>Economic Fury Targets Illicit Oil Smuggling Network Run by Iranian Regime Elite</t>
        </is>
      </c>
      <c r="W345" s="8" t="inlineStr">
        <is>
          <t>https://home.treasury.gov/news/press-releases/sb0443</t>
        </is>
      </c>
      <c r="X345" s="6" t="inlineStr">
        <is>
          <t>The release names this target.</t>
        </is>
      </c>
      <c r="Y345" s="6" t="inlineStr">
        <is>
          <t>in force</t>
        </is>
      </c>
      <c r="Z345" s="6" t="inlineStr">
        <is>
          <t>OFAC SDN List (advanced XML) issued 5 October 2026</t>
        </is>
      </c>
      <c r="AA345" s="6" t="inlineStr">
        <is>
          <t>OFAC UID 57082</t>
        </is>
      </c>
      <c r="AB345" s="6" t="inlineStr">
        <is>
          <t>second check passed: name found on the OFAC action page</t>
        </is>
      </c>
      <c r="AC345" s="6" t="inlineStr">
        <is>
          <t>2026-10-06</t>
        </is>
      </c>
      <c r="AD345" s="6" t="inlineStr">
        <is>
          <t>script (OFAC action page match)</t>
        </is>
      </c>
      <c r="AE345" s="6" t="inlineStr"/>
    </row>
    <row r="346">
      <c r="A346" s="6" t="inlineStr">
        <is>
          <t>US-OFAC-57071</t>
        </is>
      </c>
      <c r="B346" s="7" t="n">
        <v>46127</v>
      </c>
      <c r="C346" s="6" t="inlineStr">
        <is>
          <t>US</t>
        </is>
      </c>
      <c r="D346" s="6" t="inlineStr">
        <is>
          <t>US Treasury, Office of Foreign Assets Control (OFAC)</t>
        </is>
      </c>
      <c r="E346" s="6" t="inlineStr">
        <is>
          <t>Executive Order 13902 (Iran)</t>
        </is>
      </c>
      <c r="F346" s="6" t="inlineStr">
        <is>
          <t>Iran</t>
        </is>
      </c>
      <c r="G346" s="6" t="inlineStr">
        <is>
          <t>listing</t>
        </is>
      </c>
      <c r="H346" s="6" t="inlineStr">
        <is>
          <t>Added to the Specially Designated Nationals (SDN) List: property blocked; US persons barred from dealing. Programme tags at listing: IRAN-EO13902</t>
        </is>
      </c>
      <c r="I346" s="6" t="inlineStr">
        <is>
          <t>HOUSE OF SHIPPING INVESTMENT FZCO</t>
        </is>
      </c>
      <c r="J346" s="6" t="inlineStr">
        <is>
          <t>Entity</t>
        </is>
      </c>
      <c r="K346" s="6" t="inlineStr">
        <is>
          <t>AE</t>
        </is>
      </c>
      <c r="L346" s="6" t="inlineStr">
        <is>
          <t>United Arab Emirates</t>
        </is>
      </c>
      <c r="M346" s="6" t="inlineStr"/>
      <c r="N346" s="6" t="inlineStr"/>
      <c r="O346" s="6" t="inlineStr">
        <is>
          <t>street</t>
        </is>
      </c>
      <c r="P346" s="6" t="inlineStr"/>
      <c r="Q346" s="6" t="inlineStr"/>
      <c r="R346" s="6" t="inlineStr">
        <is>
          <t>House of Shipping Private Limited is the Indian office for, and a direct subsidiary of, House of Shipping.</t>
        </is>
      </c>
      <c r="S346" s="6" t="inlineStr">
        <is>
          <t>Sentence naming the target in the linked press release</t>
        </is>
      </c>
      <c r="T346" s="6" t="inlineStr">
        <is>
          <t>OFAC Recent Actions, 2026-04-15: Iran-related Designations; Counter Terrorism Designations</t>
        </is>
      </c>
      <c r="U346" s="8" t="inlineStr">
        <is>
          <t>https://ofac.treasury.gov/recent-actions/20260415</t>
        </is>
      </c>
      <c r="V346" s="6" t="inlineStr">
        <is>
          <t>Economic Fury Targets Illicit Oil Smuggling Network Run by Iranian Regime Elite</t>
        </is>
      </c>
      <c r="W346" s="8" t="inlineStr">
        <is>
          <t>https://home.treasury.gov/news/press-releases/sb0443</t>
        </is>
      </c>
      <c r="X346" s="6" t="inlineStr">
        <is>
          <t>The release names this target.</t>
        </is>
      </c>
      <c r="Y346" s="6" t="inlineStr">
        <is>
          <t>in force</t>
        </is>
      </c>
      <c r="Z346" s="6" t="inlineStr">
        <is>
          <t>OFAC SDN List (advanced XML) issued 5 October 2026</t>
        </is>
      </c>
      <c r="AA346" s="6" t="inlineStr">
        <is>
          <t>OFAC UID 57071</t>
        </is>
      </c>
      <c r="AB346" s="6" t="inlineStr">
        <is>
          <t>second check passed: name found on the OFAC action page</t>
        </is>
      </c>
      <c r="AC346" s="6" t="inlineStr">
        <is>
          <t>2026-10-06</t>
        </is>
      </c>
      <c r="AD346" s="6" t="inlineStr">
        <is>
          <t>script (OFAC action page match)</t>
        </is>
      </c>
      <c r="AE346" s="6" t="inlineStr"/>
    </row>
    <row r="347">
      <c r="A347" s="6" t="inlineStr">
        <is>
          <t>US-OFAC-56868</t>
        </is>
      </c>
      <c r="B347" s="7" t="n">
        <v>46127</v>
      </c>
      <c r="C347" s="6" t="inlineStr">
        <is>
          <t>US</t>
        </is>
      </c>
      <c r="D347" s="6" t="inlineStr">
        <is>
          <t>US Treasury, Office of Foreign Assets Control (OFAC)</t>
        </is>
      </c>
      <c r="E347" s="6" t="inlineStr">
        <is>
          <t>Executive Order 13902 (Iran)</t>
        </is>
      </c>
      <c r="F347" s="6" t="inlineStr">
        <is>
          <t>Iran</t>
        </is>
      </c>
      <c r="G347" s="6" t="inlineStr">
        <is>
          <t>listing</t>
        </is>
      </c>
      <c r="H347" s="6" t="inlineStr">
        <is>
          <t>Added to the Specially Designated Nationals (SDN) List: property blocked; US persons barred from dealing. Programme tags at listing: IRAN-EO13902</t>
        </is>
      </c>
      <c r="I347" s="6" t="inlineStr">
        <is>
          <t>Fleet Tanqo Private Limited</t>
        </is>
      </c>
      <c r="J347" s="6" t="inlineStr">
        <is>
          <t>Entity</t>
        </is>
      </c>
      <c r="K347" s="6" t="inlineStr">
        <is>
          <t>IN</t>
        </is>
      </c>
      <c r="L347" s="6" t="inlineStr">
        <is>
          <t>India</t>
        </is>
      </c>
      <c r="M347" s="6" t="inlineStr"/>
      <c r="N347" s="6" t="inlineStr"/>
      <c r="O347" s="6" t="inlineStr">
        <is>
          <t>street</t>
        </is>
      </c>
      <c r="P347" s="6" t="inlineStr"/>
      <c r="Q347" s="6" t="inlineStr"/>
      <c r="R347" s="6" t="inlineStr">
        <is>
          <t>India-based Fleet Tanqo Private Limited (Fleet Tanqo) manages the Panama-flagged HORAE (IMO 9413004), VERSA (IMO 9379301), ANAYA (IMO 9326885), DAPHNE V (IMO 9321677), and Cameroon-flagged SILVAR (IMO 9291262), which have all transported multiple cargoes of Russian oil or petroleum products on behalf of the Shamkhani network.</t>
        </is>
      </c>
      <c r="S347" s="6" t="inlineStr">
        <is>
          <t>Sentence naming the target in the linked press release</t>
        </is>
      </c>
      <c r="T347" s="6" t="inlineStr">
        <is>
          <t>OFAC Recent Actions, 2026-04-15: Iran-related Designations; Counter Terrorism Designations</t>
        </is>
      </c>
      <c r="U347" s="8" t="inlineStr">
        <is>
          <t>https://ofac.treasury.gov/recent-actions/20260415</t>
        </is>
      </c>
      <c r="V347" s="6" t="inlineStr">
        <is>
          <t>Economic Fury Targets Illicit Oil Smuggling Network Run by Iranian Regime Elite</t>
        </is>
      </c>
      <c r="W347" s="8" t="inlineStr">
        <is>
          <t>https://home.treasury.gov/news/press-releases/sb0443</t>
        </is>
      </c>
      <c r="X347" s="6" t="inlineStr">
        <is>
          <t>The release names this target.</t>
        </is>
      </c>
      <c r="Y347" s="6" t="inlineStr">
        <is>
          <t>in force</t>
        </is>
      </c>
      <c r="Z347" s="6" t="inlineStr">
        <is>
          <t>OFAC SDN List (advanced XML) issued 5 October 2026</t>
        </is>
      </c>
      <c r="AA347" s="6" t="inlineStr">
        <is>
          <t>OFAC UID 56868</t>
        </is>
      </c>
      <c r="AB347" s="6" t="inlineStr">
        <is>
          <t>second check passed: name found on the OFAC action page</t>
        </is>
      </c>
      <c r="AC347" s="6" t="inlineStr">
        <is>
          <t>2026-10-06</t>
        </is>
      </c>
      <c r="AD347" s="6" t="inlineStr">
        <is>
          <t>script (OFAC action page match)</t>
        </is>
      </c>
      <c r="AE347" s="6" t="inlineStr"/>
    </row>
    <row r="348">
      <c r="A348" s="6" t="inlineStr">
        <is>
          <t>US-OFAC-57072</t>
        </is>
      </c>
      <c r="B348" s="7" t="n">
        <v>46127</v>
      </c>
      <c r="C348" s="6" t="inlineStr">
        <is>
          <t>US</t>
        </is>
      </c>
      <c r="D348" s="6" t="inlineStr">
        <is>
          <t>US Treasury, Office of Foreign Assets Control (OFAC)</t>
        </is>
      </c>
      <c r="E348" s="6" t="inlineStr">
        <is>
          <t>Executive Order 13902 (Iran)</t>
        </is>
      </c>
      <c r="F348" s="6" t="inlineStr">
        <is>
          <t>Iran</t>
        </is>
      </c>
      <c r="G348" s="6" t="inlineStr">
        <is>
          <t>listing</t>
        </is>
      </c>
      <c r="H348" s="6" t="inlineStr">
        <is>
          <t>Added to the Specially Designated Nationals (SDN) List: property blocked; US persons barred from dealing. Programme tags at listing: IRAN-EO13902</t>
        </is>
      </c>
      <c r="I348" s="6" t="inlineStr">
        <is>
          <t>Corplinx Consultancy LLC FZ</t>
        </is>
      </c>
      <c r="J348" s="6" t="inlineStr">
        <is>
          <t>Entity</t>
        </is>
      </c>
      <c r="K348" s="6" t="inlineStr">
        <is>
          <t>AE</t>
        </is>
      </c>
      <c r="L348" s="6" t="inlineStr">
        <is>
          <t>United Arab Emirates</t>
        </is>
      </c>
      <c r="M348" s="6" t="inlineStr"/>
      <c r="N348" s="6" t="inlineStr"/>
      <c r="O348" s="6" t="inlineStr">
        <is>
          <t>street</t>
        </is>
      </c>
      <c r="P348" s="6" t="inlineStr"/>
      <c r="Q348" s="6" t="inlineStr"/>
      <c r="R348" s="6" t="inlineStr">
        <is>
          <t>One such company, UAE-based Corplinx Consultancy LLC FZ (Corplinx), acts as an administrative, consulting, and business services firm within the Shamkhani umbrella of companies.</t>
        </is>
      </c>
      <c r="S348" s="6" t="inlineStr">
        <is>
          <t>Sentence naming the target in the linked press release</t>
        </is>
      </c>
      <c r="T348" s="6" t="inlineStr">
        <is>
          <t>OFAC Recent Actions, 2026-04-15: Iran-related Designations; Counter Terrorism Designations</t>
        </is>
      </c>
      <c r="U348" s="8" t="inlineStr">
        <is>
          <t>https://ofac.treasury.gov/recent-actions/20260415</t>
        </is>
      </c>
      <c r="V348" s="6" t="inlineStr">
        <is>
          <t>Economic Fury Targets Illicit Oil Smuggling Network Run by Iranian Regime Elite</t>
        </is>
      </c>
      <c r="W348" s="8" t="inlineStr">
        <is>
          <t>https://home.treasury.gov/news/press-releases/sb0443</t>
        </is>
      </c>
      <c r="X348" s="6" t="inlineStr">
        <is>
          <t>The release names this target.</t>
        </is>
      </c>
      <c r="Y348" s="6" t="inlineStr">
        <is>
          <t>in force</t>
        </is>
      </c>
      <c r="Z348" s="6" t="inlineStr">
        <is>
          <t>OFAC SDN List (advanced XML) issued 5 October 2026</t>
        </is>
      </c>
      <c r="AA348" s="6" t="inlineStr">
        <is>
          <t>OFAC UID 57072</t>
        </is>
      </c>
      <c r="AB348" s="6" t="inlineStr">
        <is>
          <t>second check passed: name found on the OFAC action page</t>
        </is>
      </c>
      <c r="AC348" s="6" t="inlineStr">
        <is>
          <t>2026-10-06</t>
        </is>
      </c>
      <c r="AD348" s="6" t="inlineStr">
        <is>
          <t>script (OFAC action page match)</t>
        </is>
      </c>
      <c r="AE348" s="6" t="inlineStr"/>
    </row>
    <row r="349">
      <c r="A349" s="6" t="inlineStr">
        <is>
          <t>US-OFAC-57085</t>
        </is>
      </c>
      <c r="B349" s="7" t="n">
        <v>46127</v>
      </c>
      <c r="C349" s="6" t="inlineStr">
        <is>
          <t>US</t>
        </is>
      </c>
      <c r="D349" s="6" t="inlineStr">
        <is>
          <t>US Treasury, Office of Foreign Assets Control (OFAC)</t>
        </is>
      </c>
      <c r="E349" s="6" t="inlineStr">
        <is>
          <t>Executive Order 13902 (Iran)</t>
        </is>
      </c>
      <c r="F349" s="6" t="inlineStr">
        <is>
          <t>Iran</t>
        </is>
      </c>
      <c r="G349" s="6" t="inlineStr">
        <is>
          <t>listing</t>
        </is>
      </c>
      <c r="H349" s="6" t="inlineStr">
        <is>
          <t>Added to the Specially Designated Nationals (SDN) List: property blocked; US persons barred from dealing. Programme tags at listing: IRAN-EO13902</t>
        </is>
      </c>
      <c r="I349" s="6" t="inlineStr">
        <is>
          <t>BALHOTRA, Chetan Prakash</t>
        </is>
      </c>
      <c r="J349" s="6" t="inlineStr">
        <is>
          <t>Individual</t>
        </is>
      </c>
      <c r="K349" s="6" t="inlineStr">
        <is>
          <t>AE</t>
        </is>
      </c>
      <c r="L349" s="6" t="inlineStr">
        <is>
          <t>United Arab Emirates</t>
        </is>
      </c>
      <c r="M349" s="6" t="inlineStr"/>
      <c r="N349" s="6" t="inlineStr"/>
      <c r="O349" s="6" t="inlineStr">
        <is>
          <t>country only</t>
        </is>
      </c>
      <c r="P349" s="6" t="inlineStr"/>
      <c r="Q349" s="6" t="inlineStr"/>
      <c r="R349" s="6" t="inlineStr">
        <is>
          <t>UAE-based Chetan Prakash Balhotra is a director of Meritron and has worked on behalf of U.S.-designated ship management firm Marvise SMC DMCC.</t>
        </is>
      </c>
      <c r="S349" s="6" t="inlineStr">
        <is>
          <t>Sentence naming the target in the linked press release</t>
        </is>
      </c>
      <c r="T349" s="6" t="inlineStr">
        <is>
          <t>OFAC Recent Actions, 2026-04-15: Iran-related Designations; Counter Terrorism Designations</t>
        </is>
      </c>
      <c r="U349" s="8" t="inlineStr">
        <is>
          <t>https://ofac.treasury.gov/recent-actions/20260415</t>
        </is>
      </c>
      <c r="V349" s="6" t="inlineStr">
        <is>
          <t>Economic Fury Targets Illicit Oil Smuggling Network Run by Iranian Regime Elite</t>
        </is>
      </c>
      <c r="W349" s="8" t="inlineStr">
        <is>
          <t>https://home.treasury.gov/news/press-releases/sb0443</t>
        </is>
      </c>
      <c r="X349" s="6" t="inlineStr">
        <is>
          <t>The release names this target.</t>
        </is>
      </c>
      <c r="Y349" s="6" t="inlineStr">
        <is>
          <t>in force</t>
        </is>
      </c>
      <c r="Z349" s="6" t="inlineStr">
        <is>
          <t>OFAC SDN List (advanced XML) issued 5 October 2026</t>
        </is>
      </c>
      <c r="AA349" s="6" t="inlineStr">
        <is>
          <t>OFAC UID 57085</t>
        </is>
      </c>
      <c r="AB349" s="6" t="inlineStr">
        <is>
          <t>second check passed: name found on the OFAC action page</t>
        </is>
      </c>
      <c r="AC349" s="6" t="inlineStr">
        <is>
          <t>2026-10-06</t>
        </is>
      </c>
      <c r="AD349" s="6" t="inlineStr">
        <is>
          <t>script (OFAC action page match)</t>
        </is>
      </c>
      <c r="AE349" s="6" t="inlineStr"/>
    </row>
    <row r="350">
      <c r="A350" s="6" t="inlineStr">
        <is>
          <t>US-OFAC-56851</t>
        </is>
      </c>
      <c r="B350" s="7" t="n">
        <v>46078</v>
      </c>
      <c r="C350" s="6" t="inlineStr">
        <is>
          <t>US</t>
        </is>
      </c>
      <c r="D350" s="6" t="inlineStr">
        <is>
          <t>US Treasury, Office of Foreign Assets Control (OFAC)</t>
        </is>
      </c>
      <c r="E350" s="6" t="inlineStr">
        <is>
          <t>Executive Order 13902 (Iran)</t>
        </is>
      </c>
      <c r="F350" s="6" t="inlineStr">
        <is>
          <t>Iran</t>
        </is>
      </c>
      <c r="G350" s="6" t="inlineStr">
        <is>
          <t>listing</t>
        </is>
      </c>
      <c r="H350" s="6" t="inlineStr">
        <is>
          <t>Added to the Specially Designated Nationals (SDN) List: property blocked; US persons barred from dealing. Programme tags at listing: IRAN-EO13902</t>
        </is>
      </c>
      <c r="I350" s="6" t="inlineStr">
        <is>
          <t>Wansa Gas Shipping Co.</t>
        </is>
      </c>
      <c r="J350" s="6" t="inlineStr">
        <is>
          <t>Entity</t>
        </is>
      </c>
      <c r="K350" s="6" t="inlineStr">
        <is>
          <t>AE</t>
        </is>
      </c>
      <c r="L350" s="6" t="inlineStr">
        <is>
          <t>United Arab Emirates</t>
        </is>
      </c>
      <c r="M350" s="6" t="inlineStr"/>
      <c r="N350" s="6" t="inlineStr">
        <is>
          <t>MH</t>
        </is>
      </c>
      <c r="O350" s="6" t="inlineStr">
        <is>
          <t>street</t>
        </is>
      </c>
      <c r="P350" s="6" t="inlineStr"/>
      <c r="Q350" s="6" t="inlineStr"/>
      <c r="R350" s="6" t="inlineStr">
        <is>
          <t>The Vanuatu-flagged LUMA (IMO 9034690), owned by Marshall Island-based Wansa Gas Shipping Co., has transported hundreds of thousands of barrels of Iranian LPG to end users in Bangladesh and Pakistan since late 2025.</t>
        </is>
      </c>
      <c r="S350" s="6" t="inlineStr">
        <is>
          <t>Sentence naming the target in the linked press release</t>
        </is>
      </c>
      <c r="T350" s="6" t="inlineStr">
        <is>
          <t>OFAC Recent Actions, 2026-02-25: Iran-related Designations; Non-Proliferation Designations</t>
        </is>
      </c>
      <c r="U350" s="8" t="inlineStr">
        <is>
          <t>https://ofac.treasury.gov/recent-actions/20260225</t>
        </is>
      </c>
      <c r="V350" s="6" t="inlineStr">
        <is>
          <t>Treasury Targets Iran’s Shadow Fleet, Networks Supplying Ballistic Missile and ACW Programs</t>
        </is>
      </c>
      <c r="W350" s="8" t="inlineStr">
        <is>
          <t>https://home.treasury.gov/news/press-releases/sb0405</t>
        </is>
      </c>
      <c r="X350" s="6" t="inlineStr">
        <is>
          <t>The release names this target.</t>
        </is>
      </c>
      <c r="Y350" s="6" t="inlineStr">
        <is>
          <t>in force</t>
        </is>
      </c>
      <c r="Z350" s="6" t="inlineStr">
        <is>
          <t>OFAC SDN List (advanced XML) issued 5 October 2026</t>
        </is>
      </c>
      <c r="AA350" s="6" t="inlineStr">
        <is>
          <t>OFAC UID 56851</t>
        </is>
      </c>
      <c r="AB350" s="6" t="inlineStr">
        <is>
          <t>second check passed: name found on the OFAC action page</t>
        </is>
      </c>
      <c r="AC350" s="6" t="inlineStr">
        <is>
          <t>2026-10-06</t>
        </is>
      </c>
      <c r="AD350" s="6" t="inlineStr">
        <is>
          <t>script (OFAC action page match)</t>
        </is>
      </c>
      <c r="AE350" s="6" t="inlineStr"/>
    </row>
    <row r="351">
      <c r="A351" s="6" t="inlineStr">
        <is>
          <t>US-OFAC-56670</t>
        </is>
      </c>
      <c r="B351" s="7" t="n">
        <v>46078</v>
      </c>
      <c r="C351" s="6" t="inlineStr">
        <is>
          <t>US</t>
        </is>
      </c>
      <c r="D351" s="6" t="inlineStr">
        <is>
          <t>US Treasury, Office of Foreign Assets Control (OFAC)</t>
        </is>
      </c>
      <c r="E351" s="6" t="inlineStr">
        <is>
          <t>Executive Order 13382 (Non-proliferation)</t>
        </is>
      </c>
      <c r="F351" s="6" t="inlineStr">
        <is>
          <t>Iran</t>
        </is>
      </c>
      <c r="G351" s="6" t="inlineStr">
        <is>
          <t>listing</t>
        </is>
      </c>
      <c r="H351" s="6" t="inlineStr">
        <is>
          <t>Added to the Specially Designated Nationals (SDN) List: property blocked; US persons barred from dealing. Programme tags at listing: IFSR, NPWMD</t>
        </is>
      </c>
      <c r="I351" s="6" t="inlineStr">
        <is>
          <t>Utus Gumrukleme Gida Tekstil Ithalat Ihracat Dis Ticaret Ve Sanayi Limited Sirketi</t>
        </is>
      </c>
      <c r="J351" s="6" t="inlineStr">
        <is>
          <t>Entity</t>
        </is>
      </c>
      <c r="K351" s="6" t="inlineStr">
        <is>
          <t>TR</t>
        </is>
      </c>
      <c r="L351" s="6" t="inlineStr">
        <is>
          <t>Türkiye</t>
        </is>
      </c>
      <c r="M351" s="6" t="inlineStr"/>
      <c r="N351" s="6" t="inlineStr"/>
      <c r="O351" s="6" t="inlineStr">
        <is>
          <t>street</t>
        </is>
      </c>
      <c r="P351" s="6" t="inlineStr"/>
      <c r="Q351" s="6" t="inlineStr"/>
      <c r="R351" s="6" t="inlineStr">
        <is>
          <t>Türkiye-based companies Utus Gumrukleme Gida Tekstil Ithalat Ihracat Dis Ticaret ve Sanayi Limited Sirketi (Utus), Arya Global Gida Sanayi ve Ticaret Limited Sirketi (Arya), and Altis Tekstil Makina Ticaret Limited Sirketi (Altis) have served as financial intermediaries for Mado’s procurements.</t>
        </is>
      </c>
      <c r="S351" s="6" t="inlineStr">
        <is>
          <t>Sentence naming the target in the linked press release</t>
        </is>
      </c>
      <c r="T351" s="6" t="inlineStr">
        <is>
          <t>OFAC Recent Actions, 2026-02-25: Iran-related Designations; Non-Proliferation Designations</t>
        </is>
      </c>
      <c r="U351" s="8" t="inlineStr">
        <is>
          <t>https://ofac.treasury.gov/recent-actions/20260225</t>
        </is>
      </c>
      <c r="V351" s="6" t="inlineStr">
        <is>
          <t>Treasury Targets Iran’s Shadow Fleet, Networks Supplying Ballistic Missile and ACW Programs</t>
        </is>
      </c>
      <c r="W351" s="8" t="inlineStr">
        <is>
          <t>https://home.treasury.gov/news/press-releases/sb0405</t>
        </is>
      </c>
      <c r="X351" s="6" t="inlineStr">
        <is>
          <t>The release names this target.</t>
        </is>
      </c>
      <c r="Y351" s="6" t="inlineStr">
        <is>
          <t>in force</t>
        </is>
      </c>
      <c r="Z351" s="6" t="inlineStr">
        <is>
          <t>OFAC SDN List (advanced XML) issued 5 October 2026</t>
        </is>
      </c>
      <c r="AA351" s="6" t="inlineStr">
        <is>
          <t>OFAC UID 56670</t>
        </is>
      </c>
      <c r="AB351" s="6" t="inlineStr">
        <is>
          <t>second check passed: name found on the OFAC action page</t>
        </is>
      </c>
      <c r="AC351" s="6" t="inlineStr">
        <is>
          <t>2026-10-06</t>
        </is>
      </c>
      <c r="AD351" s="6" t="inlineStr">
        <is>
          <t>script (OFAC action page match)</t>
        </is>
      </c>
      <c r="AE351" s="6" t="inlineStr">
        <is>
          <t>OFAC: additional sanctions information: Subject to Secondary Sanctions</t>
        </is>
      </c>
    </row>
    <row r="352">
      <c r="A352" s="6" t="inlineStr">
        <is>
          <t>US-OFAC-56971</t>
        </is>
      </c>
      <c r="B352" s="7" t="n">
        <v>46078</v>
      </c>
      <c r="C352" s="6" t="inlineStr">
        <is>
          <t>US</t>
        </is>
      </c>
      <c r="D352" s="6" t="inlineStr">
        <is>
          <t>US Treasury, Office of Foreign Assets Control (OFAC)</t>
        </is>
      </c>
      <c r="E352" s="6" t="inlineStr">
        <is>
          <t>Executive Order 13382 (Non-proliferation)</t>
        </is>
      </c>
      <c r="F352" s="6" t="inlineStr">
        <is>
          <t>Iran</t>
        </is>
      </c>
      <c r="G352" s="6" t="inlineStr">
        <is>
          <t>listing</t>
        </is>
      </c>
      <c r="H352" s="6" t="inlineStr">
        <is>
          <t>Added to the Specially Designated Nationals (SDN) List: property blocked; US persons barred from dealing. Programme tags at listing: IFSR, NPWMD</t>
        </is>
      </c>
      <c r="I352" s="6" t="inlineStr">
        <is>
          <t>Mostafa Roknifard Prime Choice General Trading LLC</t>
        </is>
      </c>
      <c r="J352" s="6" t="inlineStr">
        <is>
          <t>Entity</t>
        </is>
      </c>
      <c r="K352" s="6" t="inlineStr">
        <is>
          <t>AE</t>
        </is>
      </c>
      <c r="L352" s="6" t="inlineStr">
        <is>
          <t>United Arab Emirates</t>
        </is>
      </c>
      <c r="M352" s="6" t="inlineStr"/>
      <c r="N352" s="6" t="inlineStr"/>
      <c r="O352" s="6" t="inlineStr">
        <is>
          <t>city</t>
        </is>
      </c>
      <c r="P352" s="6" t="inlineStr"/>
      <c r="Q352" s="6" t="inlineStr"/>
      <c r="R352" s="6" t="inlineStr">
        <is>
          <t>Iran-based Adak Pargas Pars Trading Company (Adak Pargas Pars) and UAE-based Mostafa Roknifard Prime Choice General Trading LLC (MRPCG Trading) have facilitated Klinge’s efforts to procure sodium perchlorate, including for Iranian government customers such as PCI.</t>
        </is>
      </c>
      <c r="S352" s="6" t="inlineStr">
        <is>
          <t>Sentence naming the target in the linked press release</t>
        </is>
      </c>
      <c r="T352" s="6" t="inlineStr">
        <is>
          <t>OFAC Recent Actions, 2026-02-25: Iran-related Designations; Non-Proliferation Designations</t>
        </is>
      </c>
      <c r="U352" s="8" t="inlineStr">
        <is>
          <t>https://ofac.treasury.gov/recent-actions/20260225</t>
        </is>
      </c>
      <c r="V352" s="6" t="inlineStr">
        <is>
          <t>Treasury Targets Iran’s Shadow Fleet, Networks Supplying Ballistic Missile and ACW Programs</t>
        </is>
      </c>
      <c r="W352" s="8" t="inlineStr">
        <is>
          <t>https://home.treasury.gov/news/press-releases/sb0405</t>
        </is>
      </c>
      <c r="X352" s="6" t="inlineStr">
        <is>
          <t>The release names this target.</t>
        </is>
      </c>
      <c r="Y352" s="6" t="inlineStr">
        <is>
          <t>in force</t>
        </is>
      </c>
      <c r="Z352" s="6" t="inlineStr">
        <is>
          <t>OFAC SDN List (advanced XML) issued 5 October 2026</t>
        </is>
      </c>
      <c r="AA352" s="6" t="inlineStr">
        <is>
          <t>OFAC UID 56971</t>
        </is>
      </c>
      <c r="AB352" s="6" t="inlineStr">
        <is>
          <t>second check passed: name found on the OFAC action page</t>
        </is>
      </c>
      <c r="AC352" s="6" t="inlineStr">
        <is>
          <t>2026-10-06</t>
        </is>
      </c>
      <c r="AD352" s="6" t="inlineStr">
        <is>
          <t>script (OFAC action page match)</t>
        </is>
      </c>
      <c r="AE352" s="6" t="inlineStr">
        <is>
          <t>OFAC: additional sanctions information: Subject to Secondary Sanctions</t>
        </is>
      </c>
    </row>
    <row r="353">
      <c r="A353" s="6" t="inlineStr">
        <is>
          <t>US-OFAC-56668</t>
        </is>
      </c>
      <c r="B353" s="7" t="n">
        <v>46078</v>
      </c>
      <c r="C353" s="6" t="inlineStr">
        <is>
          <t>US</t>
        </is>
      </c>
      <c r="D353" s="6" t="inlineStr">
        <is>
          <t>US Treasury, Office of Foreign Assets Control (OFAC)</t>
        </is>
      </c>
      <c r="E353" s="6" t="inlineStr">
        <is>
          <t>Executive Order 13382 (Non-proliferation)</t>
        </is>
      </c>
      <c r="F353" s="6" t="inlineStr">
        <is>
          <t>Iran</t>
        </is>
      </c>
      <c r="G353" s="6" t="inlineStr">
        <is>
          <t>listing</t>
        </is>
      </c>
      <c r="H353" s="6" t="inlineStr">
        <is>
          <t>Added to the Specially Designated Nationals (SDN) List: property blocked; US persons barred from dealing. Programme tags at listing: IFSR, NPWMD</t>
        </is>
      </c>
      <c r="I353" s="6" t="inlineStr">
        <is>
          <t>Arya Global Gida Sanayi Ve Ticaret Limited Sirketi</t>
        </is>
      </c>
      <c r="J353" s="6" t="inlineStr">
        <is>
          <t>Entity</t>
        </is>
      </c>
      <c r="K353" s="6" t="inlineStr">
        <is>
          <t>TR</t>
        </is>
      </c>
      <c r="L353" s="6" t="inlineStr">
        <is>
          <t>Türkiye</t>
        </is>
      </c>
      <c r="M353" s="6" t="inlineStr"/>
      <c r="N353" s="6" t="inlineStr"/>
      <c r="O353" s="6" t="inlineStr">
        <is>
          <t>street</t>
        </is>
      </c>
      <c r="P353" s="6" t="inlineStr"/>
      <c r="Q353" s="6" t="inlineStr"/>
      <c r="R353" s="6" t="inlineStr">
        <is>
          <t>Türkiye-based companies Utus Gumrukleme Gida Tekstil Ithalat Ihracat Dis Ticaret ve Sanayi Limited Sirketi (Utus), Arya Global Gida Sanayi ve Ticaret Limited Sirketi (Arya), and Altis Tekstil Makina Ticaret Limited Sirketi (Altis) have served as financial intermediaries for Mado’s procurements.</t>
        </is>
      </c>
      <c r="S353" s="6" t="inlineStr">
        <is>
          <t>Sentence naming the target in the linked press release</t>
        </is>
      </c>
      <c r="T353" s="6" t="inlineStr">
        <is>
          <t>OFAC Recent Actions, 2026-02-25: Iran-related Designations; Non-Proliferation Designations</t>
        </is>
      </c>
      <c r="U353" s="8" t="inlineStr">
        <is>
          <t>https://ofac.treasury.gov/recent-actions/20260225</t>
        </is>
      </c>
      <c r="V353" s="6" t="inlineStr">
        <is>
          <t>Treasury Targets Iran’s Shadow Fleet, Networks Supplying Ballistic Missile and ACW Programs</t>
        </is>
      </c>
      <c r="W353" s="8" t="inlineStr">
        <is>
          <t>https://home.treasury.gov/news/press-releases/sb0405</t>
        </is>
      </c>
      <c r="X353" s="6" t="inlineStr">
        <is>
          <t>The release names this target.</t>
        </is>
      </c>
      <c r="Y353" s="6" t="inlineStr">
        <is>
          <t>in force</t>
        </is>
      </c>
      <c r="Z353" s="6" t="inlineStr">
        <is>
          <t>OFAC SDN List (advanced XML) issued 5 October 2026</t>
        </is>
      </c>
      <c r="AA353" s="6" t="inlineStr">
        <is>
          <t>OFAC UID 56668</t>
        </is>
      </c>
      <c r="AB353" s="6" t="inlineStr">
        <is>
          <t>second check passed: name found on the OFAC action page</t>
        </is>
      </c>
      <c r="AC353" s="6" t="inlineStr">
        <is>
          <t>2026-10-06</t>
        </is>
      </c>
      <c r="AD353" s="6" t="inlineStr">
        <is>
          <t>script (OFAC action page match)</t>
        </is>
      </c>
      <c r="AE353" s="6" t="inlineStr">
        <is>
          <t>OFAC: additional sanctions information: Subject to Secondary Sanctions</t>
        </is>
      </c>
    </row>
    <row r="354">
      <c r="A354" s="6" t="inlineStr">
        <is>
          <t>US-OFAC-56631</t>
        </is>
      </c>
      <c r="B354" s="7" t="n">
        <v>46078</v>
      </c>
      <c r="C354" s="6" t="inlineStr">
        <is>
          <t>US</t>
        </is>
      </c>
      <c r="D354" s="6" t="inlineStr">
        <is>
          <t>US Treasury, Office of Foreign Assets Control (OFAC)</t>
        </is>
      </c>
      <c r="E354" s="6" t="inlineStr">
        <is>
          <t>Executive Order 13382 (Non-proliferation)</t>
        </is>
      </c>
      <c r="F354" s="6" t="inlineStr">
        <is>
          <t>Iran</t>
        </is>
      </c>
      <c r="G354" s="6" t="inlineStr">
        <is>
          <t>listing</t>
        </is>
      </c>
      <c r="H354" s="6" t="inlineStr">
        <is>
          <t>Added to the Specially Designated Nationals (SDN) List: property blocked; US persons barred from dealing. Programme tags at listing: IFSR, NPWMD</t>
        </is>
      </c>
      <c r="I354" s="6" t="inlineStr">
        <is>
          <t>ALTIS TEKSTIL MAKINA TICARET LIMITED SIRKETI</t>
        </is>
      </c>
      <c r="J354" s="6" t="inlineStr">
        <is>
          <t>Entity</t>
        </is>
      </c>
      <c r="K354" s="6" t="inlineStr">
        <is>
          <t>TR</t>
        </is>
      </c>
      <c r="L354" s="6" t="inlineStr">
        <is>
          <t>Türkiye</t>
        </is>
      </c>
      <c r="M354" s="6" t="inlineStr"/>
      <c r="N354" s="6" t="inlineStr"/>
      <c r="O354" s="6" t="inlineStr">
        <is>
          <t>street</t>
        </is>
      </c>
      <c r="P354" s="6" t="inlineStr"/>
      <c r="Q354" s="6" t="inlineStr"/>
      <c r="R354" s="6" t="inlineStr">
        <is>
          <t>Türkiye-based companies Utus Gumrukleme Gida Tekstil Ithalat Ihracat Dis Ticaret ve Sanayi Limited Sirketi (Utus), Arya Global Gida Sanayi ve Ticaret Limited Sirketi (Arya), and Altis Tekstil Makina Ticaret Limited Sirketi (Altis) have served as financial intermediaries for Mado’s procurements.</t>
        </is>
      </c>
      <c r="S354" s="6" t="inlineStr">
        <is>
          <t>Sentence naming the target in the linked press release</t>
        </is>
      </c>
      <c r="T354" s="6" t="inlineStr">
        <is>
          <t>OFAC Recent Actions, 2026-02-25: Iran-related Designations; Non-Proliferation Designations</t>
        </is>
      </c>
      <c r="U354" s="8" t="inlineStr">
        <is>
          <t>https://ofac.treasury.gov/recent-actions/20260225</t>
        </is>
      </c>
      <c r="V354" s="6" t="inlineStr">
        <is>
          <t>Treasury Targets Iran’s Shadow Fleet, Networks Supplying Ballistic Missile and ACW Programs</t>
        </is>
      </c>
      <c r="W354" s="8" t="inlineStr">
        <is>
          <t>https://home.treasury.gov/news/press-releases/sb0405</t>
        </is>
      </c>
      <c r="X354" s="6" t="inlineStr">
        <is>
          <t>The release names this target.</t>
        </is>
      </c>
      <c r="Y354" s="6" t="inlineStr">
        <is>
          <t>in force</t>
        </is>
      </c>
      <c r="Z354" s="6" t="inlineStr">
        <is>
          <t>OFAC SDN List (advanced XML) issued 5 October 2026</t>
        </is>
      </c>
      <c r="AA354" s="6" t="inlineStr">
        <is>
          <t>OFAC UID 56631</t>
        </is>
      </c>
      <c r="AB354" s="6" t="inlineStr">
        <is>
          <t>second check passed: name found on the OFAC action page</t>
        </is>
      </c>
      <c r="AC354" s="6" t="inlineStr">
        <is>
          <t>2026-10-06</t>
        </is>
      </c>
      <c r="AD354" s="6" t="inlineStr">
        <is>
          <t>script (OFAC action page match)</t>
        </is>
      </c>
      <c r="AE354" s="6" t="inlineStr">
        <is>
          <t>OFAC: additional sanctions information: Subject to Secondary Sanctions</t>
        </is>
      </c>
    </row>
    <row r="355">
      <c r="A355" s="6" t="inlineStr">
        <is>
          <t>US-OFAC-56992</t>
        </is>
      </c>
      <c r="B355" s="7" t="n">
        <v>46077</v>
      </c>
      <c r="C355" s="6" t="inlineStr">
        <is>
          <t>US</t>
        </is>
      </c>
      <c r="D355" s="6" t="inlineStr">
        <is>
          <t>US Treasury, Office of Foreign Assets Control (OFAC)</t>
        </is>
      </c>
      <c r="E355" s="6" t="inlineStr">
        <is>
          <t>Executive Order 14306 (Cyber); PAIPA</t>
        </is>
      </c>
      <c r="F355" s="6" t="inlineStr">
        <is>
          <t>Russia</t>
        </is>
      </c>
      <c r="G355" s="6" t="inlineStr">
        <is>
          <t>listing</t>
        </is>
      </c>
      <c r="H355" s="6" t="inlineStr">
        <is>
          <t>Added to the Specially Designated Nationals (SDN) List: property blocked; US persons barred from dealing. Programme tags at listing: CAATSA - RUSSIA, CYBER4, PAIPA</t>
        </is>
      </c>
      <c r="I355" s="6" t="inlineStr">
        <is>
          <t>Special Technology Services LLC FZ</t>
        </is>
      </c>
      <c r="J355" s="6" t="inlineStr">
        <is>
          <t>Entity</t>
        </is>
      </c>
      <c r="K355" s="6" t="inlineStr">
        <is>
          <t>AE</t>
        </is>
      </c>
      <c r="L355" s="6" t="inlineStr">
        <is>
          <t>United Arab Emirates</t>
        </is>
      </c>
      <c r="M355" s="6" t="inlineStr"/>
      <c r="N355" s="6" t="inlineStr"/>
      <c r="O355" s="6" t="inlineStr">
        <is>
          <t>street</t>
        </is>
      </c>
      <c r="P355" s="6" t="inlineStr"/>
      <c r="Q355" s="6" t="inlineStr"/>
      <c r="R355" s="6" t="inlineStr">
        <is>
          <t>OFAC is designating Vasanovich and STS pursuant to E.O. 13694, as further amended, for being owned or controlled by, or having acted or purported to act for or on behalf of, directly or indirectly, Zelenyuk.</t>
        </is>
      </c>
      <c r="S355" s="6" t="inlineStr">
        <is>
          <t>Sentence naming the target in the linked press release</t>
        </is>
      </c>
      <c r="T355" s="6" t="inlineStr">
        <is>
          <t>OFAC Recent Actions, 2026-02-24: Cyber-related Designations; CAATSA - Russia-related Designations; PAIPA Designations</t>
        </is>
      </c>
      <c r="U355" s="8" t="inlineStr">
        <is>
          <t>https://ofac.treasury.gov/recent-actions/20260224</t>
        </is>
      </c>
      <c r="V355" s="6" t="inlineStr">
        <is>
          <t>Treasury Sanctions Exploit Broker Network for Theft and Sale of U.S. Government Cyber Tools | Designation of Russia-Based Zero-Day Exploits Broker and Affiliates for Theft of U.S. Trade Secrets</t>
        </is>
      </c>
      <c r="W355" s="8" t="inlineStr">
        <is>
          <t>https://home.treasury.gov/news/press-releases/sb0404 | https://www.state.gov/releases/office-of-the-spokesperson/2026/02/designation-of-russia-based-zero-day-exploits-broker-and-affiliates-for-theft-of-u-s-trade-secrets/</t>
        </is>
      </c>
      <c r="X355" s="6" t="inlineStr">
        <is>
          <t>The release names this target.</t>
        </is>
      </c>
      <c r="Y355" s="6" t="inlineStr">
        <is>
          <t>in force</t>
        </is>
      </c>
      <c r="Z355" s="6" t="inlineStr">
        <is>
          <t>OFAC SDN List (advanced XML) issued 5 October 2026</t>
        </is>
      </c>
      <c r="AA355" s="6" t="inlineStr">
        <is>
          <t>OFAC UID 56992</t>
        </is>
      </c>
      <c r="AB355" s="6" t="inlineStr">
        <is>
          <t>second check passed: name found on the OFAC action page</t>
        </is>
      </c>
      <c r="AC355" s="6" t="inlineStr">
        <is>
          <t>2026-10-06</t>
        </is>
      </c>
      <c r="AD355" s="6" t="inlineStr">
        <is>
          <t>script (OFAC action page match)</t>
        </is>
      </c>
      <c r="AE355" s="6" t="inlineStr">
        <is>
          <t>OFAC: secondary sanctions risk: Ukraine-/Russia-Related Sanctions Regulations, 31 CFR 589.201 | The State Department also designated this firm the same day under the Protecting American Intellectual Property Act (PAIPA), which is not one of the monitor's programmes; the record counts OFAC's designation, which carries the Russia tag.</t>
        </is>
      </c>
    </row>
    <row r="356">
      <c r="A356" s="6" t="inlineStr">
        <is>
          <t>US-OFAC-56996</t>
        </is>
      </c>
      <c r="B356" s="7" t="n">
        <v>46077</v>
      </c>
      <c r="C356" s="6" t="inlineStr">
        <is>
          <t>US</t>
        </is>
      </c>
      <c r="D356" s="6" t="inlineStr">
        <is>
          <t>US Treasury, Office of Foreign Assets Control (OFAC)</t>
        </is>
      </c>
      <c r="E356" s="6" t="inlineStr">
        <is>
          <t>Executive Order 14306 (Cyber)</t>
        </is>
      </c>
      <c r="F356" s="6" t="inlineStr">
        <is>
          <t>Russia</t>
        </is>
      </c>
      <c r="G356" s="6" t="inlineStr">
        <is>
          <t>listing</t>
        </is>
      </c>
      <c r="H356" s="6" t="inlineStr">
        <is>
          <t>Added to the Specially Designated Nationals (SDN) List: property blocked; US persons barred from dealing. Programme tags at listing: CAATSA - RUSSIA, CYBER4</t>
        </is>
      </c>
      <c r="I356" s="6" t="inlineStr">
        <is>
          <t>Advance Security Solutions</t>
        </is>
      </c>
      <c r="J356" s="6" t="inlineStr">
        <is>
          <t>Entity</t>
        </is>
      </c>
      <c r="K356" s="6" t="inlineStr">
        <is>
          <t>AE</t>
        </is>
      </c>
      <c r="L356" s="6" t="inlineStr">
        <is>
          <t>United Arab Emirates</t>
        </is>
      </c>
      <c r="M356" s="6" t="inlineStr"/>
      <c r="N356" s="6" t="inlineStr">
        <is>
          <t>UZ</t>
        </is>
      </c>
      <c r="O356" s="6" t="inlineStr">
        <is>
          <t>street</t>
        </is>
      </c>
      <c r="P356" s="6" t="inlineStr"/>
      <c r="Q356" s="6" t="inlineStr"/>
      <c r="R356" s="6" t="inlineStr">
        <is>
          <t>Advance Security Solutions is an offensive cybersecurity company created by Mamashoyev with operations in the UAE and Uzbekistan.</t>
        </is>
      </c>
      <c r="S356" s="6" t="inlineStr">
        <is>
          <t>Sentence naming the target in the linked press release</t>
        </is>
      </c>
      <c r="T356" s="6" t="inlineStr">
        <is>
          <t>OFAC Recent Actions, 2026-02-24: Cyber-related Designations; CAATSA - Russia-related Designations; PAIPA Designations</t>
        </is>
      </c>
      <c r="U356" s="8" t="inlineStr">
        <is>
          <t>https://ofac.treasury.gov/recent-actions/20260224</t>
        </is>
      </c>
      <c r="V356" s="6" t="inlineStr">
        <is>
          <t>Treasury Sanctions Exploit Broker Network for Theft and Sale of U.S. Government Cyber Tools</t>
        </is>
      </c>
      <c r="W356" s="8" t="inlineStr">
        <is>
          <t>https://home.treasury.gov/news/press-releases/sb0404</t>
        </is>
      </c>
      <c r="X356" s="6" t="inlineStr">
        <is>
          <t>The release names this target.</t>
        </is>
      </c>
      <c r="Y356" s="6" t="inlineStr">
        <is>
          <t>in force</t>
        </is>
      </c>
      <c r="Z356" s="6" t="inlineStr">
        <is>
          <t>OFAC SDN List (advanced XML) issued 5 October 2026</t>
        </is>
      </c>
      <c r="AA356" s="6" t="inlineStr">
        <is>
          <t>OFAC UID 56996</t>
        </is>
      </c>
      <c r="AB356" s="6" t="inlineStr">
        <is>
          <t>second check passed: name found on the OFAC action page</t>
        </is>
      </c>
      <c r="AC356" s="6" t="inlineStr">
        <is>
          <t>2026-10-06</t>
        </is>
      </c>
      <c r="AD356" s="6" t="inlineStr">
        <is>
          <t>script (OFAC action page match)</t>
        </is>
      </c>
      <c r="AE356" s="6" t="inlineStr">
        <is>
          <t>OFAC: secondary sanctions risk: Ukraine-/Russia-Related Sanctions Regulations, 31 CFR 589.201</t>
        </is>
      </c>
    </row>
    <row r="357">
      <c r="A357" s="6" t="inlineStr">
        <is>
          <t>UK-RUS3297</t>
        </is>
      </c>
      <c r="B357" s="7" t="n">
        <v>46077</v>
      </c>
      <c r="C357" s="6" t="inlineStr">
        <is>
          <t>UK</t>
        </is>
      </c>
      <c r="D357" s="6" t="inlineStr">
        <is>
          <t>UK government (FCDO); listed on the UK Sanctions List</t>
        </is>
      </c>
      <c r="E357" s="6" t="inlineStr">
        <is>
          <t>The Russia (Sanctions) (EU Exit) Regulations 2019</t>
        </is>
      </c>
      <c r="F357" s="6" t="inlineStr">
        <is>
          <t>Russia</t>
        </is>
      </c>
      <c r="G357" s="6" t="inlineStr">
        <is>
          <t>listing</t>
        </is>
      </c>
      <c r="H357" s="6" t="inlineStr">
        <is>
          <t>Sanctions imposed: Asset freeze; Trust Services Sanctions; Director Disqualification Sanction; Transport sanctions: see "Other information"</t>
        </is>
      </c>
      <c r="I357" s="6" t="inlineStr">
        <is>
          <t>ZION TRADE LIMITED FZE</t>
        </is>
      </c>
      <c r="J357" s="6" t="inlineStr">
        <is>
          <t>Entity</t>
        </is>
      </c>
      <c r="K357" s="6" t="inlineStr">
        <is>
          <t>AE</t>
        </is>
      </c>
      <c r="L357" s="6" t="inlineStr">
        <is>
          <t>United Arab Emirates</t>
        </is>
      </c>
      <c r="M357" s="6" t="inlineStr"/>
      <c r="N357" s="6" t="inlineStr"/>
      <c r="O357" s="6" t="inlineStr">
        <is>
          <t>street</t>
        </is>
      </c>
      <c r="P357" s="6" t="inlineStr">
        <is>
          <t>US</t>
        </is>
      </c>
      <c r="Q357" s="6" t="inlineStr"/>
      <c r="R357" s="6" t="inlineStr">
        <is>
          <t>The Secretary of State considers that there are reasonable grounds to suspect ZION TRADE LIMITED FZE is associated with Tahir GARAYEV who is or has been involved in obtaining a benefit from or supporting the Government of Russia by owning or controlling, directly or indirectly, or working as a director of CORAL ENERGY GROUP (now 2RIVERS GROUP) which has been carrying on business in a sector of strategic significance to the Government of Russia, namely the Russian energy sector.</t>
        </is>
      </c>
      <c r="S357" s="6" t="inlineStr">
        <is>
          <t>UK Statement of Reasons (UK Sanctions List)</t>
        </is>
      </c>
      <c r="T357" s="6" t="inlineStr">
        <is>
          <t>UK Sanctions List entry RUS3297</t>
        </is>
      </c>
      <c r="U357" s="8" t="inlineStr">
        <is>
          <t>https://search-uk-sanctions-list.service.gov.uk/designations/RUS3297/Entity</t>
        </is>
      </c>
      <c r="V357" s="6" t="inlineStr"/>
      <c r="W357" s="6" t="inlineStr"/>
      <c r="X357" s="6" t="inlineStr"/>
      <c r="Y357" s="6" t="inlineStr">
        <is>
          <t>in force</t>
        </is>
      </c>
      <c r="Z357" s="6" t="inlineStr">
        <is>
          <t>UK Sanctions List, report date 6 October 2026</t>
        </is>
      </c>
      <c r="AA357" s="6" t="inlineStr">
        <is>
          <t>UK Unique ID RUS3297</t>
        </is>
      </c>
      <c r="AB357" s="6" t="inlineStr">
        <is>
          <t>second check passed: ID, name, date, regime and country agree in the UK HTML export</t>
        </is>
      </c>
      <c r="AC357" s="6" t="inlineStr">
        <is>
          <t>2026-10-06</t>
        </is>
      </c>
      <c r="AD357" s="6" t="inlineStr">
        <is>
          <t>script (UK Sanctions List HTML export)</t>
        </is>
      </c>
      <c r="AE357" s="6" t="inlineStr">
        <is>
          <t>Transport sanctions: where transport sanctions apply, a ship owned, controlled, chartered or operated by a designated person is prohibited from entering a port in the UK, may be given a movement or a port entry direction, can be detained, and will be refused permission to register on the UK Ship Register or have its existing registration terminated. Similarly, an aircraft owned, chartered or operated by a designated person is prohibited from overflying or landing in the UK, may be given a movement direction, can be detained or moved to a specified airport, and will be refused permission to register on the CAA Aircraft Register or have its existing registration terminated. This also includes a prohibition of technical assistance relating to aircraft and ships: a prohibition on the provision of technical assistance relating to aircraft or ships will prevent a person from directly or indirectly providing technical assistance to, or for the benefit of, the designated person, where that technical assistance relates to an aircraft or ship.</t>
        </is>
      </c>
    </row>
    <row r="358">
      <c r="A358" s="6" t="inlineStr">
        <is>
          <t>UK-RUS3296</t>
        </is>
      </c>
      <c r="B358" s="7" t="n">
        <v>46077</v>
      </c>
      <c r="C358" s="6" t="inlineStr">
        <is>
          <t>UK</t>
        </is>
      </c>
      <c r="D358" s="6" t="inlineStr">
        <is>
          <t>UK government (FCDO); listed on the UK Sanctions List</t>
        </is>
      </c>
      <c r="E358" s="6" t="inlineStr">
        <is>
          <t>The Russia (Sanctions) (EU Exit) Regulations 2019</t>
        </is>
      </c>
      <c r="F358" s="6" t="inlineStr">
        <is>
          <t>Russia</t>
        </is>
      </c>
      <c r="G358" s="6" t="inlineStr">
        <is>
          <t>listing</t>
        </is>
      </c>
      <c r="H358" s="6" t="inlineStr">
        <is>
          <t>Sanctions imposed: Asset freeze; Trust Services Sanctions; Director Disqualification Sanction; Transport sanctions: see "Other information"</t>
        </is>
      </c>
      <c r="I358" s="6" t="inlineStr">
        <is>
          <t>ZHESHANG RESOURCES FZE</t>
        </is>
      </c>
      <c r="J358" s="6" t="inlineStr">
        <is>
          <t>Entity</t>
        </is>
      </c>
      <c r="K358" s="6" t="inlineStr">
        <is>
          <t>AE</t>
        </is>
      </c>
      <c r="L358" s="6" t="inlineStr">
        <is>
          <t>United Arab Emirates</t>
        </is>
      </c>
      <c r="M358" s="6" t="inlineStr"/>
      <c r="N358" s="6" t="inlineStr"/>
      <c r="O358" s="6" t="inlineStr">
        <is>
          <t>country only</t>
        </is>
      </c>
      <c r="P358" s="6" t="inlineStr"/>
      <c r="Q358" s="6" t="inlineStr"/>
      <c r="R358" s="6" t="inlineStr">
        <is>
          <t>The Secretary of State considers that there are reasonable grounds to suspect ZHESHANG RESOURCES FZE is associated with Tahir GARAYEV who is or has been involved in obtaining a benefit from or supporting the Government of Russia by owning or controlling, directly or indirectly, or working as a director of CORAL ENERGY GROUP (now 2RIVERS GROUP) which has been carrying on business in a sector of strategic significance to the Government of Russia, namely the Russian energy sector.</t>
        </is>
      </c>
      <c r="S358" s="6" t="inlineStr">
        <is>
          <t>UK Statement of Reasons (UK Sanctions List)</t>
        </is>
      </c>
      <c r="T358" s="6" t="inlineStr">
        <is>
          <t>UK Sanctions List entry RUS3296</t>
        </is>
      </c>
      <c r="U358" s="8" t="inlineStr">
        <is>
          <t>https://search-uk-sanctions-list.service.gov.uk/designations/RUS3296/Entity</t>
        </is>
      </c>
      <c r="V358" s="6" t="inlineStr"/>
      <c r="W358" s="6" t="inlineStr"/>
      <c r="X358" s="6" t="inlineStr"/>
      <c r="Y358" s="6" t="inlineStr">
        <is>
          <t>in force</t>
        </is>
      </c>
      <c r="Z358" s="6" t="inlineStr">
        <is>
          <t>UK Sanctions List, report date 6 October 2026</t>
        </is>
      </c>
      <c r="AA358" s="6" t="inlineStr">
        <is>
          <t>UK Unique ID RUS3296</t>
        </is>
      </c>
      <c r="AB358" s="6" t="inlineStr">
        <is>
          <t>second check passed: ID, name, date, regime and country agree in the UK HTML export</t>
        </is>
      </c>
      <c r="AC358" s="6" t="inlineStr">
        <is>
          <t>2026-10-06</t>
        </is>
      </c>
      <c r="AD358" s="6" t="inlineStr">
        <is>
          <t>script (UK Sanctions List HTML export)</t>
        </is>
      </c>
      <c r="AE358" s="6" t="inlineStr">
        <is>
          <t>Transport sanctions: where transport sanctions apply, a ship owned, controlled, chartered or operated by a designated person is prohibited from entering a port in the UK, may be given a movement or a port entry direction, can be detained, and will be refused permission to register on the UK Ship Register or have its existing registration terminated. Similarly, an aircraft owned, chartered or operated by a designated person is prohibited from overflying or landing in the UK, may be given a movement direction, can be detained or moved to a specified airport, and will be refused permission to register on the CAA Aircraft Register or have its existing registration terminated. This also includes a prohibition of technical assistance relating to aircraft and ships: a prohibition on the provision of technical assistance relating to aircraft or ships will prevent a person from directly or indirectly providing technical assistance to, or for the benefit of, the designated person, where that technical assistance relates to an aircraft or ship.</t>
        </is>
      </c>
    </row>
    <row r="359">
      <c r="A359" s="6" t="inlineStr">
        <is>
          <t>UK-RUS3439</t>
        </is>
      </c>
      <c r="B359" s="7" t="n">
        <v>46077</v>
      </c>
      <c r="C359" s="6" t="inlineStr">
        <is>
          <t>UK</t>
        </is>
      </c>
      <c r="D359" s="6" t="inlineStr">
        <is>
          <t>UK government (FCDO); listed on the UK Sanctions List</t>
        </is>
      </c>
      <c r="E359" s="6" t="inlineStr">
        <is>
          <t>The Russia (Sanctions) (EU Exit) Regulations 2019</t>
        </is>
      </c>
      <c r="F359" s="6" t="inlineStr">
        <is>
          <t>Russia</t>
        </is>
      </c>
      <c r="G359" s="6" t="inlineStr">
        <is>
          <t>listing</t>
        </is>
      </c>
      <c r="H359" s="6" t="inlineStr">
        <is>
          <t>Sanctions imposed: Asset freeze; Trust Services Sanctions; Director Disqualification Sanction</t>
        </is>
      </c>
      <c r="I359" s="6" t="inlineStr">
        <is>
          <t>ZHENGZHOU TIMEWAY MACHINE TOOL CO., LTD.</t>
        </is>
      </c>
      <c r="J359" s="6" t="inlineStr">
        <is>
          <t>Entity</t>
        </is>
      </c>
      <c r="K359" s="6" t="inlineStr">
        <is>
          <t>CN</t>
        </is>
      </c>
      <c r="L359" s="6" t="inlineStr">
        <is>
          <t>China</t>
        </is>
      </c>
      <c r="M359" s="6" t="inlineStr"/>
      <c r="N359" s="6" t="inlineStr"/>
      <c r="O359" s="6" t="inlineStr">
        <is>
          <t>street</t>
        </is>
      </c>
      <c r="P359" s="6" t="inlineStr"/>
      <c r="Q359" s="6" t="inlineStr"/>
      <c r="R359" s="6" t="inlineStr">
        <is>
          <t>The Secretary of State considers that there are reasonable grounds to suspect that ZHENGZHOU TIMEWAY MACHINE TOOL CO., LTD. is an "involved person" under the Russian (Sanctions) (EU Exit) Regulations 2019 because it is, or has been, involved in destabilising Ukraine or undermining or threatening the territorial integrity, sovereignty or independence of Ukraine by making available economic resources, goods or technology that could contribute to destabilising Ukraine or undermining or threatening the territorial integrity, sovereignty or independence of Ukraine.</t>
        </is>
      </c>
      <c r="S359" s="6" t="inlineStr">
        <is>
          <t>UK Statement of Reasons (UK Sanctions List)</t>
        </is>
      </c>
      <c r="T359" s="6" t="inlineStr">
        <is>
          <t>UK Sanctions List entry RUS3439</t>
        </is>
      </c>
      <c r="U359" s="8" t="inlineStr">
        <is>
          <t>https://search-uk-sanctions-list.service.gov.uk/designations/RUS3439/Entity</t>
        </is>
      </c>
      <c r="V359" s="6" t="inlineStr"/>
      <c r="W359" s="6" t="inlineStr"/>
      <c r="X359" s="6" t="inlineStr"/>
      <c r="Y359" s="6" t="inlineStr">
        <is>
          <t>in force</t>
        </is>
      </c>
      <c r="Z359" s="6" t="inlineStr">
        <is>
          <t>UK Sanctions List, report date 6 October 2026</t>
        </is>
      </c>
      <c r="AA359" s="6" t="inlineStr">
        <is>
          <t>UK Unique ID RUS3439</t>
        </is>
      </c>
      <c r="AB359" s="6" t="inlineStr">
        <is>
          <t>second check passed: ID, name, date, regime and country agree in the UK HTML export</t>
        </is>
      </c>
      <c r="AC359" s="6" t="inlineStr">
        <is>
          <t>2026-10-06</t>
        </is>
      </c>
      <c r="AD359" s="6" t="inlineStr">
        <is>
          <t>script (UK Sanctions List HTML export)</t>
        </is>
      </c>
      <c r="AE359" s="6" t="inlineStr"/>
    </row>
    <row r="360">
      <c r="A360" s="6" t="inlineStr">
        <is>
          <t>UK-RUS3413</t>
        </is>
      </c>
      <c r="B360" s="7" t="n">
        <v>46077</v>
      </c>
      <c r="C360" s="6" t="inlineStr">
        <is>
          <t>UK</t>
        </is>
      </c>
      <c r="D360" s="6" t="inlineStr">
        <is>
          <t>UK government (FCDO); listed on the UK Sanctions List</t>
        </is>
      </c>
      <c r="E360" s="6" t="inlineStr">
        <is>
          <t>The Russia (Sanctions) (EU Exit) Regulations 2019</t>
        </is>
      </c>
      <c r="F360" s="6" t="inlineStr">
        <is>
          <t>Russia</t>
        </is>
      </c>
      <c r="G360" s="6" t="inlineStr">
        <is>
          <t>listing</t>
        </is>
      </c>
      <c r="H360" s="6" t="inlineStr">
        <is>
          <t>Sanctions imposed: Asset freeze; Trust Services Sanctions; Director Disqualification Sanction</t>
        </is>
      </c>
      <c r="I360" s="6" t="inlineStr">
        <is>
          <t>ZEPTO MICROWAVE AND CHIP DEVICES ASSEMBLY LLP</t>
        </is>
      </c>
      <c r="J360" s="6" t="inlineStr">
        <is>
          <t>Entity</t>
        </is>
      </c>
      <c r="K360" s="6" t="inlineStr">
        <is>
          <t>IN</t>
        </is>
      </c>
      <c r="L360" s="6" t="inlineStr">
        <is>
          <t>India</t>
        </is>
      </c>
      <c r="M360" s="6" t="inlineStr"/>
      <c r="N360" s="6" t="inlineStr"/>
      <c r="O360" s="6" t="inlineStr">
        <is>
          <t>street</t>
        </is>
      </c>
      <c r="P360" s="6" t="inlineStr">
        <is>
          <t>EU</t>
        </is>
      </c>
      <c r="Q360" s="6" t="inlineStr"/>
      <c r="R360" s="6" t="inlineStr">
        <is>
          <t>The Secretary of State considers that there are reasonable grounds to suspect that ZEPTO MICROWAVE AND CHIP DEVICES ASSEMBLY LLP is an involved person under the Russia (Sanctions) (EU Exit) Regulations 2019 based on the following ground: it is or has been involved in destabilising Ukraine or undermining or threatening the territorial integrity, sovereignty or independence of Ukraine, by making available goods or technology, that could contribute to destabilising Ukraine or undermining or threatening the territorial integrity, sovereignty or independence of Ukraine.</t>
        </is>
      </c>
      <c r="S360" s="6" t="inlineStr">
        <is>
          <t>UK Statement of Reasons (UK Sanctions List)</t>
        </is>
      </c>
      <c r="T360" s="6" t="inlineStr">
        <is>
          <t>UK Sanctions List entry RUS3413</t>
        </is>
      </c>
      <c r="U360" s="8" t="inlineStr">
        <is>
          <t>https://search-uk-sanctions-list.service.gov.uk/designations/RUS3413/Entity</t>
        </is>
      </c>
      <c r="V360" s="6" t="inlineStr"/>
      <c r="W360" s="6" t="inlineStr"/>
      <c r="X360" s="6" t="inlineStr"/>
      <c r="Y360" s="6" t="inlineStr">
        <is>
          <t>in force</t>
        </is>
      </c>
      <c r="Z360" s="6" t="inlineStr">
        <is>
          <t>UK Sanctions List, report date 6 October 2026</t>
        </is>
      </c>
      <c r="AA360" s="6" t="inlineStr">
        <is>
          <t>UK Unique ID RUS3413</t>
        </is>
      </c>
      <c r="AB360" s="6" t="inlineStr">
        <is>
          <t>second check passed: ID, name, date, regime and country agree in the UK HTML export</t>
        </is>
      </c>
      <c r="AC360" s="6" t="inlineStr">
        <is>
          <t>2026-10-06</t>
        </is>
      </c>
      <c r="AD360" s="6" t="inlineStr">
        <is>
          <t>script (UK Sanctions List HTML export)</t>
        </is>
      </c>
      <c r="AE360" s="6" t="inlineStr"/>
    </row>
    <row r="361">
      <c r="A361" s="6" t="inlineStr">
        <is>
          <t>UK-RUS3293</t>
        </is>
      </c>
      <c r="B361" s="7" t="n">
        <v>46077</v>
      </c>
      <c r="C361" s="6" t="inlineStr">
        <is>
          <t>UK</t>
        </is>
      </c>
      <c r="D361" s="6" t="inlineStr">
        <is>
          <t>UK government (FCDO); listed on the UK Sanctions List</t>
        </is>
      </c>
      <c r="E361" s="6" t="inlineStr">
        <is>
          <t>The Russia (Sanctions) (EU Exit) Regulations 2019</t>
        </is>
      </c>
      <c r="F361" s="6" t="inlineStr">
        <is>
          <t>Russia</t>
        </is>
      </c>
      <c r="G361" s="6" t="inlineStr">
        <is>
          <t>listing</t>
        </is>
      </c>
      <c r="H361" s="6" t="inlineStr">
        <is>
          <t>Sanctions imposed: Asset freeze; Trust Services Sanctions; Director Disqualification Sanction; Transport sanctions: see "Other information"</t>
        </is>
      </c>
      <c r="I361" s="6" t="inlineStr">
        <is>
          <t>ZENITH GLOBAL CORPORATION LIMITED</t>
        </is>
      </c>
      <c r="J361" s="6" t="inlineStr">
        <is>
          <t>Entity</t>
        </is>
      </c>
      <c r="K361" s="6" t="inlineStr">
        <is>
          <t>HK</t>
        </is>
      </c>
      <c r="L361" s="6" t="inlineStr">
        <is>
          <t>Hong Kong</t>
        </is>
      </c>
      <c r="M361" s="6" t="inlineStr"/>
      <c r="N361" s="6" t="inlineStr"/>
      <c r="O361" s="6" t="inlineStr">
        <is>
          <t>street</t>
        </is>
      </c>
      <c r="P361" s="6" t="inlineStr"/>
      <c r="Q361" s="6" t="inlineStr"/>
      <c r="R361" s="6" t="inlineStr">
        <is>
          <t>The Secretary of State considers that there are reasonable grounds to suspect ZENITH GLOBAL CORPORATION LIMITED is associated with Tahir GARAYEV who is or has been involved in obtaining a benefit from or supporting the Government of Russia by owning or controlling, directly or indirectly, or working as a director of CORAL ENERGY GROUP (now 2RIVERS GROUP) which has been carrying on business in a sector of strategic significance to the Government of Russia, namely the Russian energy sector.</t>
        </is>
      </c>
      <c r="S361" s="6" t="inlineStr">
        <is>
          <t>UK Statement of Reasons (UK Sanctions List)</t>
        </is>
      </c>
      <c r="T361" s="6" t="inlineStr">
        <is>
          <t>UK Sanctions List entry RUS3293</t>
        </is>
      </c>
      <c r="U361" s="8" t="inlineStr">
        <is>
          <t>https://search-uk-sanctions-list.service.gov.uk/designations/RUS3293/Entity</t>
        </is>
      </c>
      <c r="V361" s="6" t="inlineStr"/>
      <c r="W361" s="6" t="inlineStr"/>
      <c r="X361" s="6" t="inlineStr"/>
      <c r="Y361" s="6" t="inlineStr">
        <is>
          <t>in force</t>
        </is>
      </c>
      <c r="Z361" s="6" t="inlineStr">
        <is>
          <t>UK Sanctions List, report date 6 October 2026</t>
        </is>
      </c>
      <c r="AA361" s="6" t="inlineStr">
        <is>
          <t>UK Unique ID RUS3293</t>
        </is>
      </c>
      <c r="AB361" s="6" t="inlineStr">
        <is>
          <t>second check passed: ID, name, date, regime and country agree in the UK HTML export</t>
        </is>
      </c>
      <c r="AC361" s="6" t="inlineStr">
        <is>
          <t>2026-10-06</t>
        </is>
      </c>
      <c r="AD361" s="6" t="inlineStr">
        <is>
          <t>script (UK Sanctions List HTML export)</t>
        </is>
      </c>
      <c r="AE361" s="6" t="inlineStr">
        <is>
          <t>Transport sanctions: where transport sanctions apply, a ship owned, controlled, chartered or operated by a designated person is prohibited from entering a port in the UK, may be given a movement or a port entry direction, can be detained, and will be refused permission to register on the UK Ship Register or have its existing registration terminated. Similarly, an aircraft owned, chartered or operated by a designated person is prohibited from overflying or landing in the UK, may be given a movement direction, can be detained or moved to a specified airport, and will be refused permission to register on the CAA Aircraft Register or have its existing registration terminated. This also includes a prohibition of technical assistance relating to aircraft and ships: a prohibition on the provision of technical assistance relating to aircraft or ships will prevent a person from directly or indirectly providing technical assistance to, or for the benefit of, the designated person, where that technical assistance relates to an aircraft or ship. | Country coding: filed under China; names Hong Kong</t>
        </is>
      </c>
    </row>
    <row r="362">
      <c r="A362" s="6" t="inlineStr">
        <is>
          <t>UK-RUS3487</t>
        </is>
      </c>
      <c r="B362" s="7" t="n">
        <v>46077</v>
      </c>
      <c r="C362" s="6" t="inlineStr">
        <is>
          <t>UK</t>
        </is>
      </c>
      <c r="D362" s="6" t="inlineStr">
        <is>
          <t>UK government (FCDO); listed on the UK Sanctions List</t>
        </is>
      </c>
      <c r="E362" s="6" t="inlineStr">
        <is>
          <t>The Russia (Sanctions) (EU Exit) Regulations 2019</t>
        </is>
      </c>
      <c r="F362" s="6" t="inlineStr">
        <is>
          <t>Russia</t>
        </is>
      </c>
      <c r="G362" s="6" t="inlineStr">
        <is>
          <t>listing</t>
        </is>
      </c>
      <c r="H362" s="6" t="inlineStr">
        <is>
          <t>Sanctions imposed: Asset freeze; Trust Services Sanctions; Director Disqualification Sanction</t>
        </is>
      </c>
      <c r="I362" s="6" t="inlineStr">
        <is>
          <t>YIBIN VECTOR ELECTRONIC TECHNOLOGY CO., LTD</t>
        </is>
      </c>
      <c r="J362" s="6" t="inlineStr">
        <is>
          <t>Entity</t>
        </is>
      </c>
      <c r="K362" s="6" t="inlineStr">
        <is>
          <t>CN</t>
        </is>
      </c>
      <c r="L362" s="6" t="inlineStr">
        <is>
          <t>China</t>
        </is>
      </c>
      <c r="M362" s="6" t="inlineStr"/>
      <c r="N362" s="6" t="inlineStr"/>
      <c r="O362" s="6" t="inlineStr">
        <is>
          <t>street</t>
        </is>
      </c>
      <c r="P362" s="6" t="inlineStr"/>
      <c r="Q362" s="6" t="inlineStr"/>
      <c r="R362" s="6" t="inlineStr">
        <is>
          <t>The Secretary of State considers that there are reasonable grounds to suspect that YIBIN VECTOR ELECTRONIC TECHNOLOGY CO LTD is or has been involved in destabilising Ukraine or undermining or threatening the territorial integrity, sovereignty or independence of Ukraine, by making available goods or technology, that could contribute to destabilising Ukraine or undermining or threatening the territorial integrity, sovereignty or independence of Ukraine.</t>
        </is>
      </c>
      <c r="S362" s="6" t="inlineStr">
        <is>
          <t>UK Statement of Reasons (UK Sanctions List)</t>
        </is>
      </c>
      <c r="T362" s="6" t="inlineStr">
        <is>
          <t>UK Sanctions List entry RUS3487</t>
        </is>
      </c>
      <c r="U362" s="8" t="inlineStr">
        <is>
          <t>https://search-uk-sanctions-list.service.gov.uk/designations/RUS3487/Entity</t>
        </is>
      </c>
      <c r="V362" s="6" t="inlineStr"/>
      <c r="W362" s="6" t="inlineStr"/>
      <c r="X362" s="6" t="inlineStr"/>
      <c r="Y362" s="6" t="inlineStr">
        <is>
          <t>in force</t>
        </is>
      </c>
      <c r="Z362" s="6" t="inlineStr">
        <is>
          <t>UK Sanctions List, report date 6 October 2026</t>
        </is>
      </c>
      <c r="AA362" s="6" t="inlineStr">
        <is>
          <t>UK Unique ID RUS3487</t>
        </is>
      </c>
      <c r="AB362" s="6" t="inlineStr">
        <is>
          <t>second check passed: ID, name, date, regime and country agree in the UK HTML export</t>
        </is>
      </c>
      <c r="AC362" s="6" t="inlineStr">
        <is>
          <t>2026-10-06</t>
        </is>
      </c>
      <c r="AD362" s="6" t="inlineStr">
        <is>
          <t>script (UK Sanctions List HTML export)</t>
        </is>
      </c>
      <c r="AE362" s="6" t="inlineStr"/>
    </row>
    <row r="363">
      <c r="A363" s="6" t="inlineStr">
        <is>
          <t>UK-RUS3476</t>
        </is>
      </c>
      <c r="B363" s="7" t="n">
        <v>46077</v>
      </c>
      <c r="C363" s="6" t="inlineStr">
        <is>
          <t>UK</t>
        </is>
      </c>
      <c r="D363" s="6" t="inlineStr">
        <is>
          <t>UK government (FCDO); listed on the UK Sanctions List</t>
        </is>
      </c>
      <c r="E363" s="6" t="inlineStr">
        <is>
          <t>The Russia (Sanctions) (EU Exit) Regulations 2019</t>
        </is>
      </c>
      <c r="F363" s="6" t="inlineStr">
        <is>
          <t>Russia</t>
        </is>
      </c>
      <c r="G363" s="6" t="inlineStr">
        <is>
          <t>listing</t>
        </is>
      </c>
      <c r="H363" s="6" t="inlineStr">
        <is>
          <t>Sanctions imposed: Asset freeze; Trust Services Sanctions; Director Disqualification Sanction</t>
        </is>
      </c>
      <c r="I363" s="6" t="inlineStr">
        <is>
          <t>XIEFENG (HK) INTL ELECTRONICS LIMITED</t>
        </is>
      </c>
      <c r="J363" s="6" t="inlineStr">
        <is>
          <t>Entity</t>
        </is>
      </c>
      <c r="K363" s="6" t="inlineStr">
        <is>
          <t>HK</t>
        </is>
      </c>
      <c r="L363" s="6" t="inlineStr">
        <is>
          <t>Hong Kong</t>
        </is>
      </c>
      <c r="M363" s="6" t="inlineStr"/>
      <c r="N363" s="6" t="inlineStr"/>
      <c r="O363" s="6" t="inlineStr">
        <is>
          <t>street</t>
        </is>
      </c>
      <c r="P363" s="6" t="inlineStr"/>
      <c r="Q363" s="6" t="inlineStr"/>
      <c r="R363" s="6" t="inlineStr">
        <is>
          <t>The Secretary of State considers that there are reasonable grounds to suspect that XIEFENG (HK) INT’L ELECTRONICS LIMITED is or has been involved in destabilising Ukraine or undermining or threatening the territorial integrity, sovereignty or independence of Ukraine, by making available goods or technology, that could contribute to destabilising Ukraine or undermining or threatening the territorial integrity, sovereignty or independence of Ukraine.</t>
        </is>
      </c>
      <c r="S363" s="6" t="inlineStr">
        <is>
          <t>UK Statement of Reasons (UK Sanctions List)</t>
        </is>
      </c>
      <c r="T363" s="6" t="inlineStr">
        <is>
          <t>UK Sanctions List entry RUS3476</t>
        </is>
      </c>
      <c r="U363" s="8" t="inlineStr">
        <is>
          <t>https://search-uk-sanctions-list.service.gov.uk/designations/RUS3476/Entity</t>
        </is>
      </c>
      <c r="V363" s="6" t="inlineStr"/>
      <c r="W363" s="6" t="inlineStr"/>
      <c r="X363" s="6" t="inlineStr"/>
      <c r="Y363" s="6" t="inlineStr">
        <is>
          <t>in force</t>
        </is>
      </c>
      <c r="Z363" s="6" t="inlineStr">
        <is>
          <t>UK Sanctions List, report date 6 October 2026</t>
        </is>
      </c>
      <c r="AA363" s="6" t="inlineStr">
        <is>
          <t>UK Unique ID RUS3476</t>
        </is>
      </c>
      <c r="AB363" s="6" t="inlineStr">
        <is>
          <t>second check passed: ID, name, date, regime and country agree in the UK HTML export</t>
        </is>
      </c>
      <c r="AC363" s="6" t="inlineStr">
        <is>
          <t>2026-10-06</t>
        </is>
      </c>
      <c r="AD363" s="6" t="inlineStr">
        <is>
          <t>script (UK Sanctions List HTML export)</t>
        </is>
      </c>
      <c r="AE363" s="6" t="inlineStr">
        <is>
          <t>Country coding: filed under China; names Hong Kong</t>
        </is>
      </c>
    </row>
    <row r="364">
      <c r="A364" s="6" t="inlineStr">
        <is>
          <t>UK-RUS3292</t>
        </is>
      </c>
      <c r="B364" s="7" t="n">
        <v>46077</v>
      </c>
      <c r="C364" s="6" t="inlineStr">
        <is>
          <t>UK</t>
        </is>
      </c>
      <c r="D364" s="6" t="inlineStr">
        <is>
          <t>UK government (FCDO); listed on the UK Sanctions List</t>
        </is>
      </c>
      <c r="E364" s="6" t="inlineStr">
        <is>
          <t>The Russia (Sanctions) (EU Exit) Regulations 2019</t>
        </is>
      </c>
      <c r="F364" s="6" t="inlineStr">
        <is>
          <t>Russia</t>
        </is>
      </c>
      <c r="G364" s="6" t="inlineStr">
        <is>
          <t>listing</t>
        </is>
      </c>
      <c r="H364" s="6" t="inlineStr">
        <is>
          <t>Sanctions imposed: Asset freeze; Trust Services Sanctions; Director Disqualification Sanction; Transport sanctions: see "Other information"</t>
        </is>
      </c>
      <c r="I364" s="6" t="inlineStr">
        <is>
          <t>WORLD TRADING CORPORATION LIMITED</t>
        </is>
      </c>
      <c r="J364" s="6" t="inlineStr">
        <is>
          <t>Entity</t>
        </is>
      </c>
      <c r="K364" s="6" t="inlineStr">
        <is>
          <t>HK</t>
        </is>
      </c>
      <c r="L364" s="6" t="inlineStr">
        <is>
          <t>Hong Kong</t>
        </is>
      </c>
      <c r="M364" s="6" t="inlineStr"/>
      <c r="N364" s="6" t="inlineStr"/>
      <c r="O364" s="6" t="inlineStr">
        <is>
          <t>street</t>
        </is>
      </c>
      <c r="P364" s="6" t="inlineStr"/>
      <c r="Q364" s="6" t="inlineStr"/>
      <c r="R364" s="6" t="inlineStr">
        <is>
          <t>The Secretary of State considers that there are reasonable grounds to suspect WORLD TRADING CORPORATION LIMITED is associated with Tahir GARAYEV who is or has been involved in obtaining a benefit from or supporting the Government of Russia by owning or controlling, directly or indirectly, or working as a director of CORAL ENERGY GROUP (now 2RIVERS GROUP) which has been carrying on business in a sector of strategic significance to the Government of Russia, namely the Russian energy sector.</t>
        </is>
      </c>
      <c r="S364" s="6" t="inlineStr">
        <is>
          <t>UK Statement of Reasons (UK Sanctions List)</t>
        </is>
      </c>
      <c r="T364" s="6" t="inlineStr">
        <is>
          <t>UK Sanctions List entry RUS3292</t>
        </is>
      </c>
      <c r="U364" s="8" t="inlineStr">
        <is>
          <t>https://search-uk-sanctions-list.service.gov.uk/designations/RUS3292/Entity</t>
        </is>
      </c>
      <c r="V364" s="6" t="inlineStr"/>
      <c r="W364" s="6" t="inlineStr"/>
      <c r="X364" s="6" t="inlineStr"/>
      <c r="Y364" s="6" t="inlineStr">
        <is>
          <t>in force</t>
        </is>
      </c>
      <c r="Z364" s="6" t="inlineStr">
        <is>
          <t>UK Sanctions List, report date 6 October 2026</t>
        </is>
      </c>
      <c r="AA364" s="6" t="inlineStr">
        <is>
          <t>UK Unique ID RUS3292</t>
        </is>
      </c>
      <c r="AB364" s="6" t="inlineStr">
        <is>
          <t>second check passed: ID, name, date, regime and country agree in the UK HTML export</t>
        </is>
      </c>
      <c r="AC364" s="6" t="inlineStr">
        <is>
          <t>2026-10-06</t>
        </is>
      </c>
      <c r="AD364" s="6" t="inlineStr">
        <is>
          <t>script (UK Sanctions List HTML export)</t>
        </is>
      </c>
      <c r="AE364" s="6" t="inlineStr">
        <is>
          <t>Transport sanctions: where transport sanctions apply, a ship owned, controlled, chartered or operated by a designated person is prohibited from entering a port in the UK, may be given a movement or a port entry direction, can be detained, and will be refused permission to register on the UK Ship Register or have its existing registration terminated. Similarly, an aircraft owned, chartered or operated by a designated person is prohibited from overflying or landing in the UK, may be given a movement direction, can be detained or moved to a specified airport, and will be refused permission to register on the CAA Aircraft Register or have its existing registration terminated. This also includes a prohibition of technical assistance relating to aircraft and ships: a prohibition on the provision of technical assistance relating to aircraft or ships will prevent a person from directly or indirectly providing technical assistance to, or for the benefit of, the designated person, where that technical assistance relates to an aircraft or ship. | Country coding: filed under China; names Hong Kong</t>
        </is>
      </c>
    </row>
    <row r="365">
      <c r="A365" s="6" t="inlineStr">
        <is>
          <t>UK-RUS3291</t>
        </is>
      </c>
      <c r="B365" s="7" t="n">
        <v>46077</v>
      </c>
      <c r="C365" s="6" t="inlineStr">
        <is>
          <t>UK</t>
        </is>
      </c>
      <c r="D365" s="6" t="inlineStr">
        <is>
          <t>UK government (FCDO); listed on the UK Sanctions List</t>
        </is>
      </c>
      <c r="E365" s="6" t="inlineStr">
        <is>
          <t>The Russia (Sanctions) (EU Exit) Regulations 2019</t>
        </is>
      </c>
      <c r="F365" s="6" t="inlineStr">
        <is>
          <t>Russia</t>
        </is>
      </c>
      <c r="G365" s="6" t="inlineStr">
        <is>
          <t>listing</t>
        </is>
      </c>
      <c r="H365" s="6" t="inlineStr">
        <is>
          <t>Sanctions imposed: Asset freeze; Trust Services Sanctions; Director Disqualification Sanction; Transport sanctions: see "Other information"</t>
        </is>
      </c>
      <c r="I365" s="6" t="inlineStr">
        <is>
          <t>WINDSTREAM ENERGIA DMCC</t>
        </is>
      </c>
      <c r="J365" s="6" t="inlineStr">
        <is>
          <t>Entity</t>
        </is>
      </c>
      <c r="K365" s="6" t="inlineStr">
        <is>
          <t>AE</t>
        </is>
      </c>
      <c r="L365" s="6" t="inlineStr">
        <is>
          <t>United Arab Emirates</t>
        </is>
      </c>
      <c r="M365" s="6" t="inlineStr"/>
      <c r="N365" s="6" t="inlineStr"/>
      <c r="O365" s="6" t="inlineStr">
        <is>
          <t>city</t>
        </is>
      </c>
      <c r="P365" s="6" t="inlineStr"/>
      <c r="Q365" s="6" t="inlineStr"/>
      <c r="R365" s="6" t="inlineStr">
        <is>
          <t>The Secretary of State considers that there are reasonable grounds to suspect WINDSTREAM ENERGIA DMCC is associated with Tahir GARAYEV who is or has been involved in obtaining a benefit from or supporting the Government of Russia by owning or controlling, directly or indirectly, or working as a director of CORAL ENERGY GROUP (now 2RIVERS GROUP) which has been carrying on business in a sector of strategic significance to the Government of Russia, namely the Russian energy sector.</t>
        </is>
      </c>
      <c r="S365" s="6" t="inlineStr">
        <is>
          <t>UK Statement of Reasons (UK Sanctions List)</t>
        </is>
      </c>
      <c r="T365" s="6" t="inlineStr">
        <is>
          <t>UK Sanctions List entry RUS3291</t>
        </is>
      </c>
      <c r="U365" s="8" t="inlineStr">
        <is>
          <t>https://search-uk-sanctions-list.service.gov.uk/designations/RUS3291/Entity</t>
        </is>
      </c>
      <c r="V365" s="6" t="inlineStr"/>
      <c r="W365" s="6" t="inlineStr"/>
      <c r="X365" s="6" t="inlineStr"/>
      <c r="Y365" s="6" t="inlineStr">
        <is>
          <t>in force</t>
        </is>
      </c>
      <c r="Z365" s="6" t="inlineStr">
        <is>
          <t>UK Sanctions List, report date 6 October 2026</t>
        </is>
      </c>
      <c r="AA365" s="6" t="inlineStr">
        <is>
          <t>UK Unique ID RUS3291</t>
        </is>
      </c>
      <c r="AB365" s="6" t="inlineStr">
        <is>
          <t>second check passed: ID, name, date, regime and country agree in the UK HTML export</t>
        </is>
      </c>
      <c r="AC365" s="6" t="inlineStr">
        <is>
          <t>2026-10-06</t>
        </is>
      </c>
      <c r="AD365" s="6" t="inlineStr">
        <is>
          <t>script (UK Sanctions List HTML export)</t>
        </is>
      </c>
      <c r="AE365" s="6" t="inlineStr">
        <is>
          <t>Transport sanctions: where transport sanctions apply, a ship owned, controlled, chartered or operated by a designated person is prohibited from entering a port in the UK, may be given a movement or a port entry direction, can be detained, and will be refused permission to register on the UK Ship Register or have its existing registration terminated. Similarly, an aircraft owned, chartered or operated by a designated person is prohibited from overflying or landing in the UK, may be given a movement direction, can be detained or moved to a specified airport, and will be refused permission to register on the CAA Aircraft Register or have its existing registration terminated. This also includes a prohibition of technical assistance relating to aircraft and ships: a prohibition on the provision of technical assistance relating to aircraft or ships will prevent a person from directly or indirectly providing technical assistance to, or for the benefit of, the designated person, where that technical assistance relates to an aircraft or ship.</t>
        </is>
      </c>
    </row>
    <row r="366">
      <c r="A366" s="6" t="inlineStr">
        <is>
          <t>UK-RUS3288</t>
        </is>
      </c>
      <c r="B366" s="7" t="n">
        <v>46077</v>
      </c>
      <c r="C366" s="6" t="inlineStr">
        <is>
          <t>UK</t>
        </is>
      </c>
      <c r="D366" s="6" t="inlineStr">
        <is>
          <t>UK government (FCDO); listed on the UK Sanctions List</t>
        </is>
      </c>
      <c r="E366" s="6" t="inlineStr">
        <is>
          <t>The Russia (Sanctions) (EU Exit) Regulations 2019</t>
        </is>
      </c>
      <c r="F366" s="6" t="inlineStr">
        <is>
          <t>Russia</t>
        </is>
      </c>
      <c r="G366" s="6" t="inlineStr">
        <is>
          <t>listing</t>
        </is>
      </c>
      <c r="H366" s="6" t="inlineStr">
        <is>
          <t>Sanctions imposed: Asset freeze; Trust Services Sanctions; Director Disqualification Sanction; Transport sanctions: see "Other information"</t>
        </is>
      </c>
      <c r="I366" s="6" t="inlineStr">
        <is>
          <t>WESTPOINT GLOBAL FZE</t>
        </is>
      </c>
      <c r="J366" s="6" t="inlineStr">
        <is>
          <t>Entity</t>
        </is>
      </c>
      <c r="K366" s="6" t="inlineStr">
        <is>
          <t>AE</t>
        </is>
      </c>
      <c r="L366" s="6" t="inlineStr">
        <is>
          <t>United Arab Emirates</t>
        </is>
      </c>
      <c r="M366" s="6" t="inlineStr"/>
      <c r="N366" s="6" t="inlineStr"/>
      <c r="O366" s="6" t="inlineStr">
        <is>
          <t>country only</t>
        </is>
      </c>
      <c r="P366" s="6" t="inlineStr"/>
      <c r="Q366" s="6" t="inlineStr"/>
      <c r="R366" s="6" t="inlineStr">
        <is>
          <t>The Secretary of State considers that there are reasonable grounds to suspect WESTPOINT GLOBAL FZE is associated with Tahir GARAYEV who is or has been involved in obtaining a benefit from or supporting the Government of Russia by owning or controlling, directly or indirectly, or working as a director of CORAL ENERGY GROUP (now 2RIVERS GROUP) which has been carrying on business in a sector of strategic significance to the Government of Russia, namely the Russian energy sector.</t>
        </is>
      </c>
      <c r="S366" s="6" t="inlineStr">
        <is>
          <t>UK Statement of Reasons (UK Sanctions List)</t>
        </is>
      </c>
      <c r="T366" s="6" t="inlineStr">
        <is>
          <t>UK Sanctions List entry RUS3288</t>
        </is>
      </c>
      <c r="U366" s="8" t="inlineStr">
        <is>
          <t>https://search-uk-sanctions-list.service.gov.uk/designations/RUS3288/Entity</t>
        </is>
      </c>
      <c r="V366" s="6" t="inlineStr"/>
      <c r="W366" s="6" t="inlineStr"/>
      <c r="X366" s="6" t="inlineStr"/>
      <c r="Y366" s="6" t="inlineStr">
        <is>
          <t>in force</t>
        </is>
      </c>
      <c r="Z366" s="6" t="inlineStr">
        <is>
          <t>UK Sanctions List, report date 6 October 2026</t>
        </is>
      </c>
      <c r="AA366" s="6" t="inlineStr">
        <is>
          <t>UK Unique ID RUS3288</t>
        </is>
      </c>
      <c r="AB366" s="6" t="inlineStr">
        <is>
          <t>second check passed: ID, name, date, regime and country agree in the UK HTML export</t>
        </is>
      </c>
      <c r="AC366" s="6" t="inlineStr">
        <is>
          <t>2026-10-06</t>
        </is>
      </c>
      <c r="AD366" s="6" t="inlineStr">
        <is>
          <t>script (UK Sanctions List HTML export)</t>
        </is>
      </c>
      <c r="AE366" s="6" t="inlineStr">
        <is>
          <t>Transport sanctions: where transport sanctions apply, a ship owned, controlled, chartered or operated by a designated person is prohibited from entering a port in the UK, may be given a movement or a port entry direction, can be detained, and will be refused permission to register on the UK Ship Register or have its existing registration terminated. Similarly, an aircraft owned, chartered or operated by a designated person is prohibited from overflying or landing in the UK, may be given a movement direction, can be detained or moved to a specified airport, and will be refused permission to register on the CAA Aircraft Register or have its existing registration terminated. This also includes a prohibition of technical assistance relating to aircraft and ships: a prohibition on the provision of technical assistance relating to aircraft or ships will prevent a person from directly or indirectly providing technical assistance to, or for the benefit of, the designated person, where that technical assistance relates to an aircraft or ship.</t>
        </is>
      </c>
    </row>
    <row r="367">
      <c r="A367" s="6" t="inlineStr">
        <is>
          <t>UK-RUS3287</t>
        </is>
      </c>
      <c r="B367" s="7" t="n">
        <v>46077</v>
      </c>
      <c r="C367" s="6" t="inlineStr">
        <is>
          <t>UK</t>
        </is>
      </c>
      <c r="D367" s="6" t="inlineStr">
        <is>
          <t>UK government (FCDO); listed on the UK Sanctions List</t>
        </is>
      </c>
      <c r="E367" s="6" t="inlineStr">
        <is>
          <t>The Russia (Sanctions) (EU Exit) Regulations 2019</t>
        </is>
      </c>
      <c r="F367" s="6" t="inlineStr">
        <is>
          <t>Russia</t>
        </is>
      </c>
      <c r="G367" s="6" t="inlineStr">
        <is>
          <t>listing</t>
        </is>
      </c>
      <c r="H367" s="6" t="inlineStr">
        <is>
          <t>Sanctions imposed: Asset freeze; Trust Services Sanctions; Director Disqualification Sanction; Transport sanctions: see "Other information"</t>
        </is>
      </c>
      <c r="I367" s="6" t="inlineStr">
        <is>
          <t>WANGFU COMMERCE LIMITED</t>
        </is>
      </c>
      <c r="J367" s="6" t="inlineStr">
        <is>
          <t>Entity</t>
        </is>
      </c>
      <c r="K367" s="6" t="inlineStr">
        <is>
          <t>HK</t>
        </is>
      </c>
      <c r="L367" s="6" t="inlineStr">
        <is>
          <t>Hong Kong</t>
        </is>
      </c>
      <c r="M367" s="6" t="inlineStr"/>
      <c r="N367" s="6" t="inlineStr"/>
      <c r="O367" s="6" t="inlineStr">
        <is>
          <t>street</t>
        </is>
      </c>
      <c r="P367" s="6" t="inlineStr"/>
      <c r="Q367" s="6" t="inlineStr"/>
      <c r="R367" s="6" t="inlineStr">
        <is>
          <t>The Secretary of State considers that there are reasonable grounds to suspect WANGFU COMMERCE LIMITED is associated with Tahir GARAYEV who is or has been involved in obtaining a benefit from or supporting the Government of Russia by owning or controlling, directly or indirectly, or working as a director of CORAL ENERGY GROUP (now 2RIVERS GROUP) which has been carrying on business in a sector of strategic significance to the Government of Russia, namely the Russian energy sector.</t>
        </is>
      </c>
      <c r="S367" s="6" t="inlineStr">
        <is>
          <t>UK Statement of Reasons (UK Sanctions List)</t>
        </is>
      </c>
      <c r="T367" s="6" t="inlineStr">
        <is>
          <t>UK Sanctions List entry RUS3287</t>
        </is>
      </c>
      <c r="U367" s="8" t="inlineStr">
        <is>
          <t>https://search-uk-sanctions-list.service.gov.uk/designations/RUS3287/Entity</t>
        </is>
      </c>
      <c r="V367" s="6" t="inlineStr"/>
      <c r="W367" s="6" t="inlineStr"/>
      <c r="X367" s="6" t="inlineStr"/>
      <c r="Y367" s="6" t="inlineStr">
        <is>
          <t>in force</t>
        </is>
      </c>
      <c r="Z367" s="6" t="inlineStr">
        <is>
          <t>UK Sanctions List, report date 6 October 2026</t>
        </is>
      </c>
      <c r="AA367" s="6" t="inlineStr">
        <is>
          <t>UK Unique ID RUS3287</t>
        </is>
      </c>
      <c r="AB367" s="6" t="inlineStr">
        <is>
          <t>second check passed: ID, name, date, regime and country agree in the UK HTML export</t>
        </is>
      </c>
      <c r="AC367" s="6" t="inlineStr">
        <is>
          <t>2026-10-06</t>
        </is>
      </c>
      <c r="AD367" s="6" t="inlineStr">
        <is>
          <t>script (UK Sanctions List HTML export)</t>
        </is>
      </c>
      <c r="AE367" s="6" t="inlineStr">
        <is>
          <t>Transport sanctions: where transport sanctions apply, a ship owned, controlled, chartered or operated by a designated person is prohibited from entering a port in the UK, may be given a movement or a port entry direction, can be detained, and will be refused permission to register on the UK Ship Register or have its existing registration terminated. Similarly, an aircraft owned, chartered or operated by a designated person is prohibited from overflying or landing in the UK, may be given a movement direction, can be detained or moved to a specified airport, and will be refused permission to register on the CAA Aircraft Register or have its existing registration terminated. This also includes a prohibition of technical assistance relating to aircraft and ships: a prohibition on the provision of technical assistance relating to aircraft or ships will prevent a person from directly or indirectly providing technical assistance to, or for the benefit of, the designated person, where that technical assistance relates to an aircraft or ship. | Country coding: filed under China; names Hong Kong</t>
        </is>
      </c>
    </row>
    <row r="368">
      <c r="A368" s="6" t="inlineStr">
        <is>
          <t>UK-RUS3286</t>
        </is>
      </c>
      <c r="B368" s="7" t="n">
        <v>46077</v>
      </c>
      <c r="C368" s="6" t="inlineStr">
        <is>
          <t>UK</t>
        </is>
      </c>
      <c r="D368" s="6" t="inlineStr">
        <is>
          <t>UK government (FCDO); listed on the UK Sanctions List</t>
        </is>
      </c>
      <c r="E368" s="6" t="inlineStr">
        <is>
          <t>The Russia (Sanctions) (EU Exit) Regulations 2019</t>
        </is>
      </c>
      <c r="F368" s="6" t="inlineStr">
        <is>
          <t>Russia</t>
        </is>
      </c>
      <c r="G368" s="6" t="inlineStr">
        <is>
          <t>listing</t>
        </is>
      </c>
      <c r="H368" s="6" t="inlineStr">
        <is>
          <t>Sanctions imposed: Asset freeze; Trust Services Sanctions; Director Disqualification Sanction; Transport sanctions: see "Other information"</t>
        </is>
      </c>
      <c r="I368" s="6" t="inlineStr">
        <is>
          <t>VOLITON DMCC</t>
        </is>
      </c>
      <c r="J368" s="6" t="inlineStr">
        <is>
          <t>Entity</t>
        </is>
      </c>
      <c r="K368" s="6" t="inlineStr">
        <is>
          <t>AE</t>
        </is>
      </c>
      <c r="L368" s="6" t="inlineStr">
        <is>
          <t>United Arab Emirates</t>
        </is>
      </c>
      <c r="M368" s="6" t="inlineStr"/>
      <c r="N368" s="6" t="inlineStr"/>
      <c r="O368" s="6" t="inlineStr">
        <is>
          <t>country only</t>
        </is>
      </c>
      <c r="P368" s="6" t="inlineStr"/>
      <c r="Q368" s="6" t="inlineStr"/>
      <c r="R368" s="6" t="inlineStr">
        <is>
          <t>The Secretary of State considers that there are reasonable grounds to suspect VOLITON DMCC is associated with Tahir GARAYEV who is or has been involved in obtaining a benefit from or supporting the Government of Russia by owning or controlling, directly or indirectly, or working as a director of CORAL ENERGY GROUP (now 2RIVERS GROUP) which has been carrying on business in a sector of strategic significance to the Government of Russia, namely the Russian energy sector.</t>
        </is>
      </c>
      <c r="S368" s="6" t="inlineStr">
        <is>
          <t>UK Statement of Reasons (UK Sanctions List)</t>
        </is>
      </c>
      <c r="T368" s="6" t="inlineStr">
        <is>
          <t>UK Sanctions List entry RUS3286</t>
        </is>
      </c>
      <c r="U368" s="8" t="inlineStr">
        <is>
          <t>https://search-uk-sanctions-list.service.gov.uk/designations/RUS3286/Entity</t>
        </is>
      </c>
      <c r="V368" s="6" t="inlineStr"/>
      <c r="W368" s="6" t="inlineStr"/>
      <c r="X368" s="6" t="inlineStr"/>
      <c r="Y368" s="6" t="inlineStr">
        <is>
          <t>in force</t>
        </is>
      </c>
      <c r="Z368" s="6" t="inlineStr">
        <is>
          <t>UK Sanctions List, report date 6 October 2026</t>
        </is>
      </c>
      <c r="AA368" s="6" t="inlineStr">
        <is>
          <t>UK Unique ID RUS3286</t>
        </is>
      </c>
      <c r="AB368" s="6" t="inlineStr">
        <is>
          <t>second check passed: ID, name, date, regime and country agree in the UK HTML export</t>
        </is>
      </c>
      <c r="AC368" s="6" t="inlineStr">
        <is>
          <t>2026-10-06</t>
        </is>
      </c>
      <c r="AD368" s="6" t="inlineStr">
        <is>
          <t>script (UK Sanctions List HTML export)</t>
        </is>
      </c>
      <c r="AE368" s="6" t="inlineStr">
        <is>
          <t>Transport sanctions: where transport sanctions apply, a ship owned, controlled, chartered or operated by a designated person is prohibited from entering a port in the UK, may be given a movement or a port entry direction, can be detained, and will be refused permission to register on the UK Ship Register or have its existing registration terminated. Similarly, an aircraft owned, chartered or operated by a designated person is prohibited from overflying or landing in the UK, may be given a movement direction, can be detained or moved to a specified airport, and will be refused permission to register on the CAA Aircraft Register or have its existing registration terminated. This also includes a prohibition of technical assistance relating to aircraft and ships: a prohibition on the provision of technical assistance relating to aircraft or ships will prevent a person from directly or indirectly providing technical assistance to, or for the benefit of, the designated person, where that technical assistance relates to an aircraft or ship.</t>
        </is>
      </c>
    </row>
    <row r="369">
      <c r="A369" s="6" t="inlineStr">
        <is>
          <t>UK-RUS3285</t>
        </is>
      </c>
      <c r="B369" s="7" t="n">
        <v>46077</v>
      </c>
      <c r="C369" s="6" t="inlineStr">
        <is>
          <t>UK</t>
        </is>
      </c>
      <c r="D369" s="6" t="inlineStr">
        <is>
          <t>UK government (FCDO); listed on the UK Sanctions List</t>
        </is>
      </c>
      <c r="E369" s="6" t="inlineStr">
        <is>
          <t>The Russia (Sanctions) (EU Exit) Regulations 2019</t>
        </is>
      </c>
      <c r="F369" s="6" t="inlineStr">
        <is>
          <t>Russia</t>
        </is>
      </c>
      <c r="G369" s="6" t="inlineStr">
        <is>
          <t>listing</t>
        </is>
      </c>
      <c r="H369" s="6" t="inlineStr">
        <is>
          <t>Sanctions imposed: Asset freeze; Trust Services Sanctions; Director Disqualification Sanction; Transport sanctions: see "Other information"</t>
        </is>
      </c>
      <c r="I369" s="6" t="inlineStr">
        <is>
          <t>VIVAVISTA TRADING DMCC</t>
        </is>
      </c>
      <c r="J369" s="6" t="inlineStr">
        <is>
          <t>Entity</t>
        </is>
      </c>
      <c r="K369" s="6" t="inlineStr">
        <is>
          <t>AE</t>
        </is>
      </c>
      <c r="L369" s="6" t="inlineStr">
        <is>
          <t>United Arab Emirates</t>
        </is>
      </c>
      <c r="M369" s="6" t="inlineStr"/>
      <c r="N369" s="6" t="inlineStr"/>
      <c r="O369" s="6" t="inlineStr">
        <is>
          <t>country only</t>
        </is>
      </c>
      <c r="P369" s="6" t="inlineStr"/>
      <c r="Q369" s="6" t="inlineStr"/>
      <c r="R369" s="6" t="inlineStr">
        <is>
          <t>The Secretary of State considers that there are reasonable grounds to suspect VIVAVISTA TRADING DMCC is associated with Tahir GARAYEV who is or has been involved in obtaining a benefit from or supporting the Government of Russia by owning or controlling, directly or indirectly, or working as a director of CORAL ENERGY GROUP (now 2RIVERS GROUP) which has been carrying on business in a sector of strategic significance to the Government of Russia, namely the Russian energy sector.</t>
        </is>
      </c>
      <c r="S369" s="6" t="inlineStr">
        <is>
          <t>UK Statement of Reasons (UK Sanctions List)</t>
        </is>
      </c>
      <c r="T369" s="6" t="inlineStr">
        <is>
          <t>UK Sanctions List entry RUS3285</t>
        </is>
      </c>
      <c r="U369" s="8" t="inlineStr">
        <is>
          <t>https://search-uk-sanctions-list.service.gov.uk/designations/RUS3285/Entity</t>
        </is>
      </c>
      <c r="V369" s="6" t="inlineStr"/>
      <c r="W369" s="6" t="inlineStr"/>
      <c r="X369" s="6" t="inlineStr"/>
      <c r="Y369" s="6" t="inlineStr">
        <is>
          <t>in force</t>
        </is>
      </c>
      <c r="Z369" s="6" t="inlineStr">
        <is>
          <t>UK Sanctions List, report date 6 October 2026</t>
        </is>
      </c>
      <c r="AA369" s="6" t="inlineStr">
        <is>
          <t>UK Unique ID RUS3285</t>
        </is>
      </c>
      <c r="AB369" s="6" t="inlineStr">
        <is>
          <t>second check passed: ID, name, date, regime and country agree in the UK HTML export</t>
        </is>
      </c>
      <c r="AC369" s="6" t="inlineStr">
        <is>
          <t>2026-10-06</t>
        </is>
      </c>
      <c r="AD369" s="6" t="inlineStr">
        <is>
          <t>script (UK Sanctions List HTML export)</t>
        </is>
      </c>
      <c r="AE369" s="6" t="inlineStr">
        <is>
          <t>Transport sanctions: where transport sanctions apply, a ship owned, controlled, chartered or operated by a designated person is prohibited from entering a port in the UK, may be given a movement or a port entry direction, can be detained, and will be refused permission to register on the UK Ship Register or have its existing registration terminated. Similarly, an aircraft owned, chartered or operated by a designated person is prohibited from overflying or landing in the UK, may be given a movement direction, can be detained or moved to a specified airport, and will be refused permission to register on the CAA Aircraft Register or have its existing registration terminated. This also includes a prohibition of technical assistance relating to aircraft and ships: a prohibition on the provision of technical assistance relating to aircraft or ships will prevent a person from directly or indirectly providing technical assistance to, or for the benefit of, the designated person, where that technical assistance relates to an aircraft or ship.</t>
        </is>
      </c>
    </row>
    <row r="370">
      <c r="A370" s="6" t="inlineStr">
        <is>
          <t>UK-RUS3284</t>
        </is>
      </c>
      <c r="B370" s="7" t="n">
        <v>46077</v>
      </c>
      <c r="C370" s="6" t="inlineStr">
        <is>
          <t>UK</t>
        </is>
      </c>
      <c r="D370" s="6" t="inlineStr">
        <is>
          <t>UK government (FCDO); listed on the UK Sanctions List</t>
        </is>
      </c>
      <c r="E370" s="6" t="inlineStr">
        <is>
          <t>The Russia (Sanctions) (EU Exit) Regulations 2019</t>
        </is>
      </c>
      <c r="F370" s="6" t="inlineStr">
        <is>
          <t>Russia</t>
        </is>
      </c>
      <c r="G370" s="6" t="inlineStr">
        <is>
          <t>listing</t>
        </is>
      </c>
      <c r="H370" s="6" t="inlineStr">
        <is>
          <t>Sanctions imposed: Asset freeze; Trust Services Sanctions; Director Disqualification Sanction; Transport sanctions: see "Other information"</t>
        </is>
      </c>
      <c r="I370" s="6" t="inlineStr">
        <is>
          <t>VERTEX ENTERPRISE LIMITED</t>
        </is>
      </c>
      <c r="J370" s="6" t="inlineStr">
        <is>
          <t>Entity</t>
        </is>
      </c>
      <c r="K370" s="6" t="inlineStr">
        <is>
          <t>AE</t>
        </is>
      </c>
      <c r="L370" s="6" t="inlineStr">
        <is>
          <t>United Arab Emirates</t>
        </is>
      </c>
      <c r="M370" s="6" t="inlineStr"/>
      <c r="N370" s="6" t="inlineStr"/>
      <c r="O370" s="6" t="inlineStr">
        <is>
          <t>street</t>
        </is>
      </c>
      <c r="P370" s="6" t="inlineStr"/>
      <c r="Q370" s="6" t="inlineStr"/>
      <c r="R370" s="6" t="inlineStr">
        <is>
          <t>The Secretary of State considers that there are reasonable grounds to suspect VERTEX ENTERPRISE LIMITED is associated with Tahir GARAYEV who is or has been involved in obtaining a benefit from or supporting the Government of Russia by owning or controlling, directly or indirectly, or working as a director of CORAL ENERGY GROUP (now 2RIVERS GROUP) which has been carrying on business in a sector of strategic significance to the Government of Russia, namely the Russian energy sector.</t>
        </is>
      </c>
      <c r="S370" s="6" t="inlineStr">
        <is>
          <t>UK Statement of Reasons (UK Sanctions List)</t>
        </is>
      </c>
      <c r="T370" s="6" t="inlineStr">
        <is>
          <t>UK Sanctions List entry RUS3284</t>
        </is>
      </c>
      <c r="U370" s="8" t="inlineStr">
        <is>
          <t>https://search-uk-sanctions-list.service.gov.uk/designations/RUS3284/Entity</t>
        </is>
      </c>
      <c r="V370" s="6" t="inlineStr"/>
      <c r="W370" s="6" t="inlineStr"/>
      <c r="X370" s="6" t="inlineStr"/>
      <c r="Y370" s="6" t="inlineStr">
        <is>
          <t>in force</t>
        </is>
      </c>
      <c r="Z370" s="6" t="inlineStr">
        <is>
          <t>UK Sanctions List, report date 6 October 2026</t>
        </is>
      </c>
      <c r="AA370" s="6" t="inlineStr">
        <is>
          <t>UK Unique ID RUS3284</t>
        </is>
      </c>
      <c r="AB370" s="6" t="inlineStr">
        <is>
          <t>second check passed: ID, name, date, regime and country agree in the UK HTML export</t>
        </is>
      </c>
      <c r="AC370" s="6" t="inlineStr">
        <is>
          <t>2026-10-06</t>
        </is>
      </c>
      <c r="AD370" s="6" t="inlineStr">
        <is>
          <t>script (UK Sanctions List HTML export)</t>
        </is>
      </c>
      <c r="AE370" s="6" t="inlineStr">
        <is>
          <t>Transport sanctions: where transport sanctions apply, a ship owned, controlled, chartered or operated by a designated person is prohibited from entering a port in the UK, may be given a movement or a port entry direction, can be detained, and will be refused permission to register on the UK Ship Register or have its existing registration terminated. Similarly, an aircraft owned, chartered or operated by a designated person is prohibited from overflying or landing in the UK, may be given a movement direction, can be detained or moved to a specified airport, and will be refused permission to register on the CAA Aircraft Register or have its existing registration terminated. This also includes a prohibition of technical assistance relating to aircraft and ships: a prohibition on the provision of technical assistance relating to aircraft or ships will prevent a person from directly or indirectly providing technical assistance to, or for the benefit of, the designated person, where that technical assistance relates to an aircraft or ship.</t>
        </is>
      </c>
    </row>
    <row r="371">
      <c r="A371" s="6" t="inlineStr">
        <is>
          <t>UK-RUS3283</t>
        </is>
      </c>
      <c r="B371" s="7" t="n">
        <v>46077</v>
      </c>
      <c r="C371" s="6" t="inlineStr">
        <is>
          <t>UK</t>
        </is>
      </c>
      <c r="D371" s="6" t="inlineStr">
        <is>
          <t>UK government (FCDO); listed on the UK Sanctions List</t>
        </is>
      </c>
      <c r="E371" s="6" t="inlineStr">
        <is>
          <t>The Russia (Sanctions) (EU Exit) Regulations 2019</t>
        </is>
      </c>
      <c r="F371" s="6" t="inlineStr">
        <is>
          <t>Russia</t>
        </is>
      </c>
      <c r="G371" s="6" t="inlineStr">
        <is>
          <t>listing</t>
        </is>
      </c>
      <c r="H371" s="6" t="inlineStr">
        <is>
          <t>Sanctions imposed: Asset freeze; Trust Services Sanctions; Director Disqualification Sanction; Transport sanctions: see "Other information"</t>
        </is>
      </c>
      <c r="I371" s="6" t="inlineStr">
        <is>
          <t>VENUTO FZE</t>
        </is>
      </c>
      <c r="J371" s="6" t="inlineStr">
        <is>
          <t>Entity</t>
        </is>
      </c>
      <c r="K371" s="6" t="inlineStr">
        <is>
          <t>AE</t>
        </is>
      </c>
      <c r="L371" s="6" t="inlineStr">
        <is>
          <t>United Arab Emirates</t>
        </is>
      </c>
      <c r="M371" s="6" t="inlineStr"/>
      <c r="N371" s="6" t="inlineStr"/>
      <c r="O371" s="6" t="inlineStr">
        <is>
          <t>country only</t>
        </is>
      </c>
      <c r="P371" s="6" t="inlineStr"/>
      <c r="Q371" s="6" t="inlineStr"/>
      <c r="R371" s="6" t="inlineStr">
        <is>
          <t>The Secretary of State considers that there are reasonable grounds to suspect VENUTO FZE is associated with Tahir GARAYEV who is or has been involved in obtaining a benefit from or supporting the Government of Russia by owning or controlling, directly or indirectly, or working as a director of CORAL ENERGY GROUP (now 2RIVERS GROUP) which has been carrying on business in a sector of strategic significance to the Government of Russia, namely the Russian energy sector.</t>
        </is>
      </c>
      <c r="S371" s="6" t="inlineStr">
        <is>
          <t>UK Statement of Reasons (UK Sanctions List)</t>
        </is>
      </c>
      <c r="T371" s="6" t="inlineStr">
        <is>
          <t>UK Sanctions List entry RUS3283</t>
        </is>
      </c>
      <c r="U371" s="8" t="inlineStr">
        <is>
          <t>https://search-uk-sanctions-list.service.gov.uk/designations/RUS3283/Entity</t>
        </is>
      </c>
      <c r="V371" s="6" t="inlineStr"/>
      <c r="W371" s="6" t="inlineStr"/>
      <c r="X371" s="6" t="inlineStr"/>
      <c r="Y371" s="6" t="inlineStr">
        <is>
          <t>in force</t>
        </is>
      </c>
      <c r="Z371" s="6" t="inlineStr">
        <is>
          <t>UK Sanctions List, report date 6 October 2026</t>
        </is>
      </c>
      <c r="AA371" s="6" t="inlineStr">
        <is>
          <t>UK Unique ID RUS3283</t>
        </is>
      </c>
      <c r="AB371" s="6" t="inlineStr">
        <is>
          <t>second check passed: ID, name, date, regime and country agree in the UK HTML export</t>
        </is>
      </c>
      <c r="AC371" s="6" t="inlineStr">
        <is>
          <t>2026-10-06</t>
        </is>
      </c>
      <c r="AD371" s="6" t="inlineStr">
        <is>
          <t>script (UK Sanctions List HTML export)</t>
        </is>
      </c>
      <c r="AE371" s="6" t="inlineStr">
        <is>
          <t>Transport sanctions: where transport sanctions apply, a ship owned, controlled, chartered or operated by a designated person is prohibited from entering a port in the UK, may be given a movement or a port entry direction, can be detained, and will be refused permission to register on the UK Ship Register or have its existing registration terminated. Similarly, an aircraft owned, chartered or operated by a designated person is prohibited from overflying or landing in the UK, may be given a movement direction, can be detained or moved to a specified airport, and will be refused permission to register on the CAA Aircraft Register or have its existing registration terminated. This also includes a prohibition of technical assistance relating to aircraft and ships: a prohibition on the provision of technical assistance relating to aircraft or ships will prevent a person from directly or indirectly providing technical assistance to, or for the benefit of, the designated person, where that technical assistance relates to an aircraft or ship.</t>
        </is>
      </c>
    </row>
    <row r="372">
      <c r="A372" s="6" t="inlineStr">
        <is>
          <t>UK-RUS3282</t>
        </is>
      </c>
      <c r="B372" s="7" t="n">
        <v>46077</v>
      </c>
      <c r="C372" s="6" t="inlineStr">
        <is>
          <t>UK</t>
        </is>
      </c>
      <c r="D372" s="6" t="inlineStr">
        <is>
          <t>UK government (FCDO); listed on the UK Sanctions List</t>
        </is>
      </c>
      <c r="E372" s="6" t="inlineStr">
        <is>
          <t>The Russia (Sanctions) (EU Exit) Regulations 2019</t>
        </is>
      </c>
      <c r="F372" s="6" t="inlineStr">
        <is>
          <t>Russia</t>
        </is>
      </c>
      <c r="G372" s="6" t="inlineStr">
        <is>
          <t>listing</t>
        </is>
      </c>
      <c r="H372" s="6" t="inlineStr">
        <is>
          <t>Sanctions imposed: Asset freeze; Trust Services Sanctions; Director Disqualification Sanction; Transport sanctions: see "Other information"</t>
        </is>
      </c>
      <c r="I372" s="6" t="inlineStr">
        <is>
          <t>VENUTO DMCC</t>
        </is>
      </c>
      <c r="J372" s="6" t="inlineStr">
        <is>
          <t>Entity</t>
        </is>
      </c>
      <c r="K372" s="6" t="inlineStr">
        <is>
          <t>AE</t>
        </is>
      </c>
      <c r="L372" s="6" t="inlineStr">
        <is>
          <t>United Arab Emirates</t>
        </is>
      </c>
      <c r="M372" s="6" t="inlineStr"/>
      <c r="N372" s="6" t="inlineStr"/>
      <c r="O372" s="6" t="inlineStr">
        <is>
          <t>country only</t>
        </is>
      </c>
      <c r="P372" s="6" t="inlineStr"/>
      <c r="Q372" s="6" t="inlineStr"/>
      <c r="R372" s="6" t="inlineStr">
        <is>
          <t>The Secretary of State considers that there are reasonable grounds to suspect VENUTO DMCC is associated with Tahir GARAYEV who is or has been involved in obtaining a benefit from or supporting the Government of Russia by owning or controlling, directly or indirectly, or working as a director of CORAL ENERGY GROUP (now 2RIVERS GROUP) which has been carrying on business in a sector of strategic significance to the Government of Russia, namely the Russian energy sector.</t>
        </is>
      </c>
      <c r="S372" s="6" t="inlineStr">
        <is>
          <t>UK Statement of Reasons (UK Sanctions List)</t>
        </is>
      </c>
      <c r="T372" s="6" t="inlineStr">
        <is>
          <t>UK Sanctions List entry RUS3282</t>
        </is>
      </c>
      <c r="U372" s="8" t="inlineStr">
        <is>
          <t>https://search-uk-sanctions-list.service.gov.uk/designations/RUS3282/Entity</t>
        </is>
      </c>
      <c r="V372" s="6" t="inlineStr"/>
      <c r="W372" s="6" t="inlineStr"/>
      <c r="X372" s="6" t="inlineStr"/>
      <c r="Y372" s="6" t="inlineStr">
        <is>
          <t>in force</t>
        </is>
      </c>
      <c r="Z372" s="6" t="inlineStr">
        <is>
          <t>UK Sanctions List, report date 6 October 2026</t>
        </is>
      </c>
      <c r="AA372" s="6" t="inlineStr">
        <is>
          <t>UK Unique ID RUS3282</t>
        </is>
      </c>
      <c r="AB372" s="6" t="inlineStr">
        <is>
          <t>second check passed: ID, name, date, regime and country agree in the UK HTML export</t>
        </is>
      </c>
      <c r="AC372" s="6" t="inlineStr">
        <is>
          <t>2026-10-06</t>
        </is>
      </c>
      <c r="AD372" s="6" t="inlineStr">
        <is>
          <t>script (UK Sanctions List HTML export)</t>
        </is>
      </c>
      <c r="AE372" s="6" t="inlineStr">
        <is>
          <t>Transport sanctions: where transport sanctions apply, a ship owned, controlled, chartered or operated by a designated person is prohibited from entering a port in the UK, may be given a movement or a port entry direction, can be detained, and will be refused permission to register on the UK Ship Register or have its existing registration terminated. Similarly, an aircraft owned, chartered or operated by a designated person is prohibited from overflying or landing in the UK, may be given a movement direction, can be detained or moved to a specified airport, and will be refused permission to register on the CAA Aircraft Register or have its existing registration terminated. This also includes a prohibition of technical assistance relating to aircraft and ships: a prohibition on the provision of technical assistance relating to aircraft or ships will prevent a person from directly or indirectly providing technical assistance to, or for the benefit of, the designated person, where that technical assistance relates to an aircraft or ship.</t>
        </is>
      </c>
    </row>
    <row r="373">
      <c r="A373" s="6" t="inlineStr">
        <is>
          <t>UK-RUS3281</t>
        </is>
      </c>
      <c r="B373" s="7" t="n">
        <v>46077</v>
      </c>
      <c r="C373" s="6" t="inlineStr">
        <is>
          <t>UK</t>
        </is>
      </c>
      <c r="D373" s="6" t="inlineStr">
        <is>
          <t>UK government (FCDO); listed on the UK Sanctions List</t>
        </is>
      </c>
      <c r="E373" s="6" t="inlineStr">
        <is>
          <t>The Russia (Sanctions) (EU Exit) Regulations 2019</t>
        </is>
      </c>
      <c r="F373" s="6" t="inlineStr">
        <is>
          <t>Russia</t>
        </is>
      </c>
      <c r="G373" s="6" t="inlineStr">
        <is>
          <t>listing</t>
        </is>
      </c>
      <c r="H373" s="6" t="inlineStr">
        <is>
          <t>Sanctions imposed: Asset freeze; Trust Services Sanctions; Director Disqualification Sanction; Transport sanctions: see "Other information"</t>
        </is>
      </c>
      <c r="I373" s="6" t="inlineStr">
        <is>
          <t>VENUTA DMCC</t>
        </is>
      </c>
      <c r="J373" s="6" t="inlineStr">
        <is>
          <t>Entity</t>
        </is>
      </c>
      <c r="K373" s="6" t="inlineStr">
        <is>
          <t>AE</t>
        </is>
      </c>
      <c r="L373" s="6" t="inlineStr">
        <is>
          <t>United Arab Emirates</t>
        </is>
      </c>
      <c r="M373" s="6" t="inlineStr"/>
      <c r="N373" s="6" t="inlineStr"/>
      <c r="O373" s="6" t="inlineStr">
        <is>
          <t>country only</t>
        </is>
      </c>
      <c r="P373" s="6" t="inlineStr"/>
      <c r="Q373" s="6" t="inlineStr"/>
      <c r="R373" s="6" t="inlineStr">
        <is>
          <t>The Secretary of State considers that there are reasonable grounds to suspect VENUTA DMCC is associated with Tahir GARAYEV who is or has been involved in obtaining a benefit from or supporting the Government of Russia by owning or controlling, directly or indirectly, or working as a director of CORAL ENERGY GROUP (now 2RIVERS GROUP) which has been carrying on business in a sector of strategic significance to the Government of Russia, namely the Russian energy sector.</t>
        </is>
      </c>
      <c r="S373" s="6" t="inlineStr">
        <is>
          <t>UK Statement of Reasons (UK Sanctions List)</t>
        </is>
      </c>
      <c r="T373" s="6" t="inlineStr">
        <is>
          <t>UK Sanctions List entry RUS3281</t>
        </is>
      </c>
      <c r="U373" s="8" t="inlineStr">
        <is>
          <t>https://search-uk-sanctions-list.service.gov.uk/designations/RUS3281/Entity</t>
        </is>
      </c>
      <c r="V373" s="6" t="inlineStr"/>
      <c r="W373" s="6" t="inlineStr"/>
      <c r="X373" s="6" t="inlineStr"/>
      <c r="Y373" s="6" t="inlineStr">
        <is>
          <t>in force</t>
        </is>
      </c>
      <c r="Z373" s="6" t="inlineStr">
        <is>
          <t>UK Sanctions List, report date 6 October 2026</t>
        </is>
      </c>
      <c r="AA373" s="6" t="inlineStr">
        <is>
          <t>UK Unique ID RUS3281</t>
        </is>
      </c>
      <c r="AB373" s="6" t="inlineStr">
        <is>
          <t>second check passed: ID, name, date, regime and country agree in the UK HTML export</t>
        </is>
      </c>
      <c r="AC373" s="6" t="inlineStr">
        <is>
          <t>2026-10-06</t>
        </is>
      </c>
      <c r="AD373" s="6" t="inlineStr">
        <is>
          <t>script (UK Sanctions List HTML export)</t>
        </is>
      </c>
      <c r="AE373" s="6" t="inlineStr">
        <is>
          <t>Transport sanctions: where transport sanctions apply, a ship owned, controlled, chartered or operated by a designated person is prohibited from entering a port in the UK, may be given a movement or a port entry direction, can be detained, and will be refused permission to register on the UK Ship Register or have its existing registration terminated. Similarly, an aircraft owned, chartered or operated by a designated person is prohibited from overflying or landing in the UK, may be given a movement direction, can be detained or moved to a specified airport, and will be refused permission to register on the CAA Aircraft Register or have its existing registration terminated. This also includes a prohibition of technical assistance relating to aircraft and ships: a prohibition on the provision of technical assistance relating to aircraft or ships will prevent a person from directly or indirectly providing technical assistance to, or for the benefit of, the designated person, where that technical assistance relates to an aircraft or ship.</t>
        </is>
      </c>
    </row>
    <row r="374">
      <c r="A374" s="6" t="inlineStr">
        <is>
          <t>UK-RUS3279</t>
        </is>
      </c>
      <c r="B374" s="7" t="n">
        <v>46077</v>
      </c>
      <c r="C374" s="6" t="inlineStr">
        <is>
          <t>UK</t>
        </is>
      </c>
      <c r="D374" s="6" t="inlineStr">
        <is>
          <t>UK government (FCDO); listed on the UK Sanctions List</t>
        </is>
      </c>
      <c r="E374" s="6" t="inlineStr">
        <is>
          <t>The Russia (Sanctions) (EU Exit) Regulations 2019</t>
        </is>
      </c>
      <c r="F374" s="6" t="inlineStr">
        <is>
          <t>Russia</t>
        </is>
      </c>
      <c r="G374" s="6" t="inlineStr">
        <is>
          <t>listing</t>
        </is>
      </c>
      <c r="H374" s="6" t="inlineStr">
        <is>
          <t>Sanctions imposed: Asset freeze; Trust Services Sanctions; Director Disqualification Sanction; Transport sanctions: see "Other information"</t>
        </is>
      </c>
      <c r="I374" s="6" t="inlineStr">
        <is>
          <t>VECTOR CHEMICALS DMCC</t>
        </is>
      </c>
      <c r="J374" s="6" t="inlineStr">
        <is>
          <t>Entity</t>
        </is>
      </c>
      <c r="K374" s="6" t="inlineStr">
        <is>
          <t>AE</t>
        </is>
      </c>
      <c r="L374" s="6" t="inlineStr">
        <is>
          <t>United Arab Emirates</t>
        </is>
      </c>
      <c r="M374" s="6" t="inlineStr"/>
      <c r="N374" s="6" t="inlineStr"/>
      <c r="O374" s="6" t="inlineStr">
        <is>
          <t>country only</t>
        </is>
      </c>
      <c r="P374" s="6" t="inlineStr"/>
      <c r="Q374" s="6" t="inlineStr"/>
      <c r="R374" s="6" t="inlineStr">
        <is>
          <t>The Secretary of State considers that there are reasonable grounds to suspect VECTOR CHEMICALS DMCC is associated with Tahir GARAYEV who is or has been involved in obtaining a benefit from or supporting the Government of Russia by owning or controlling, directly or indirectly, or working as a director of CORAL ENERGY GROUP (now 2RIVERS GROUP) which has been carrying on business in a sector of strategic significance to the Government of Russia, namely the Russian energy sector.</t>
        </is>
      </c>
      <c r="S374" s="6" t="inlineStr">
        <is>
          <t>UK Statement of Reasons (UK Sanctions List)</t>
        </is>
      </c>
      <c r="T374" s="6" t="inlineStr">
        <is>
          <t>UK Sanctions List entry RUS3279</t>
        </is>
      </c>
      <c r="U374" s="8" t="inlineStr">
        <is>
          <t>https://search-uk-sanctions-list.service.gov.uk/designations/RUS3279/Entity</t>
        </is>
      </c>
      <c r="V374" s="6" t="inlineStr"/>
      <c r="W374" s="6" t="inlineStr"/>
      <c r="X374" s="6" t="inlineStr"/>
      <c r="Y374" s="6" t="inlineStr">
        <is>
          <t>in force</t>
        </is>
      </c>
      <c r="Z374" s="6" t="inlineStr">
        <is>
          <t>UK Sanctions List, report date 6 October 2026</t>
        </is>
      </c>
      <c r="AA374" s="6" t="inlineStr">
        <is>
          <t>UK Unique ID RUS3279</t>
        </is>
      </c>
      <c r="AB374" s="6" t="inlineStr">
        <is>
          <t>second check passed: ID, name, date, regime and country agree in the UK HTML export</t>
        </is>
      </c>
      <c r="AC374" s="6" t="inlineStr">
        <is>
          <t>2026-10-06</t>
        </is>
      </c>
      <c r="AD374" s="6" t="inlineStr">
        <is>
          <t>script (UK Sanctions List HTML export)</t>
        </is>
      </c>
      <c r="AE374" s="6" t="inlineStr">
        <is>
          <t>Transport sanctions: where transport sanctions apply, a ship owned, controlled, chartered or operated by a designated person is prohibited from entering a port in the UK, may be given a movement or a port entry direction, can be detained, and will be refused permission to register on the UK Ship Register or have its existing registration terminated. Similarly, an aircraft owned, chartered or operated by a designated person is prohibited from overflying or landing in the UK, may be given a movement direction, can be detained or moved to a specified airport, and will be refused permission to register on the CAA Aircraft Register or have its existing registration terminated. This also includes a prohibition of technical assistance relating to aircraft and ships: a prohibition on the provision of technical assistance relating to aircraft or ships will prevent a person from directly or indirectly providing technical assistance to, or for the benefit of, the designated person, where that technical assistance relates to an aircraft or ship.</t>
        </is>
      </c>
    </row>
    <row r="375">
      <c r="A375" s="6" t="inlineStr">
        <is>
          <t>UK-RUS3278</t>
        </is>
      </c>
      <c r="B375" s="7" t="n">
        <v>46077</v>
      </c>
      <c r="C375" s="6" t="inlineStr">
        <is>
          <t>UK</t>
        </is>
      </c>
      <c r="D375" s="6" t="inlineStr">
        <is>
          <t>UK government (FCDO); listed on the UK Sanctions List</t>
        </is>
      </c>
      <c r="E375" s="6" t="inlineStr">
        <is>
          <t>The Russia (Sanctions) (EU Exit) Regulations 2019</t>
        </is>
      </c>
      <c r="F375" s="6" t="inlineStr">
        <is>
          <t>Russia</t>
        </is>
      </c>
      <c r="G375" s="6" t="inlineStr">
        <is>
          <t>listing</t>
        </is>
      </c>
      <c r="H375" s="6" t="inlineStr">
        <is>
          <t>Sanctions imposed: Asset freeze; Trust Services Sanctions; Director Disqualification Sanction; Transport sanctions: see "Other information"</t>
        </is>
      </c>
      <c r="I375" s="6" t="inlineStr">
        <is>
          <t>VAULT ENERGY RESOURCES DMCC</t>
        </is>
      </c>
      <c r="J375" s="6" t="inlineStr">
        <is>
          <t>Entity</t>
        </is>
      </c>
      <c r="K375" s="6" t="inlineStr">
        <is>
          <t>AE</t>
        </is>
      </c>
      <c r="L375" s="6" t="inlineStr">
        <is>
          <t>United Arab Emirates</t>
        </is>
      </c>
      <c r="M375" s="6" t="inlineStr"/>
      <c r="N375" s="6" t="inlineStr"/>
      <c r="O375" s="6" t="inlineStr">
        <is>
          <t>country only</t>
        </is>
      </c>
      <c r="P375" s="6" t="inlineStr"/>
      <c r="Q375" s="6" t="inlineStr"/>
      <c r="R375" s="6" t="inlineStr">
        <is>
          <t>The Secretary of State considers that there are reasonable grounds to suspect VAULT ENERGY RESOURCES DMCC is associated with Tahir GARAYEV who is or has been involved in obtaining a benefit from or supporting the Government of Russia by owning or controlling, directly or indirectly, or working as a director of CORAL ENERGY GROUP (now 2RIVERS GROUP) which has been carrying on business in a sector of strategic significance to the Government of Russia, namely the Russian energy sector.</t>
        </is>
      </c>
      <c r="S375" s="6" t="inlineStr">
        <is>
          <t>UK Statement of Reasons (UK Sanctions List)</t>
        </is>
      </c>
      <c r="T375" s="6" t="inlineStr">
        <is>
          <t>UK Sanctions List entry RUS3278</t>
        </is>
      </c>
      <c r="U375" s="8" t="inlineStr">
        <is>
          <t>https://search-uk-sanctions-list.service.gov.uk/designations/RUS3278/Entity</t>
        </is>
      </c>
      <c r="V375" s="6" t="inlineStr"/>
      <c r="W375" s="6" t="inlineStr"/>
      <c r="X375" s="6" t="inlineStr"/>
      <c r="Y375" s="6" t="inlineStr">
        <is>
          <t>in force</t>
        </is>
      </c>
      <c r="Z375" s="6" t="inlineStr">
        <is>
          <t>UK Sanctions List, report date 6 October 2026</t>
        </is>
      </c>
      <c r="AA375" s="6" t="inlineStr">
        <is>
          <t>UK Unique ID RUS3278</t>
        </is>
      </c>
      <c r="AB375" s="6" t="inlineStr">
        <is>
          <t>second check passed: ID, name, date, regime and country agree in the UK HTML export</t>
        </is>
      </c>
      <c r="AC375" s="6" t="inlineStr">
        <is>
          <t>2026-10-06</t>
        </is>
      </c>
      <c r="AD375" s="6" t="inlineStr">
        <is>
          <t>script (UK Sanctions List HTML export)</t>
        </is>
      </c>
      <c r="AE375" s="6" t="inlineStr">
        <is>
          <t>Transport sanctions: where transport sanctions apply, a ship owned, controlled, chartered or operated by a designated person is prohibited from entering a port in the UK, may be given a movement or a port entry direction, can be detained, and will be refused permission to register on the UK Ship Register or have its existing registration terminated. Similarly, an aircraft owned, chartered or operated by a designated person is prohibited from overflying or landing in the UK, may be given a movement direction, can be detained or moved to a specified airport, and will be refused permission to register on the CAA Aircraft Register or have its existing registration terminated. This also includes a prohibition of technical assistance relating to aircraft and ships: a prohibition on the provision of technical assistance relating to aircraft or ships will prevent a person from directly or indirectly providing technical assistance to, or for the benefit of, the designated person, where that technical assistance relates to an aircraft or ship.</t>
        </is>
      </c>
    </row>
    <row r="376">
      <c r="A376" s="6" t="inlineStr">
        <is>
          <t>UK-RUS3277</t>
        </is>
      </c>
      <c r="B376" s="7" t="n">
        <v>46077</v>
      </c>
      <c r="C376" s="6" t="inlineStr">
        <is>
          <t>UK</t>
        </is>
      </c>
      <c r="D376" s="6" t="inlineStr">
        <is>
          <t>UK government (FCDO); listed on the UK Sanctions List</t>
        </is>
      </c>
      <c r="E376" s="6" t="inlineStr">
        <is>
          <t>The Russia (Sanctions) (EU Exit) Regulations 2019</t>
        </is>
      </c>
      <c r="F376" s="6" t="inlineStr">
        <is>
          <t>Russia</t>
        </is>
      </c>
      <c r="G376" s="6" t="inlineStr">
        <is>
          <t>listing</t>
        </is>
      </c>
      <c r="H376" s="6" t="inlineStr">
        <is>
          <t>Sanctions imposed: Asset freeze; Trust Services Sanctions; Director Disqualification Sanction; Transport sanctions: see "Other information"</t>
        </is>
      </c>
      <c r="I376" s="6" t="inlineStr">
        <is>
          <t>VALTARA VENTURES FZCO</t>
        </is>
      </c>
      <c r="J376" s="6" t="inlineStr">
        <is>
          <t>Entity</t>
        </is>
      </c>
      <c r="K376" s="6" t="inlineStr">
        <is>
          <t>AE</t>
        </is>
      </c>
      <c r="L376" s="6" t="inlineStr">
        <is>
          <t>United Arab Emirates</t>
        </is>
      </c>
      <c r="M376" s="6" t="inlineStr"/>
      <c r="N376" s="6" t="inlineStr"/>
      <c r="O376" s="6" t="inlineStr">
        <is>
          <t>country only</t>
        </is>
      </c>
      <c r="P376" s="6" t="inlineStr"/>
      <c r="Q376" s="6" t="inlineStr"/>
      <c r="R376" s="6" t="inlineStr">
        <is>
          <t>The Secretary of State considers that there are reasonable grounds to suspect VALTARA VENTURES FZCO is associated with Tahir GARAYEV who is or has been involved in obtaining a benefit from or supporting the Government of Russia by owning or controlling, directly or indirectly, or working as a director of CORAL ENERGY GROUP (now 2RIVERS GROUP) which has been carrying on business in a sector of strategic significance to the Government of Russia, namely the Russian energy sector.</t>
        </is>
      </c>
      <c r="S376" s="6" t="inlineStr">
        <is>
          <t>UK Statement of Reasons (UK Sanctions List)</t>
        </is>
      </c>
      <c r="T376" s="6" t="inlineStr">
        <is>
          <t>UK Sanctions List entry RUS3277</t>
        </is>
      </c>
      <c r="U376" s="8" t="inlineStr">
        <is>
          <t>https://search-uk-sanctions-list.service.gov.uk/designations/RUS3277/Entity</t>
        </is>
      </c>
      <c r="V376" s="6" t="inlineStr"/>
      <c r="W376" s="6" t="inlineStr"/>
      <c r="X376" s="6" t="inlineStr"/>
      <c r="Y376" s="6" t="inlineStr">
        <is>
          <t>in force</t>
        </is>
      </c>
      <c r="Z376" s="6" t="inlineStr">
        <is>
          <t>UK Sanctions List, report date 6 October 2026</t>
        </is>
      </c>
      <c r="AA376" s="6" t="inlineStr">
        <is>
          <t>UK Unique ID RUS3277</t>
        </is>
      </c>
      <c r="AB376" s="6" t="inlineStr">
        <is>
          <t>second check passed: ID, name, date, regime and country agree in the UK HTML export</t>
        </is>
      </c>
      <c r="AC376" s="6" t="inlineStr">
        <is>
          <t>2026-10-06</t>
        </is>
      </c>
      <c r="AD376" s="6" t="inlineStr">
        <is>
          <t>script (UK Sanctions List HTML export)</t>
        </is>
      </c>
      <c r="AE376" s="6" t="inlineStr">
        <is>
          <t>Transport sanctions: where transport sanctions apply, a ship owned, controlled, chartered or operated by a designated person is prohibited from entering a port in the UK, may be given a movement or a port entry direction, can be detained, and will be refused permission to register on the UK Ship Register or have its existing registration terminated. Similarly, an aircraft owned, chartered or operated by a designated person is prohibited from overflying or landing in the UK, may be given a movement direction, can be detained or moved to a specified airport, and will be refused permission to register on the CAA Aircraft Register or have its existing registration terminated. This also includes a prohibition of technical assistance relating to aircraft and ships: a prohibition on the provision of technical assistance relating to aircraft or ships will prevent a person from directly or indirectly providing technical assistance to, or for the benefit of, the designated person, where that technical assistance relates to an aircraft or ship.</t>
        </is>
      </c>
    </row>
    <row r="377">
      <c r="A377" s="6" t="inlineStr">
        <is>
          <t>UK-RUS3276</t>
        </is>
      </c>
      <c r="B377" s="7" t="n">
        <v>46077</v>
      </c>
      <c r="C377" s="6" t="inlineStr">
        <is>
          <t>UK</t>
        </is>
      </c>
      <c r="D377" s="6" t="inlineStr">
        <is>
          <t>UK government (FCDO); listed on the UK Sanctions List</t>
        </is>
      </c>
      <c r="E377" s="6" t="inlineStr">
        <is>
          <t>The Russia (Sanctions) (EU Exit) Regulations 2019</t>
        </is>
      </c>
      <c r="F377" s="6" t="inlineStr">
        <is>
          <t>Russia</t>
        </is>
      </c>
      <c r="G377" s="6" t="inlineStr">
        <is>
          <t>listing</t>
        </is>
      </c>
      <c r="H377" s="6" t="inlineStr">
        <is>
          <t>Sanctions imposed: Asset freeze; Trust Services Sanctions; Director Disqualification Sanction; Transport sanctions: see "Other information"</t>
        </is>
      </c>
      <c r="I377" s="6" t="inlineStr">
        <is>
          <t>VALORUP CONTINENTAL FZE</t>
        </is>
      </c>
      <c r="J377" s="6" t="inlineStr">
        <is>
          <t>Entity</t>
        </is>
      </c>
      <c r="K377" s="6" t="inlineStr">
        <is>
          <t>AE</t>
        </is>
      </c>
      <c r="L377" s="6" t="inlineStr">
        <is>
          <t>United Arab Emirates</t>
        </is>
      </c>
      <c r="M377" s="6" t="inlineStr"/>
      <c r="N377" s="6" t="inlineStr"/>
      <c r="O377" s="6" t="inlineStr">
        <is>
          <t>street</t>
        </is>
      </c>
      <c r="P377" s="6" t="inlineStr"/>
      <c r="Q377" s="6" t="inlineStr"/>
      <c r="R377" s="6" t="inlineStr">
        <is>
          <t>The Secretary of State considers that there are reasonable grounds to suspect VALORUP CONTINENTAL FZE is associated with Tahir GARAYEV who is or has been involved in obtaining a benefit from or supporting the Government of Russia by owning or controlling, directly or indirectly, or working as a director of CORAL ENERGY GROUP (now 2RIVERS GROUP) which has been carrying on business in a sector of strategic significance to the Government of Russia, namely the Russian energy sector.</t>
        </is>
      </c>
      <c r="S377" s="6" t="inlineStr">
        <is>
          <t>UK Statement of Reasons (UK Sanctions List)</t>
        </is>
      </c>
      <c r="T377" s="6" t="inlineStr">
        <is>
          <t>UK Sanctions List entry RUS3276</t>
        </is>
      </c>
      <c r="U377" s="8" t="inlineStr">
        <is>
          <t>https://search-uk-sanctions-list.service.gov.uk/designations/RUS3276/Entity</t>
        </is>
      </c>
      <c r="V377" s="6" t="inlineStr"/>
      <c r="W377" s="6" t="inlineStr"/>
      <c r="X377" s="6" t="inlineStr"/>
      <c r="Y377" s="6" t="inlineStr">
        <is>
          <t>in force</t>
        </is>
      </c>
      <c r="Z377" s="6" t="inlineStr">
        <is>
          <t>UK Sanctions List, report date 6 October 2026</t>
        </is>
      </c>
      <c r="AA377" s="6" t="inlineStr">
        <is>
          <t>UK Unique ID RUS3276</t>
        </is>
      </c>
      <c r="AB377" s="6" t="inlineStr">
        <is>
          <t>second check passed: ID, name, date, regime and country agree in the UK HTML export</t>
        </is>
      </c>
      <c r="AC377" s="6" t="inlineStr">
        <is>
          <t>2026-10-06</t>
        </is>
      </c>
      <c r="AD377" s="6" t="inlineStr">
        <is>
          <t>script (UK Sanctions List HTML export)</t>
        </is>
      </c>
      <c r="AE377" s="6" t="inlineStr">
        <is>
          <t>Transport sanctions: where transport sanctions apply, a ship owned, controlled, chartered or operated by a designated person is prohibited from entering a port in the UK, may be given a movement or a port entry direction, can be detained, and will be refused permission to register on the UK Ship Register or have its existing registration terminated. Similarly, an aircraft owned, chartered or operated by a designated person is prohibited from overflying or landing in the UK, may be given a movement direction, can be detained or moved to a specified airport, and will be refused permission to register on the CAA Aircraft Register or have its existing registration terminated. This also includes a prohibition of technical assistance relating to aircraft and ships: a prohibition on the provision of technical assistance relating to aircraft or ships will prevent a person from directly or indirectly providing technical assistance to, or for the benefit of, the designated person, where that technical assistance relates to an aircraft or ship.</t>
        </is>
      </c>
    </row>
    <row r="378">
      <c r="A378" s="6" t="inlineStr">
        <is>
          <t>UK-RUS3275</t>
        </is>
      </c>
      <c r="B378" s="7" t="n">
        <v>46077</v>
      </c>
      <c r="C378" s="6" t="inlineStr">
        <is>
          <t>UK</t>
        </is>
      </c>
      <c r="D378" s="6" t="inlineStr">
        <is>
          <t>UK government (FCDO); listed on the UK Sanctions List</t>
        </is>
      </c>
      <c r="E378" s="6" t="inlineStr">
        <is>
          <t>The Russia (Sanctions) (EU Exit) Regulations 2019</t>
        </is>
      </c>
      <c r="F378" s="6" t="inlineStr">
        <is>
          <t>Russia</t>
        </is>
      </c>
      <c r="G378" s="6" t="inlineStr">
        <is>
          <t>listing</t>
        </is>
      </c>
      <c r="H378" s="6" t="inlineStr">
        <is>
          <t>Sanctions imposed: Asset freeze; Trust Services Sanctions; Director Disqualification Sanction; Transport sanctions: see "Other information"</t>
        </is>
      </c>
      <c r="I378" s="6" t="inlineStr">
        <is>
          <t>URBAN PROPERTIES FZE</t>
        </is>
      </c>
      <c r="J378" s="6" t="inlineStr">
        <is>
          <t>Entity</t>
        </is>
      </c>
      <c r="K378" s="6" t="inlineStr">
        <is>
          <t>AE</t>
        </is>
      </c>
      <c r="L378" s="6" t="inlineStr">
        <is>
          <t>United Arab Emirates</t>
        </is>
      </c>
      <c r="M378" s="6" t="inlineStr"/>
      <c r="N378" s="6" t="inlineStr"/>
      <c r="O378" s="6" t="inlineStr">
        <is>
          <t>country only</t>
        </is>
      </c>
      <c r="P378" s="6" t="inlineStr"/>
      <c r="Q378" s="6" t="inlineStr"/>
      <c r="R378" s="6" t="inlineStr">
        <is>
          <t>The Secretary of State considers that there are reasonable grounds to suspect URBAN PROPERTIES FZE is associated with Tahir GARAYEV who is or has been involved in obtaining a benefit from or supporting the Government of Russia by owning or controlling, directly or indirectly, or working as a director of CORAL ENERGY GROUP (now 2RIVERS GROUP) which has been carrying on business in a sector of strategic significance to the Government of Russia, namely the Russian energy sector.</t>
        </is>
      </c>
      <c r="S378" s="6" t="inlineStr">
        <is>
          <t>UK Statement of Reasons (UK Sanctions List)</t>
        </is>
      </c>
      <c r="T378" s="6" t="inlineStr">
        <is>
          <t>UK Sanctions List entry RUS3275</t>
        </is>
      </c>
      <c r="U378" s="8" t="inlineStr">
        <is>
          <t>https://search-uk-sanctions-list.service.gov.uk/designations/RUS3275/Entity</t>
        </is>
      </c>
      <c r="V378" s="6" t="inlineStr"/>
      <c r="W378" s="6" t="inlineStr"/>
      <c r="X378" s="6" t="inlineStr"/>
      <c r="Y378" s="6" t="inlineStr">
        <is>
          <t>in force</t>
        </is>
      </c>
      <c r="Z378" s="6" t="inlineStr">
        <is>
          <t>UK Sanctions List, report date 6 October 2026</t>
        </is>
      </c>
      <c r="AA378" s="6" t="inlineStr">
        <is>
          <t>UK Unique ID RUS3275</t>
        </is>
      </c>
      <c r="AB378" s="6" t="inlineStr">
        <is>
          <t>second check passed: ID, name, date, regime and country agree in the UK HTML export</t>
        </is>
      </c>
      <c r="AC378" s="6" t="inlineStr">
        <is>
          <t>2026-10-06</t>
        </is>
      </c>
      <c r="AD378" s="6" t="inlineStr">
        <is>
          <t>script (UK Sanctions List HTML export)</t>
        </is>
      </c>
      <c r="AE378" s="6" t="inlineStr">
        <is>
          <t>Transport sanctions: where transport sanctions apply, a ship owned, controlled, chartered or operated by a designated person is prohibited from entering a port in the UK, may be given a movement or a port entry direction, can be detained, and will be refused permission to register on the UK Ship Register or have its existing registration terminated. Similarly, an aircraft owned, chartered or operated by a designated person is prohibited from overflying or landing in the UK, may be given a movement direction, can be detained or moved to a specified airport, and will be refused permission to register on the CAA Aircraft Register or have its existing registration terminated. This also includes a prohibition of technical assistance relating to aircraft and ships: a prohibition on the provision of technical assistance relating to aircraft or ships will prevent a person from directly or indirectly providing technical assistance to, or for the benefit of, the designated person, where that technical assistance relates to an aircraft or ship.</t>
        </is>
      </c>
    </row>
    <row r="379">
      <c r="A379" s="6" t="inlineStr">
        <is>
          <t>UK-RUS3273</t>
        </is>
      </c>
      <c r="B379" s="7" t="n">
        <v>46077</v>
      </c>
      <c r="C379" s="6" t="inlineStr">
        <is>
          <t>UK</t>
        </is>
      </c>
      <c r="D379" s="6" t="inlineStr">
        <is>
          <t>UK government (FCDO); listed on the UK Sanctions List</t>
        </is>
      </c>
      <c r="E379" s="6" t="inlineStr">
        <is>
          <t>The Russia (Sanctions) (EU Exit) Regulations 2019</t>
        </is>
      </c>
      <c r="F379" s="6" t="inlineStr">
        <is>
          <t>Russia</t>
        </is>
      </c>
      <c r="G379" s="6" t="inlineStr">
        <is>
          <t>listing</t>
        </is>
      </c>
      <c r="H379" s="6" t="inlineStr">
        <is>
          <t>Sanctions imposed: Asset freeze; Trust Services Sanctions; Director Disqualification Sanction; Transport sanctions: see "Other information"</t>
        </is>
      </c>
      <c r="I379" s="6" t="inlineStr">
        <is>
          <t>UNITYCOMEX TRADING LIMITED FZE</t>
        </is>
      </c>
      <c r="J379" s="6" t="inlineStr">
        <is>
          <t>Entity</t>
        </is>
      </c>
      <c r="K379" s="6" t="inlineStr">
        <is>
          <t>AE</t>
        </is>
      </c>
      <c r="L379" s="6" t="inlineStr">
        <is>
          <t>United Arab Emirates</t>
        </is>
      </c>
      <c r="M379" s="6" t="inlineStr"/>
      <c r="N379" s="6" t="inlineStr"/>
      <c r="O379" s="6" t="inlineStr">
        <is>
          <t>country only</t>
        </is>
      </c>
      <c r="P379" s="6" t="inlineStr"/>
      <c r="Q379" s="6" t="inlineStr"/>
      <c r="R379" s="6" t="inlineStr">
        <is>
          <t>The Secretary of State considers that there are reasonable grounds to suspect UNITYCOMEX TRADING LIMITED FZE is associated with Tahir GARAYEV who is or has been involved in obtaining a benefit from or supporting the Government of Russia by owning or controlling, directly or indirectly, or working as a director of CORAL ENERGY GROUP (now 2RIVERS GROUP) which has been carrying on business in a sector of strategic significance to the Government of Russia, namely the Russian energy sector.</t>
        </is>
      </c>
      <c r="S379" s="6" t="inlineStr">
        <is>
          <t>UK Statement of Reasons (UK Sanctions List)</t>
        </is>
      </c>
      <c r="T379" s="6" t="inlineStr">
        <is>
          <t>UK Sanctions List entry RUS3273</t>
        </is>
      </c>
      <c r="U379" s="8" t="inlineStr">
        <is>
          <t>https://search-uk-sanctions-list.service.gov.uk/designations/RUS3273/Entity</t>
        </is>
      </c>
      <c r="V379" s="6" t="inlineStr"/>
      <c r="W379" s="6" t="inlineStr"/>
      <c r="X379" s="6" t="inlineStr"/>
      <c r="Y379" s="6" t="inlineStr">
        <is>
          <t>in force</t>
        </is>
      </c>
      <c r="Z379" s="6" t="inlineStr">
        <is>
          <t>UK Sanctions List, report date 6 October 2026</t>
        </is>
      </c>
      <c r="AA379" s="6" t="inlineStr">
        <is>
          <t>UK Unique ID RUS3273</t>
        </is>
      </c>
      <c r="AB379" s="6" t="inlineStr">
        <is>
          <t>second check passed: ID, name, date, regime and country agree in the UK HTML export</t>
        </is>
      </c>
      <c r="AC379" s="6" t="inlineStr">
        <is>
          <t>2026-10-06</t>
        </is>
      </c>
      <c r="AD379" s="6" t="inlineStr">
        <is>
          <t>script (UK Sanctions List HTML export)</t>
        </is>
      </c>
      <c r="AE379" s="6" t="inlineStr">
        <is>
          <t>Transport sanctions: where transport sanctions apply, a ship owned, controlled, chartered or operated by a designated person is prohibited from entering a port in the UK, may be given a movement or a port entry direction, can be detained, and will be refused permission to register on the UK Ship Register or have its existing registration terminated. Similarly, an aircraft owned, chartered or operated by a designated person is prohibited from overflying or landing in the UK, may be given a movement direction, can be detained or moved to a specified airport, and will be refused permission to register on the CAA Aircraft Register or have its existing registration terminated. This also includes a prohibition of technical assistance relating to aircraft and ships: a prohibition on the provision of technical assistance relating to aircraft or ships will prevent a person from directly or indirectly providing technical assistance to, or for the benefit of, the designated person, where that technical assistance relates to an aircraft or ship.</t>
        </is>
      </c>
    </row>
    <row r="380">
      <c r="A380" s="6" t="inlineStr">
        <is>
          <t>UK-RUS3272</t>
        </is>
      </c>
      <c r="B380" s="7" t="n">
        <v>46077</v>
      </c>
      <c r="C380" s="6" t="inlineStr">
        <is>
          <t>UK</t>
        </is>
      </c>
      <c r="D380" s="6" t="inlineStr">
        <is>
          <t>UK government (FCDO); listed on the UK Sanctions List</t>
        </is>
      </c>
      <c r="E380" s="6" t="inlineStr">
        <is>
          <t>The Russia (Sanctions) (EU Exit) Regulations 2019</t>
        </is>
      </c>
      <c r="F380" s="6" t="inlineStr">
        <is>
          <t>Russia</t>
        </is>
      </c>
      <c r="G380" s="6" t="inlineStr">
        <is>
          <t>listing</t>
        </is>
      </c>
      <c r="H380" s="6" t="inlineStr">
        <is>
          <t>Sanctions imposed: Asset freeze; Trust Services Sanctions; Director Disqualification Sanction; Transport sanctions: see "Other information"</t>
        </is>
      </c>
      <c r="I380" s="6" t="inlineStr">
        <is>
          <t>ULTIMATE SPIRIT LIMITED</t>
        </is>
      </c>
      <c r="J380" s="6" t="inlineStr">
        <is>
          <t>Entity</t>
        </is>
      </c>
      <c r="K380" s="6" t="inlineStr">
        <is>
          <t>HK</t>
        </is>
      </c>
      <c r="L380" s="6" t="inlineStr">
        <is>
          <t>Hong Kong</t>
        </is>
      </c>
      <c r="M380" s="6" t="inlineStr"/>
      <c r="N380" s="6" t="inlineStr"/>
      <c r="O380" s="6" t="inlineStr">
        <is>
          <t>street</t>
        </is>
      </c>
      <c r="P380" s="6" t="inlineStr">
        <is>
          <t>US</t>
        </is>
      </c>
      <c r="Q380" s="6" t="inlineStr"/>
      <c r="R380" s="6" t="inlineStr">
        <is>
          <t>The Secretary of State considers that there are reasonable grounds to suspect ULTIMATE SPIRIT LIMITED is associated with Tahir GARAYEV who is or has been involved in obtaining a benefit from or supporting the Government of Russia by owning or controlling, directly or indirectly, or working as a director of CORAL ENERGY GROUP (now 2RIVERS GROUP) which has been carrying on business in a sector of strategic significance to the Government of Russia, namely the Russian energy sector.</t>
        </is>
      </c>
      <c r="S380" s="6" t="inlineStr">
        <is>
          <t>UK Statement of Reasons (UK Sanctions List)</t>
        </is>
      </c>
      <c r="T380" s="6" t="inlineStr">
        <is>
          <t>UK Sanctions List entry RUS3272</t>
        </is>
      </c>
      <c r="U380" s="8" t="inlineStr">
        <is>
          <t>https://search-uk-sanctions-list.service.gov.uk/designations/RUS3272/Entity</t>
        </is>
      </c>
      <c r="V380" s="6" t="inlineStr"/>
      <c r="W380" s="6" t="inlineStr"/>
      <c r="X380" s="6" t="inlineStr"/>
      <c r="Y380" s="6" t="inlineStr">
        <is>
          <t>in force</t>
        </is>
      </c>
      <c r="Z380" s="6" t="inlineStr">
        <is>
          <t>UK Sanctions List, report date 6 October 2026</t>
        </is>
      </c>
      <c r="AA380" s="6" t="inlineStr">
        <is>
          <t>UK Unique ID RUS3272</t>
        </is>
      </c>
      <c r="AB380" s="6" t="inlineStr">
        <is>
          <t>second check passed: ID, name, date, regime and country agree in the UK HTML export</t>
        </is>
      </c>
      <c r="AC380" s="6" t="inlineStr">
        <is>
          <t>2026-10-06</t>
        </is>
      </c>
      <c r="AD380" s="6" t="inlineStr">
        <is>
          <t>script (UK Sanctions List HTML export)</t>
        </is>
      </c>
      <c r="AE380" s="6" t="inlineStr">
        <is>
          <t>Transport sanctions: where transport sanctions apply, a ship owned, controlled, chartered or operated by a designated person is prohibited from entering a port in the UK, may be given a movement or a port entry direction, can be detained, and will be refused permission to register on the UK Ship Register or have its existing registration terminated. Similarly, an aircraft owned, chartered or operated by a designated person is prohibited from overflying or landing in the UK, may be given a movement direction, can be detained or moved to a specified airport, and will be refused permission to register on the CAA Aircraft Register or have its existing registration terminated. This also includes a prohibition of technical assistance relating to aircraft and ships: a prohibition on the provision of technical assistance relating to aircraft or ships will prevent a person from directly or indirectly providing technical assistance to, or for the benefit of, the designated person, where that technical assistance relates to an aircraft or ship. | Country coding: filed under China; names Hong Kong</t>
        </is>
      </c>
    </row>
    <row r="381">
      <c r="A381" s="6" t="inlineStr">
        <is>
          <t>UK-RUS3270</t>
        </is>
      </c>
      <c r="B381" s="7" t="n">
        <v>46077</v>
      </c>
      <c r="C381" s="6" t="inlineStr">
        <is>
          <t>UK</t>
        </is>
      </c>
      <c r="D381" s="6" t="inlineStr">
        <is>
          <t>UK government (FCDO); listed on the UK Sanctions List</t>
        </is>
      </c>
      <c r="E381" s="6" t="inlineStr">
        <is>
          <t>The Russia (Sanctions) (EU Exit) Regulations 2019</t>
        </is>
      </c>
      <c r="F381" s="6" t="inlineStr">
        <is>
          <t>Russia</t>
        </is>
      </c>
      <c r="G381" s="6" t="inlineStr">
        <is>
          <t>listing</t>
        </is>
      </c>
      <c r="H381" s="6" t="inlineStr">
        <is>
          <t>Sanctions imposed: Asset freeze; Trust Services Sanctions; Director Disqualification Sanction; Transport sanctions: see "Other information"</t>
        </is>
      </c>
      <c r="I381" s="6" t="inlineStr">
        <is>
          <t>TRADESTREAM FZE</t>
        </is>
      </c>
      <c r="J381" s="6" t="inlineStr">
        <is>
          <t>Entity</t>
        </is>
      </c>
      <c r="K381" s="6" t="inlineStr">
        <is>
          <t>AE</t>
        </is>
      </c>
      <c r="L381" s="6" t="inlineStr">
        <is>
          <t>United Arab Emirates</t>
        </is>
      </c>
      <c r="M381" s="6" t="inlineStr"/>
      <c r="N381" s="6" t="inlineStr"/>
      <c r="O381" s="6" t="inlineStr">
        <is>
          <t>country only</t>
        </is>
      </c>
      <c r="P381" s="6" t="inlineStr"/>
      <c r="Q381" s="6" t="inlineStr"/>
      <c r="R381" s="6" t="inlineStr">
        <is>
          <t>The Secretary of State considers that there are reasonable grounds to suspect TRADESTREAM FZE is associated with Tahir GARAYEV who is or has been involved in obtaining a benefit from or supporting the Government of Russia by owning or controlling, directly or indirectly, or working as a director of CORAL ENERGY GROUP (now 2RIVERS GROUP) which has been carrying on business in a sector of strategic significance to the Government of Russia, namely the Russian energy sector.</t>
        </is>
      </c>
      <c r="S381" s="6" t="inlineStr">
        <is>
          <t>UK Statement of Reasons (UK Sanctions List)</t>
        </is>
      </c>
      <c r="T381" s="6" t="inlineStr">
        <is>
          <t>UK Sanctions List entry RUS3270</t>
        </is>
      </c>
      <c r="U381" s="8" t="inlineStr">
        <is>
          <t>https://search-uk-sanctions-list.service.gov.uk/designations/RUS3270/Entity</t>
        </is>
      </c>
      <c r="V381" s="6" t="inlineStr"/>
      <c r="W381" s="6" t="inlineStr"/>
      <c r="X381" s="6" t="inlineStr"/>
      <c r="Y381" s="6" t="inlineStr">
        <is>
          <t>in force</t>
        </is>
      </c>
      <c r="Z381" s="6" t="inlineStr">
        <is>
          <t>UK Sanctions List, report date 6 October 2026</t>
        </is>
      </c>
      <c r="AA381" s="6" t="inlineStr">
        <is>
          <t>UK Unique ID RUS3270</t>
        </is>
      </c>
      <c r="AB381" s="6" t="inlineStr">
        <is>
          <t>second check passed: ID, name, date, regime and country agree in the UK HTML export</t>
        </is>
      </c>
      <c r="AC381" s="6" t="inlineStr">
        <is>
          <t>2026-10-06</t>
        </is>
      </c>
      <c r="AD381" s="6" t="inlineStr">
        <is>
          <t>script (UK Sanctions List HTML export)</t>
        </is>
      </c>
      <c r="AE381" s="6" t="inlineStr">
        <is>
          <t>Transport sanctions: where transport sanctions apply, a ship owned, controlled, chartered or operated by a designated person is prohibited from entering a port in the UK, may be given a movement or a port entry direction, can be detained, and will be refused permission to register on the UK Ship Register or have its existing registration terminated. Similarly, an aircraft owned, chartered or operated by a designated person is prohibited from overflying or landing in the UK, may be given a movement direction, can be detained or moved to a specified airport, and will be refused permission to register on the CAA Aircraft Register or have its existing registration terminated. This also includes a prohibition of technical assistance relating to aircraft and ships: a prohibition on the provision of technical assistance relating to aircraft or ships will prevent a person from directly or indirectly providing technical assistance to, or for the benefit of, the designated person, where that technical assistance relates to an aircraft or ship.</t>
        </is>
      </c>
    </row>
    <row r="382">
      <c r="A382" s="6" t="inlineStr">
        <is>
          <t>UK-RUS3269</t>
        </is>
      </c>
      <c r="B382" s="7" t="n">
        <v>46077</v>
      </c>
      <c r="C382" s="6" t="inlineStr">
        <is>
          <t>UK</t>
        </is>
      </c>
      <c r="D382" s="6" t="inlineStr">
        <is>
          <t>UK government (FCDO); listed on the UK Sanctions List</t>
        </is>
      </c>
      <c r="E382" s="6" t="inlineStr">
        <is>
          <t>The Russia (Sanctions) (EU Exit) Regulations 2019</t>
        </is>
      </c>
      <c r="F382" s="6" t="inlineStr">
        <is>
          <t>Russia</t>
        </is>
      </c>
      <c r="G382" s="6" t="inlineStr">
        <is>
          <t>listing</t>
        </is>
      </c>
      <c r="H382" s="6" t="inlineStr">
        <is>
          <t>Sanctions imposed: Asset freeze; Trust Services Sanctions; Director Disqualification Sanction; Transport sanctions: see "Other information"</t>
        </is>
      </c>
      <c r="I382" s="6" t="inlineStr">
        <is>
          <t>TOTCOR TRADE FZE</t>
        </is>
      </c>
      <c r="J382" s="6" t="inlineStr">
        <is>
          <t>Entity</t>
        </is>
      </c>
      <c r="K382" s="6" t="inlineStr">
        <is>
          <t>AE</t>
        </is>
      </c>
      <c r="L382" s="6" t="inlineStr">
        <is>
          <t>United Arab Emirates</t>
        </is>
      </c>
      <c r="M382" s="6" t="inlineStr"/>
      <c r="N382" s="6" t="inlineStr"/>
      <c r="O382" s="6" t="inlineStr">
        <is>
          <t>country only</t>
        </is>
      </c>
      <c r="P382" s="6" t="inlineStr"/>
      <c r="Q382" s="6" t="inlineStr"/>
      <c r="R382" s="6" t="inlineStr">
        <is>
          <t>The Secretary of State considers that there are reasonable grounds to suspect TOTCOR TRADE FZE is associated with Tahir GARAYEV who is or has been involved in obtaining a benefit from or supporting the Government of Russia by owning or controlling, directly or indirectly, or working as a director of CORAL ENERGY GROUP (now 2RIVERS GROUP) which has been carrying on business in a sector of strategic significance to the Government of Russia, namely the Russian energy sector.</t>
        </is>
      </c>
      <c r="S382" s="6" t="inlineStr">
        <is>
          <t>UK Statement of Reasons (UK Sanctions List)</t>
        </is>
      </c>
      <c r="T382" s="6" t="inlineStr">
        <is>
          <t>UK Sanctions List entry RUS3269</t>
        </is>
      </c>
      <c r="U382" s="8" t="inlineStr">
        <is>
          <t>https://search-uk-sanctions-list.service.gov.uk/designations/RUS3269/Entity</t>
        </is>
      </c>
      <c r="V382" s="6" t="inlineStr"/>
      <c r="W382" s="6" t="inlineStr"/>
      <c r="X382" s="6" t="inlineStr"/>
      <c r="Y382" s="6" t="inlineStr">
        <is>
          <t>in force</t>
        </is>
      </c>
      <c r="Z382" s="6" t="inlineStr">
        <is>
          <t>UK Sanctions List, report date 6 October 2026</t>
        </is>
      </c>
      <c r="AA382" s="6" t="inlineStr">
        <is>
          <t>UK Unique ID RUS3269</t>
        </is>
      </c>
      <c r="AB382" s="6" t="inlineStr">
        <is>
          <t>second check passed: ID, name, date, regime and country agree in the UK HTML export</t>
        </is>
      </c>
      <c r="AC382" s="6" t="inlineStr">
        <is>
          <t>2026-10-06</t>
        </is>
      </c>
      <c r="AD382" s="6" t="inlineStr">
        <is>
          <t>script (UK Sanctions List HTML export)</t>
        </is>
      </c>
      <c r="AE382" s="6" t="inlineStr">
        <is>
          <t>Transport sanctions: where transport sanctions apply, a ship owned, controlled, chartered or operated by a designated person is prohibited from entering a port in the UK, may be given a movement or a port entry direction, can be detained, and will be refused permission to register on the UK Ship Register or have its existing registration terminated. Similarly, an aircraft owned, chartered or operated by a designated person is prohibited from overflying or landing in the UK, may be given a movement direction, can be detained or moved to a specified airport, and will be refused permission to register on the CAA Aircraft Register or have its existing registration terminated. This also includes a prohibition of technical assistance relating to aircraft and ships: a prohibition on the provision of technical assistance relating to aircraft or ships will prevent a person from directly or indirectly providing technical assistance to, or for the benefit of, the designated person, where that technical assistance relates to an aircraft or ship.</t>
        </is>
      </c>
    </row>
    <row r="383">
      <c r="A383" s="6" t="inlineStr">
        <is>
          <t>UK-RUS3267</t>
        </is>
      </c>
      <c r="B383" s="7" t="n">
        <v>46077</v>
      </c>
      <c r="C383" s="6" t="inlineStr">
        <is>
          <t>UK</t>
        </is>
      </c>
      <c r="D383" s="6" t="inlineStr">
        <is>
          <t>UK government (FCDO); listed on the UK Sanctions List</t>
        </is>
      </c>
      <c r="E383" s="6" t="inlineStr">
        <is>
          <t>The Russia (Sanctions) (EU Exit) Regulations 2019</t>
        </is>
      </c>
      <c r="F383" s="6" t="inlineStr">
        <is>
          <t>Russia</t>
        </is>
      </c>
      <c r="G383" s="6" t="inlineStr">
        <is>
          <t>listing</t>
        </is>
      </c>
      <c r="H383" s="6" t="inlineStr">
        <is>
          <t>Sanctions imposed: Asset freeze; Trust Services Sanctions; Director Disqualification Sanction; Transport sanctions: see "Other information"</t>
        </is>
      </c>
      <c r="I383" s="6" t="inlineStr">
        <is>
          <t>TIANWEI INTERNATIONAL FZCO</t>
        </is>
      </c>
      <c r="J383" s="6" t="inlineStr">
        <is>
          <t>Entity</t>
        </is>
      </c>
      <c r="K383" s="6" t="inlineStr">
        <is>
          <t>AE</t>
        </is>
      </c>
      <c r="L383" s="6" t="inlineStr">
        <is>
          <t>United Arab Emirates</t>
        </is>
      </c>
      <c r="M383" s="6" t="inlineStr"/>
      <c r="N383" s="6" t="inlineStr"/>
      <c r="O383" s="6" t="inlineStr">
        <is>
          <t>country only</t>
        </is>
      </c>
      <c r="P383" s="6" t="inlineStr"/>
      <c r="Q383" s="6" t="inlineStr"/>
      <c r="R383" s="6" t="inlineStr">
        <is>
          <t>The Secretary of State considers that there are reasonable grounds to suspect TIANWEI INTERNATIONAL FZCO is associated with Tahir GARAYEV who is or has been involved in obtaining a benefit from or supporting the Government of Russia by owning or controlling, directly or indirectly, or working as a director of CORAL ENERGY GROUP (now 2RIVERS GROUP) which has been carrying on business in a sector of strategic significance to the Government of Russia, namely the Russian energy sector.</t>
        </is>
      </c>
      <c r="S383" s="6" t="inlineStr">
        <is>
          <t>UK Statement of Reasons (UK Sanctions List)</t>
        </is>
      </c>
      <c r="T383" s="6" t="inlineStr">
        <is>
          <t>UK Sanctions List entry RUS3267</t>
        </is>
      </c>
      <c r="U383" s="8" t="inlineStr">
        <is>
          <t>https://search-uk-sanctions-list.service.gov.uk/designations/RUS3267/Entity</t>
        </is>
      </c>
      <c r="V383" s="6" t="inlineStr"/>
      <c r="W383" s="6" t="inlineStr"/>
      <c r="X383" s="6" t="inlineStr"/>
      <c r="Y383" s="6" t="inlineStr">
        <is>
          <t>in force</t>
        </is>
      </c>
      <c r="Z383" s="6" t="inlineStr">
        <is>
          <t>UK Sanctions List, report date 6 October 2026</t>
        </is>
      </c>
      <c r="AA383" s="6" t="inlineStr">
        <is>
          <t>UK Unique ID RUS3267</t>
        </is>
      </c>
      <c r="AB383" s="6" t="inlineStr">
        <is>
          <t>second check passed: ID, name, date, regime and country agree in the UK HTML export</t>
        </is>
      </c>
      <c r="AC383" s="6" t="inlineStr">
        <is>
          <t>2026-10-06</t>
        </is>
      </c>
      <c r="AD383" s="6" t="inlineStr">
        <is>
          <t>script (UK Sanctions List HTML export)</t>
        </is>
      </c>
      <c r="AE383" s="6" t="inlineStr">
        <is>
          <t>Transport sanctions: where transport sanctions apply, a ship owned, controlled, chartered or operated by a designated person is prohibited from entering a port in the UK, may be given a movement or a port entry direction, can be detained, and will be refused permission to register on the UK Ship Register or have its existing registration terminated. Similarly, an aircraft owned, chartered or operated by a designated person is prohibited from overflying or landing in the UK, may be given a movement direction, can be detained or moved to a specified airport, and will be refused permission to register on the CAA Aircraft Register or have its existing registration terminated. This also includes a prohibition of technical assistance relating to aircraft and ships: a prohibition on the provision of technical assistance relating to aircraft or ships will prevent a person from directly or indirectly providing technical assistance to, or for the benefit of, the designated person, where that technical assistance relates to an aircraft or ship.</t>
        </is>
      </c>
    </row>
    <row r="384">
      <c r="A384" s="6" t="inlineStr">
        <is>
          <t>UK-RUS3266</t>
        </is>
      </c>
      <c r="B384" s="7" t="n">
        <v>46077</v>
      </c>
      <c r="C384" s="6" t="inlineStr">
        <is>
          <t>UK</t>
        </is>
      </c>
      <c r="D384" s="6" t="inlineStr">
        <is>
          <t>UK government (FCDO); listed on the UK Sanctions List</t>
        </is>
      </c>
      <c r="E384" s="6" t="inlineStr">
        <is>
          <t>The Russia (Sanctions) (EU Exit) Regulations 2019</t>
        </is>
      </c>
      <c r="F384" s="6" t="inlineStr">
        <is>
          <t>Russia</t>
        </is>
      </c>
      <c r="G384" s="6" t="inlineStr">
        <is>
          <t>listing</t>
        </is>
      </c>
      <c r="H384" s="6" t="inlineStr">
        <is>
          <t>Sanctions imposed: Asset freeze; Trust Services Sanctions; Director Disqualification Sanction; Transport sanctions: see "Other information"</t>
        </is>
      </c>
      <c r="I384" s="6" t="inlineStr">
        <is>
          <t>TEZOS FZCO</t>
        </is>
      </c>
      <c r="J384" s="6" t="inlineStr">
        <is>
          <t>Entity</t>
        </is>
      </c>
      <c r="K384" s="6" t="inlineStr">
        <is>
          <t>AE</t>
        </is>
      </c>
      <c r="L384" s="6" t="inlineStr">
        <is>
          <t>United Arab Emirates</t>
        </is>
      </c>
      <c r="M384" s="6" t="inlineStr"/>
      <c r="N384" s="6" t="inlineStr"/>
      <c r="O384" s="6" t="inlineStr">
        <is>
          <t>country only</t>
        </is>
      </c>
      <c r="P384" s="6" t="inlineStr"/>
      <c r="Q384" s="6" t="inlineStr"/>
      <c r="R384" s="6" t="inlineStr">
        <is>
          <t>The Secretary of State considers that there are reasonable grounds to suspect TEZOS FZCO is associated with Tahir GARAYEV who is or has been involved in obtaining a benefit from or supporting the Government of Russia by owning or controlling, directly or indirectly, or working as a director of CORAL ENERGY GROUP (now 2RIVERS GROUP) which has been carrying on business in a sector of strategic significance to the Government of Russia, namely the Russian energy sector.</t>
        </is>
      </c>
      <c r="S384" s="6" t="inlineStr">
        <is>
          <t>UK Statement of Reasons (UK Sanctions List)</t>
        </is>
      </c>
      <c r="T384" s="6" t="inlineStr">
        <is>
          <t>UK Sanctions List entry RUS3266</t>
        </is>
      </c>
      <c r="U384" s="8" t="inlineStr">
        <is>
          <t>https://search-uk-sanctions-list.service.gov.uk/designations/RUS3266/Entity</t>
        </is>
      </c>
      <c r="V384" s="6" t="inlineStr"/>
      <c r="W384" s="6" t="inlineStr"/>
      <c r="X384" s="6" t="inlineStr"/>
      <c r="Y384" s="6" t="inlineStr">
        <is>
          <t>in force</t>
        </is>
      </c>
      <c r="Z384" s="6" t="inlineStr">
        <is>
          <t>UK Sanctions List, report date 6 October 2026</t>
        </is>
      </c>
      <c r="AA384" s="6" t="inlineStr">
        <is>
          <t>UK Unique ID RUS3266</t>
        </is>
      </c>
      <c r="AB384" s="6" t="inlineStr">
        <is>
          <t>second check passed: ID, name, date, regime and country agree in the UK HTML export</t>
        </is>
      </c>
      <c r="AC384" s="6" t="inlineStr">
        <is>
          <t>2026-10-06</t>
        </is>
      </c>
      <c r="AD384" s="6" t="inlineStr">
        <is>
          <t>script (UK Sanctions List HTML export)</t>
        </is>
      </c>
      <c r="AE384" s="6" t="inlineStr">
        <is>
          <t>Transport sanctions: where transport sanctions apply, a ship owned, controlled, chartered or operated by a designated person is prohibited from entering a port in the UK, may be given a movement or a port entry direction, can be detained, and will be refused permission to register on the UK Ship Register or have its existing registration terminated. Similarly, an aircraft owned, chartered or operated by a designated person is prohibited from overflying or landing in the UK, may be given a movement direction, can be detained or moved to a specified airport, and will be refused permission to register on the CAA Aircraft Register or have its existing registration terminated. This also includes a prohibition of technical assistance relating to aircraft and ships: a prohibition on the provision of technical assistance relating to aircraft or ships will prevent a person from directly or indirectly providing technical assistance to, or for the benefit of, the designated person, where that technical assistance relates to an aircraft or ship.</t>
        </is>
      </c>
    </row>
    <row r="385">
      <c r="A385" s="6" t="inlineStr">
        <is>
          <t>UK-RUS3264</t>
        </is>
      </c>
      <c r="B385" s="7" t="n">
        <v>46077</v>
      </c>
      <c r="C385" s="6" t="inlineStr">
        <is>
          <t>UK</t>
        </is>
      </c>
      <c r="D385" s="6" t="inlineStr">
        <is>
          <t>UK government (FCDO); listed on the UK Sanctions List</t>
        </is>
      </c>
      <c r="E385" s="6" t="inlineStr">
        <is>
          <t>The Russia (Sanctions) (EU Exit) Regulations 2019</t>
        </is>
      </c>
      <c r="F385" s="6" t="inlineStr">
        <is>
          <t>Russia</t>
        </is>
      </c>
      <c r="G385" s="6" t="inlineStr">
        <is>
          <t>listing</t>
        </is>
      </c>
      <c r="H385" s="6" t="inlineStr">
        <is>
          <t>Sanctions imposed: Asset freeze; Trust Services Sanctions; Director Disqualification Sanction; Transport sanctions: see "Other information"</t>
        </is>
      </c>
      <c r="I385" s="6" t="inlineStr">
        <is>
          <t>TETRAWATERS FZE</t>
        </is>
      </c>
      <c r="J385" s="6" t="inlineStr">
        <is>
          <t>Entity</t>
        </is>
      </c>
      <c r="K385" s="6" t="inlineStr">
        <is>
          <t>AE</t>
        </is>
      </c>
      <c r="L385" s="6" t="inlineStr">
        <is>
          <t>United Arab Emirates</t>
        </is>
      </c>
      <c r="M385" s="6" t="inlineStr"/>
      <c r="N385" s="6" t="inlineStr"/>
      <c r="O385" s="6" t="inlineStr">
        <is>
          <t>country only</t>
        </is>
      </c>
      <c r="P385" s="6" t="inlineStr"/>
      <c r="Q385" s="6" t="inlineStr"/>
      <c r="R385" s="6" t="inlineStr">
        <is>
          <t>The Secretary of State considers that there are reasonable grounds to suspect TETRAWATERS FZE is associated with Tahir GARAYEV who is or has been involved in obtaining a benefit from or supporting the Government of Russia by owning or controlling, directly or indirectly, or working as a director of CORAL ENERGY GROUP (now 2RIVERS GROUP) which has been carrying on business in a sector of strategic significance to the Government of Russia, namely the Russian energy sector.</t>
        </is>
      </c>
      <c r="S385" s="6" t="inlineStr">
        <is>
          <t>UK Statement of Reasons (UK Sanctions List)</t>
        </is>
      </c>
      <c r="T385" s="6" t="inlineStr">
        <is>
          <t>UK Sanctions List entry RUS3264</t>
        </is>
      </c>
      <c r="U385" s="8" t="inlineStr">
        <is>
          <t>https://search-uk-sanctions-list.service.gov.uk/designations/RUS3264/Entity</t>
        </is>
      </c>
      <c r="V385" s="6" t="inlineStr"/>
      <c r="W385" s="6" t="inlineStr"/>
      <c r="X385" s="6" t="inlineStr"/>
      <c r="Y385" s="6" t="inlineStr">
        <is>
          <t>in force</t>
        </is>
      </c>
      <c r="Z385" s="6" t="inlineStr">
        <is>
          <t>UK Sanctions List, report date 6 October 2026</t>
        </is>
      </c>
      <c r="AA385" s="6" t="inlineStr">
        <is>
          <t>UK Unique ID RUS3264</t>
        </is>
      </c>
      <c r="AB385" s="6" t="inlineStr">
        <is>
          <t>second check passed: ID, name, date, regime and country agree in the UK HTML export</t>
        </is>
      </c>
      <c r="AC385" s="6" t="inlineStr">
        <is>
          <t>2026-10-06</t>
        </is>
      </c>
      <c r="AD385" s="6" t="inlineStr">
        <is>
          <t>script (UK Sanctions List HTML export)</t>
        </is>
      </c>
      <c r="AE385" s="6" t="inlineStr">
        <is>
          <t>Transport sanctions: where transport sanctions apply, a ship owned, controlled, chartered or operated by a designated person is prohibited from entering a port in the UK, may be given a movement or a port entry direction, can be detained, and will be refused permission to register on the UK Ship Register or have its existing registration terminated. Similarly, an aircraft owned, chartered or operated by a designated person is prohibited from overflying or landing in the UK, may be given a movement direction, can be detained or moved to a specified airport, and will be refused permission to register on the CAA Aircraft Register or have its existing registration terminated. This also includes a prohibition of technical assistance relating to aircraft and ships: a prohibition on the provision of technical assistance relating to aircraft or ships will prevent a person from directly or indirectly providing technical assistance to, or for the benefit of, the designated person, where that technical assistance relates to an aircraft or ship.</t>
        </is>
      </c>
    </row>
    <row r="386">
      <c r="A386" s="6" t="inlineStr">
        <is>
          <t>UK-RUS3263</t>
        </is>
      </c>
      <c r="B386" s="7" t="n">
        <v>46077</v>
      </c>
      <c r="C386" s="6" t="inlineStr">
        <is>
          <t>UK</t>
        </is>
      </c>
      <c r="D386" s="6" t="inlineStr">
        <is>
          <t>UK government (FCDO); listed on the UK Sanctions List</t>
        </is>
      </c>
      <c r="E386" s="6" t="inlineStr">
        <is>
          <t>The Russia (Sanctions) (EU Exit) Regulations 2019</t>
        </is>
      </c>
      <c r="F386" s="6" t="inlineStr">
        <is>
          <t>Russia</t>
        </is>
      </c>
      <c r="G386" s="6" t="inlineStr">
        <is>
          <t>listing</t>
        </is>
      </c>
      <c r="H386" s="6" t="inlineStr">
        <is>
          <t>Sanctions imposed: Asset freeze; Trust Services Sanctions; Director Disqualification Sanction; Transport sanctions: see "Other information"</t>
        </is>
      </c>
      <c r="I386" s="6" t="inlineStr">
        <is>
          <t>TETON GLOBAL TRADING LIMITED</t>
        </is>
      </c>
      <c r="J386" s="6" t="inlineStr">
        <is>
          <t>Entity</t>
        </is>
      </c>
      <c r="K386" s="6" t="inlineStr">
        <is>
          <t>HK</t>
        </is>
      </c>
      <c r="L386" s="6" t="inlineStr">
        <is>
          <t>Hong Kong</t>
        </is>
      </c>
      <c r="M386" s="6" t="inlineStr"/>
      <c r="N386" s="6" t="inlineStr"/>
      <c r="O386" s="6" t="inlineStr">
        <is>
          <t>street</t>
        </is>
      </c>
      <c r="P386" s="6" t="inlineStr">
        <is>
          <t>US</t>
        </is>
      </c>
      <c r="Q386" s="6" t="inlineStr"/>
      <c r="R386" s="6" t="inlineStr">
        <is>
          <t>The Secretary of State considers that there are reasonable grounds to suspect TETON GLOBAL TRADING LIMITED is associated with Tahir GARAYEV who is or has been involved in obtaining a benefit from or supporting the Government of Russia by owning or controlling, directly or indirectly, or working as a director of CORAL ENERGY GROUP (now 2RIVERS GROUP) which has been carrying on business in a sector of strategic significance to the Government of Russia, namely the Russian energy sector.</t>
        </is>
      </c>
      <c r="S386" s="6" t="inlineStr">
        <is>
          <t>UK Statement of Reasons (UK Sanctions List)</t>
        </is>
      </c>
      <c r="T386" s="6" t="inlineStr">
        <is>
          <t>UK Sanctions List entry RUS3263</t>
        </is>
      </c>
      <c r="U386" s="8" t="inlineStr">
        <is>
          <t>https://search-uk-sanctions-list.service.gov.uk/designations/RUS3263/Entity</t>
        </is>
      </c>
      <c r="V386" s="6" t="inlineStr"/>
      <c r="W386" s="6" t="inlineStr"/>
      <c r="X386" s="6" t="inlineStr"/>
      <c r="Y386" s="6" t="inlineStr">
        <is>
          <t>in force</t>
        </is>
      </c>
      <c r="Z386" s="6" t="inlineStr">
        <is>
          <t>UK Sanctions List, report date 6 October 2026</t>
        </is>
      </c>
      <c r="AA386" s="6" t="inlineStr">
        <is>
          <t>UK Unique ID RUS3263</t>
        </is>
      </c>
      <c r="AB386" s="6" t="inlineStr">
        <is>
          <t>second check passed: ID, name, date, regime and country agree in the UK HTML export</t>
        </is>
      </c>
      <c r="AC386" s="6" t="inlineStr">
        <is>
          <t>2026-10-06</t>
        </is>
      </c>
      <c r="AD386" s="6" t="inlineStr">
        <is>
          <t>script (UK Sanctions List HTML export)</t>
        </is>
      </c>
      <c r="AE386" s="6" t="inlineStr">
        <is>
          <t>Transport sanctions: where transport sanctions apply, a ship owned, controlled, chartered or operated by a designated person is prohibited from entering a port in the UK, may be given a movement or a port entry direction, can be detained, and will be refused permission to register on the UK Ship Register or have its existing registration terminated. Similarly, an aircraft owned, chartered or operated by a designated person is prohibited from overflying or landing in the UK, may be given a movement direction, can be detained or moved to a specified airport, and will be refused permission to register on the CAA Aircraft Register or have its existing registration terminated. This also includes a prohibition of technical assistance relating to aircraft and ships: a prohibition on the provision of technical assistance relating to aircraft or ships will prevent a person from directly or indirectly providing technical assistance to, or for the benefit of, the designated person, where that technical assistance relates to an aircraft or ship. | Country coding: filed under China; names Hong Kong</t>
        </is>
      </c>
    </row>
    <row r="387">
      <c r="A387" s="6" t="inlineStr">
        <is>
          <t>UK-RUS3261</t>
        </is>
      </c>
      <c r="B387" s="7" t="n">
        <v>46077</v>
      </c>
      <c r="C387" s="6" t="inlineStr">
        <is>
          <t>UK</t>
        </is>
      </c>
      <c r="D387" s="6" t="inlineStr">
        <is>
          <t>UK government (FCDO); listed on the UK Sanctions List</t>
        </is>
      </c>
      <c r="E387" s="6" t="inlineStr">
        <is>
          <t>The Russia (Sanctions) (EU Exit) Regulations 2019</t>
        </is>
      </c>
      <c r="F387" s="6" t="inlineStr">
        <is>
          <t>Russia</t>
        </is>
      </c>
      <c r="G387" s="6" t="inlineStr">
        <is>
          <t>listing</t>
        </is>
      </c>
      <c r="H387" s="6" t="inlineStr">
        <is>
          <t>Sanctions imposed: Asset freeze; Trust Services Sanctions; Director Disqualification Sanction; Transport sanctions: see "Other information"</t>
        </is>
      </c>
      <c r="I387" s="6" t="inlineStr">
        <is>
          <t>TARS GLOBAL GROUP FZE</t>
        </is>
      </c>
      <c r="J387" s="6" t="inlineStr">
        <is>
          <t>Entity</t>
        </is>
      </c>
      <c r="K387" s="6" t="inlineStr">
        <is>
          <t>AE</t>
        </is>
      </c>
      <c r="L387" s="6" t="inlineStr">
        <is>
          <t>United Arab Emirates</t>
        </is>
      </c>
      <c r="M387" s="6" t="inlineStr"/>
      <c r="N387" s="6" t="inlineStr"/>
      <c r="O387" s="6" t="inlineStr">
        <is>
          <t>country only</t>
        </is>
      </c>
      <c r="P387" s="6" t="inlineStr"/>
      <c r="Q387" s="6" t="inlineStr"/>
      <c r="R387" s="6" t="inlineStr">
        <is>
          <t>The Secretary of State considers that there are reasonable grounds to suspect TARS GLOBAL GROUP FZE is associated with Tahir GARAYEV who is or has been involved in obtaining a benefit from or supporting the Government of Russia by owning or controlling, directly or indirectly, or working as a director of CORAL ENERGY GROUP (now 2RIVERS GROUP) which has been carrying on business in a sector of strategic significance to the Government of Russia, namely the Russian energy sector.</t>
        </is>
      </c>
      <c r="S387" s="6" t="inlineStr">
        <is>
          <t>UK Statement of Reasons (UK Sanctions List)</t>
        </is>
      </c>
      <c r="T387" s="6" t="inlineStr">
        <is>
          <t>UK Sanctions List entry RUS3261</t>
        </is>
      </c>
      <c r="U387" s="8" t="inlineStr">
        <is>
          <t>https://search-uk-sanctions-list.service.gov.uk/designations/RUS3261/Entity</t>
        </is>
      </c>
      <c r="V387" s="6" t="inlineStr"/>
      <c r="W387" s="6" t="inlineStr"/>
      <c r="X387" s="6" t="inlineStr"/>
      <c r="Y387" s="6" t="inlineStr">
        <is>
          <t>in force</t>
        </is>
      </c>
      <c r="Z387" s="6" t="inlineStr">
        <is>
          <t>UK Sanctions List, report date 6 October 2026</t>
        </is>
      </c>
      <c r="AA387" s="6" t="inlineStr">
        <is>
          <t>UK Unique ID RUS3261</t>
        </is>
      </c>
      <c r="AB387" s="6" t="inlineStr">
        <is>
          <t>second check passed: ID, name, date, regime and country agree in the UK HTML export</t>
        </is>
      </c>
      <c r="AC387" s="6" t="inlineStr">
        <is>
          <t>2026-10-06</t>
        </is>
      </c>
      <c r="AD387" s="6" t="inlineStr">
        <is>
          <t>script (UK Sanctions List HTML export)</t>
        </is>
      </c>
      <c r="AE387" s="6" t="inlineStr">
        <is>
          <t>Transport sanctions: where transport sanctions apply, a ship owned, controlled, chartered or operated by a designated person is prohibited from entering a port in the UK, may be given a movement or a port entry direction, can be detained, and will be refused permission to register on the UK Ship Register or have its existing registration terminated. Similarly, an aircraft owned, chartered or operated by a designated person is prohibited from overflying or landing in the UK, may be given a movement direction, can be detained or moved to a specified airport, and will be refused permission to register on the CAA Aircraft Register or have its existing registration terminated. This also includes a prohibition of technical assistance relating to aircraft and ships: a prohibition on the provision of technical assistance relating to aircraft or ships will prevent a person from directly or indirectly providing technical assistance to, or for the benefit of, the designated person, where that technical assistance relates to an aircraft or ship.</t>
        </is>
      </c>
    </row>
    <row r="388">
      <c r="A388" s="6" t="inlineStr">
        <is>
          <t>UK-RUS3309</t>
        </is>
      </c>
      <c r="B388" s="7" t="n">
        <v>46077</v>
      </c>
      <c r="C388" s="6" t="inlineStr">
        <is>
          <t>UK</t>
        </is>
      </c>
      <c r="D388" s="6" t="inlineStr">
        <is>
          <t>UK government (FCDO); listed on the UK Sanctions List</t>
        </is>
      </c>
      <c r="E388" s="6" t="inlineStr">
        <is>
          <t>The Russia (Sanctions) (EU Exit) Regulations 2019</t>
        </is>
      </c>
      <c r="F388" s="6" t="inlineStr">
        <is>
          <t>Russia</t>
        </is>
      </c>
      <c r="G388" s="6" t="inlineStr">
        <is>
          <t>listing</t>
        </is>
      </c>
      <c r="H388" s="6" t="inlineStr">
        <is>
          <t>Sanctions imposed: Asset freeze; Trust Services Sanctions; Director Disqualification Sanction; Transport sanctions: see "Other information"</t>
        </is>
      </c>
      <c r="I388" s="6" t="inlineStr">
        <is>
          <t>TANZHOULI INTEGRATED FZE</t>
        </is>
      </c>
      <c r="J388" s="6" t="inlineStr">
        <is>
          <t>Entity</t>
        </is>
      </c>
      <c r="K388" s="6" t="inlineStr">
        <is>
          <t>AE</t>
        </is>
      </c>
      <c r="L388" s="6" t="inlineStr">
        <is>
          <t>United Arab Emirates</t>
        </is>
      </c>
      <c r="M388" s="6" t="inlineStr"/>
      <c r="N388" s="6" t="inlineStr"/>
      <c r="O388" s="6" t="inlineStr">
        <is>
          <t>country only</t>
        </is>
      </c>
      <c r="P388" s="6" t="inlineStr"/>
      <c r="Q388" s="6" t="inlineStr"/>
      <c r="R388" s="6" t="inlineStr">
        <is>
          <t>The Secretary of State considers that there are reasonable grounds to suspect TANZHOULI INTEGRATED FZE is associated with Tahir GARAYEV who is or has been involved in obtaining a benefit from or supporting the Government of Russia by owning or controlling, directly or indirectly, or working as a director of CORAL ENERGY GROUP (now 2RIVERS GROUP) which has been carrying on business in a sector of strategic significance to the Government of Russia, namely the Russian energy sector.</t>
        </is>
      </c>
      <c r="S388" s="6" t="inlineStr">
        <is>
          <t>UK Statement of Reasons (UK Sanctions List)</t>
        </is>
      </c>
      <c r="T388" s="6" t="inlineStr">
        <is>
          <t>UK Sanctions List entry RUS3309</t>
        </is>
      </c>
      <c r="U388" s="8" t="inlineStr">
        <is>
          <t>https://search-uk-sanctions-list.service.gov.uk/designations/RUS3309/Entity</t>
        </is>
      </c>
      <c r="V388" s="6" t="inlineStr"/>
      <c r="W388" s="6" t="inlineStr"/>
      <c r="X388" s="6" t="inlineStr"/>
      <c r="Y388" s="6" t="inlineStr">
        <is>
          <t>in force</t>
        </is>
      </c>
      <c r="Z388" s="6" t="inlineStr">
        <is>
          <t>UK Sanctions List, report date 6 October 2026</t>
        </is>
      </c>
      <c r="AA388" s="6" t="inlineStr">
        <is>
          <t>UK Unique ID RUS3309</t>
        </is>
      </c>
      <c r="AB388" s="6" t="inlineStr">
        <is>
          <t>second check passed: ID, name, date, regime and country agree in the UK HTML export; also checked on the live official page (30-record sample)</t>
        </is>
      </c>
      <c r="AC388" s="6" t="inlineStr">
        <is>
          <t>2026-10-06</t>
        </is>
      </c>
      <c r="AD388" s="6" t="inlineStr">
        <is>
          <t>script (UK Sanctions List HTML export); live-page sample check</t>
        </is>
      </c>
      <c r="AE388" s="6" t="inlineStr">
        <is>
          <t>Transport sanctions: where transport sanctions apply, a ship owned, controlled, chartered or operated by a designated person is prohibited from entering a port in the UK, may be given a movement or a port entry direction, can be detained, and will be refused permission to register on the UK Ship Register or have its existing registration terminated. Similarly, an aircraft owned, chartered or operated by a designated person is prohibited from overflying or landing in the UK, may be given a movement direction, can be detained or moved to a specified airport, and will be refused permission to register on the CAA Aircraft Register or have its existing registration terminated. This also includes a prohibition of technical assistance relating to aircraft and ships: a prohibition on the provision of technical assistance relating to aircraft or ships will prevent a person from directly or indirectly providing technical assistance to, or for the benefit of, the designated person, where that technical assistance relates to an aircraft or ship.</t>
        </is>
      </c>
    </row>
    <row r="389">
      <c r="A389" s="6" t="inlineStr">
        <is>
          <t>UK-RUS3390</t>
        </is>
      </c>
      <c r="B389" s="7" t="n">
        <v>46077</v>
      </c>
      <c r="C389" s="6" t="inlineStr">
        <is>
          <t>UK</t>
        </is>
      </c>
      <c r="D389" s="6" t="inlineStr">
        <is>
          <t>UK government (FCDO); listed on the UK Sanctions List</t>
        </is>
      </c>
      <c r="E389" s="6" t="inlineStr">
        <is>
          <t>The Russia (Sanctions) (EU Exit) Regulations 2019</t>
        </is>
      </c>
      <c r="F389" s="6" t="inlineStr">
        <is>
          <t>Russia</t>
        </is>
      </c>
      <c r="G389" s="6" t="inlineStr">
        <is>
          <t>listing</t>
        </is>
      </c>
      <c r="H389" s="6" t="inlineStr">
        <is>
          <t>Sanctions imposed: Asset freeze; Trust Services Sanctions; Director Disqualification Sanction</t>
        </is>
      </c>
      <c r="I389" s="6" t="inlineStr">
        <is>
          <t>SUZHOU GOODWILL MACHINERY EQUIPMENT CO., LTD.</t>
        </is>
      </c>
      <c r="J389" s="6" t="inlineStr">
        <is>
          <t>Entity</t>
        </is>
      </c>
      <c r="K389" s="6" t="inlineStr">
        <is>
          <t>CN</t>
        </is>
      </c>
      <c r="L389" s="6" t="inlineStr">
        <is>
          <t>China</t>
        </is>
      </c>
      <c r="M389" s="6" t="inlineStr"/>
      <c r="N389" s="6" t="inlineStr"/>
      <c r="O389" s="6" t="inlineStr">
        <is>
          <t>street</t>
        </is>
      </c>
      <c r="P389" s="6" t="inlineStr">
        <is>
          <t>EU</t>
        </is>
      </c>
      <c r="Q389" s="6" t="inlineStr"/>
      <c r="R389" s="6" t="inlineStr">
        <is>
          <t>The Secretary of State considers that there are reasonable grounds to suspect that SUZHOU GOODWILL MACHINERY EQUIPMENT CO., LTD. is and has been involved in destabilising Ukraine or undermining or threatening the territorial integrity, sovereignty or independence of Ukraine, by providing and making available goods or technology that could contribute to destabilising Ukraine or undermining or threatening the territorial integrity, sovereignty or independence of Ukraine.</t>
        </is>
      </c>
      <c r="S389" s="6" t="inlineStr">
        <is>
          <t>UK Statement of Reasons (UK Sanctions List)</t>
        </is>
      </c>
      <c r="T389" s="6" t="inlineStr">
        <is>
          <t>UK Sanctions List entry RUS3390</t>
        </is>
      </c>
      <c r="U389" s="8" t="inlineStr">
        <is>
          <t>https://search-uk-sanctions-list.service.gov.uk/designations/RUS3390/Entity</t>
        </is>
      </c>
      <c r="V389" s="6" t="inlineStr"/>
      <c r="W389" s="6" t="inlineStr"/>
      <c r="X389" s="6" t="inlineStr"/>
      <c r="Y389" s="6" t="inlineStr">
        <is>
          <t>in force</t>
        </is>
      </c>
      <c r="Z389" s="6" t="inlineStr">
        <is>
          <t>UK Sanctions List, report date 6 October 2026</t>
        </is>
      </c>
      <c r="AA389" s="6" t="inlineStr">
        <is>
          <t>UK Unique ID RUS3390</t>
        </is>
      </c>
      <c r="AB389" s="6" t="inlineStr">
        <is>
          <t>second check passed: ID, name, date, regime and country agree in the UK HTML export</t>
        </is>
      </c>
      <c r="AC389" s="6" t="inlineStr">
        <is>
          <t>2026-10-06</t>
        </is>
      </c>
      <c r="AD389" s="6" t="inlineStr">
        <is>
          <t>script (UK Sanctions List HTML export)</t>
        </is>
      </c>
      <c r="AE389" s="6" t="inlineStr"/>
    </row>
    <row r="390">
      <c r="A390" s="6" t="inlineStr">
        <is>
          <t>UK-RUS3308</t>
        </is>
      </c>
      <c r="B390" s="7" t="n">
        <v>46077</v>
      </c>
      <c r="C390" s="6" t="inlineStr">
        <is>
          <t>UK</t>
        </is>
      </c>
      <c r="D390" s="6" t="inlineStr">
        <is>
          <t>UK government (FCDO); listed on the UK Sanctions List</t>
        </is>
      </c>
      <c r="E390" s="6" t="inlineStr">
        <is>
          <t>The Russia (Sanctions) (EU Exit) Regulations 2019</t>
        </is>
      </c>
      <c r="F390" s="6" t="inlineStr">
        <is>
          <t>Russia</t>
        </is>
      </c>
      <c r="G390" s="6" t="inlineStr">
        <is>
          <t>listing</t>
        </is>
      </c>
      <c r="H390" s="6" t="inlineStr">
        <is>
          <t>Sanctions imposed: Asset freeze; Trust Services Sanctions; Director Disqualification Sanction; Transport sanctions: see "Other information"</t>
        </is>
      </c>
      <c r="I390" s="6" t="inlineStr">
        <is>
          <t>SOCIETE GALATEA FZE</t>
        </is>
      </c>
      <c r="J390" s="6" t="inlineStr">
        <is>
          <t>Entity</t>
        </is>
      </c>
      <c r="K390" s="6" t="inlineStr">
        <is>
          <t>AE</t>
        </is>
      </c>
      <c r="L390" s="6" t="inlineStr">
        <is>
          <t>United Arab Emirates</t>
        </is>
      </c>
      <c r="M390" s="6" t="inlineStr"/>
      <c r="N390" s="6" t="inlineStr"/>
      <c r="O390" s="6" t="inlineStr">
        <is>
          <t>country only</t>
        </is>
      </c>
      <c r="P390" s="6" t="inlineStr"/>
      <c r="Q390" s="6" t="inlineStr"/>
      <c r="R390" s="6" t="inlineStr">
        <is>
          <t>The Secretary of State considers that there are reasonable grounds to suspect SOCIETE GALATEA FZE is associated with Tahir GARAYEV who is or has been involved in obtaining a benefit from or supporting the Government of Russia by owning or controlling, directly or indirectly, or working as a director of CORAL ENERGY GROUP (now 2RIVERS GROUP) which has been carrying on business in a sector of strategic significance to the Government of Russia, namely the Russian energy sector.</t>
        </is>
      </c>
      <c r="S390" s="6" t="inlineStr">
        <is>
          <t>UK Statement of Reasons (UK Sanctions List)</t>
        </is>
      </c>
      <c r="T390" s="6" t="inlineStr">
        <is>
          <t>UK Sanctions List entry RUS3308</t>
        </is>
      </c>
      <c r="U390" s="8" t="inlineStr">
        <is>
          <t>https://search-uk-sanctions-list.service.gov.uk/designations/RUS3308/Entity</t>
        </is>
      </c>
      <c r="V390" s="6" t="inlineStr"/>
      <c r="W390" s="6" t="inlineStr"/>
      <c r="X390" s="6" t="inlineStr"/>
      <c r="Y390" s="6" t="inlineStr">
        <is>
          <t>in force</t>
        </is>
      </c>
      <c r="Z390" s="6" t="inlineStr">
        <is>
          <t>UK Sanctions List, report date 6 October 2026</t>
        </is>
      </c>
      <c r="AA390" s="6" t="inlineStr">
        <is>
          <t>UK Unique ID RUS3308</t>
        </is>
      </c>
      <c r="AB390" s="6" t="inlineStr">
        <is>
          <t>second check passed: ID, name, date, regime and country agree in the UK HTML export</t>
        </is>
      </c>
      <c r="AC390" s="6" t="inlineStr">
        <is>
          <t>2026-10-06</t>
        </is>
      </c>
      <c r="AD390" s="6" t="inlineStr">
        <is>
          <t>script (UK Sanctions List HTML export)</t>
        </is>
      </c>
      <c r="AE390" s="6" t="inlineStr">
        <is>
          <t>Transport sanctions: where transport sanctions apply, a ship owned, controlled, chartered or operated by a designated person is prohibited from entering a port in the UK, may be given a movement or a port entry direction, can be detained, and will be refused permission to register on the UK Ship Register or have its existing registration terminated. Similarly, an aircraft owned, chartered or operated by a designated person is prohibited from overflying or landing in the UK, may be given a movement direction, can be detained or moved to a specified airport, and will be refused permission to register on the CAA Aircraft Register or have its existing registration terminated. This also includes a prohibition of technical assistance relating to aircraft and ships: a prohibition on the provision of technical assistance relating to aircraft or ships will prevent a person from directly or indirectly providing technical assistance to, or for the benefit of, the designated person, where that technical assistance relates to an aircraft or ship.</t>
        </is>
      </c>
    </row>
    <row r="391">
      <c r="A391" s="6" t="inlineStr">
        <is>
          <t>UK-RUS3307</t>
        </is>
      </c>
      <c r="B391" s="7" t="n">
        <v>46077</v>
      </c>
      <c r="C391" s="6" t="inlineStr">
        <is>
          <t>UK</t>
        </is>
      </c>
      <c r="D391" s="6" t="inlineStr">
        <is>
          <t>UK government (FCDO); listed on the UK Sanctions List</t>
        </is>
      </c>
      <c r="E391" s="6" t="inlineStr">
        <is>
          <t>The Russia (Sanctions) (EU Exit) Regulations 2019</t>
        </is>
      </c>
      <c r="F391" s="6" t="inlineStr">
        <is>
          <t>Russia</t>
        </is>
      </c>
      <c r="G391" s="6" t="inlineStr">
        <is>
          <t>listing</t>
        </is>
      </c>
      <c r="H391" s="6" t="inlineStr">
        <is>
          <t>Sanctions imposed: Asset freeze; Trust Services Sanctions; Director Disqualification Sanction; Transport sanctions: see "Other information"</t>
        </is>
      </c>
      <c r="I391" s="6" t="inlineStr">
        <is>
          <t>SNS COMMODITIES DMCC</t>
        </is>
      </c>
      <c r="J391" s="6" t="inlineStr">
        <is>
          <t>Entity</t>
        </is>
      </c>
      <c r="K391" s="6" t="inlineStr">
        <is>
          <t>AE</t>
        </is>
      </c>
      <c r="L391" s="6" t="inlineStr">
        <is>
          <t>United Arab Emirates</t>
        </is>
      </c>
      <c r="M391" s="6" t="inlineStr"/>
      <c r="N391" s="6" t="inlineStr"/>
      <c r="O391" s="6" t="inlineStr">
        <is>
          <t>country only</t>
        </is>
      </c>
      <c r="P391" s="6" t="inlineStr"/>
      <c r="Q391" s="6" t="inlineStr"/>
      <c r="R391" s="6" t="inlineStr">
        <is>
          <t>The Secretary of State considers that there are reasonable grounds to suspect SNS COMMODITIES DMCC is associated with Tahir GARAYEV who is or has been involved in obtaining a benefit from or supporting the Government of Russia by owning or controlling, directly or indirectly, or working as a director of CORAL ENERGY GROUP (now 2RIVERS GROUP) which has been carrying on business in a sector of strategic significance to the Government of Russia, namely the Russian energy sector.</t>
        </is>
      </c>
      <c r="S391" s="6" t="inlineStr">
        <is>
          <t>UK Statement of Reasons (UK Sanctions List)</t>
        </is>
      </c>
      <c r="T391" s="6" t="inlineStr">
        <is>
          <t>UK Sanctions List entry RUS3307</t>
        </is>
      </c>
      <c r="U391" s="8" t="inlineStr">
        <is>
          <t>https://search-uk-sanctions-list.service.gov.uk/designations/RUS3307/Entity</t>
        </is>
      </c>
      <c r="V391" s="6" t="inlineStr"/>
      <c r="W391" s="6" t="inlineStr"/>
      <c r="X391" s="6" t="inlineStr"/>
      <c r="Y391" s="6" t="inlineStr">
        <is>
          <t>in force</t>
        </is>
      </c>
      <c r="Z391" s="6" t="inlineStr">
        <is>
          <t>UK Sanctions List, report date 6 October 2026</t>
        </is>
      </c>
      <c r="AA391" s="6" t="inlineStr">
        <is>
          <t>UK Unique ID RUS3307</t>
        </is>
      </c>
      <c r="AB391" s="6" t="inlineStr">
        <is>
          <t>second check passed: ID, name, date, regime and country agree in the UK HTML export</t>
        </is>
      </c>
      <c r="AC391" s="6" t="inlineStr">
        <is>
          <t>2026-10-06</t>
        </is>
      </c>
      <c r="AD391" s="6" t="inlineStr">
        <is>
          <t>script (UK Sanctions List HTML export)</t>
        </is>
      </c>
      <c r="AE391" s="6" t="inlineStr">
        <is>
          <t>Transport sanctions: where transport sanctions apply, a ship owned, controlled, chartered or operated by a designated person is prohibited from entering a port in the UK, may be given a movement or a port entry direction, can be detained, and will be refused permission to register on the UK Ship Register or have its existing registration terminated. Similarly, an aircraft owned, chartered or operated by a designated person is prohibited from overflying or landing in the UK, may be given a movement direction, can be detained or moved to a specified airport, and will be refused permission to register on the CAA Aircraft Register or have its existing registration terminated. This also includes a prohibition of technical assistance relating to aircraft and ships: a prohibition on the provision of technical assistance relating to aircraft or ships will prevent a person from directly or indirectly providing technical assistance to, or for the benefit of, the designated person, where that technical assistance relates to an aircraft or ship.</t>
        </is>
      </c>
    </row>
    <row r="392">
      <c r="A392" s="6" t="inlineStr">
        <is>
          <t>UK-RUS3306</t>
        </is>
      </c>
      <c r="B392" s="7" t="n">
        <v>46077</v>
      </c>
      <c r="C392" s="6" t="inlineStr">
        <is>
          <t>UK</t>
        </is>
      </c>
      <c r="D392" s="6" t="inlineStr">
        <is>
          <t>UK government (FCDO); listed on the UK Sanctions List</t>
        </is>
      </c>
      <c r="E392" s="6" t="inlineStr">
        <is>
          <t>The Russia (Sanctions) (EU Exit) Regulations 2019</t>
        </is>
      </c>
      <c r="F392" s="6" t="inlineStr">
        <is>
          <t>Russia</t>
        </is>
      </c>
      <c r="G392" s="6" t="inlineStr">
        <is>
          <t>listing</t>
        </is>
      </c>
      <c r="H392" s="6" t="inlineStr">
        <is>
          <t>Sanctions imposed: Asset freeze; Trust Services Sanctions; Director Disqualification Sanction; Transport sanctions: see "Other information"</t>
        </is>
      </c>
      <c r="I392" s="6" t="inlineStr">
        <is>
          <t>SKYION SOLUTIONS FZE</t>
        </is>
      </c>
      <c r="J392" s="6" t="inlineStr">
        <is>
          <t>Entity</t>
        </is>
      </c>
      <c r="K392" s="6" t="inlineStr">
        <is>
          <t>AE</t>
        </is>
      </c>
      <c r="L392" s="6" t="inlineStr">
        <is>
          <t>United Arab Emirates</t>
        </is>
      </c>
      <c r="M392" s="6" t="inlineStr"/>
      <c r="N392" s="6" t="inlineStr"/>
      <c r="O392" s="6" t="inlineStr">
        <is>
          <t>country only</t>
        </is>
      </c>
      <c r="P392" s="6" t="inlineStr"/>
      <c r="Q392" s="6" t="inlineStr"/>
      <c r="R392" s="6" t="inlineStr">
        <is>
          <t>The Secretary of State considers that there are reasonable grounds to suspect SKYION SOLUTIONS FZE is associated with Tahir GARAYEV who is or has been involved in obtaining a benefit from or supporting the Government of Russia by owning or controlling, directly or indirectly, or working as a director of CORAL ENERGY GROUP (now 2RIVERS GROUP) which has been carrying on business in a sector of strategic significance to the Government of Russia, namely the Russian energy sector.</t>
        </is>
      </c>
      <c r="S392" s="6" t="inlineStr">
        <is>
          <t>UK Statement of Reasons (UK Sanctions List)</t>
        </is>
      </c>
      <c r="T392" s="6" t="inlineStr">
        <is>
          <t>UK Sanctions List entry RUS3306</t>
        </is>
      </c>
      <c r="U392" s="8" t="inlineStr">
        <is>
          <t>https://search-uk-sanctions-list.service.gov.uk/designations/RUS3306/Entity</t>
        </is>
      </c>
      <c r="V392" s="6" t="inlineStr"/>
      <c r="W392" s="6" t="inlineStr"/>
      <c r="X392" s="6" t="inlineStr"/>
      <c r="Y392" s="6" t="inlineStr">
        <is>
          <t>in force</t>
        </is>
      </c>
      <c r="Z392" s="6" t="inlineStr">
        <is>
          <t>UK Sanctions List, report date 6 October 2026</t>
        </is>
      </c>
      <c r="AA392" s="6" t="inlineStr">
        <is>
          <t>UK Unique ID RUS3306</t>
        </is>
      </c>
      <c r="AB392" s="6" t="inlineStr">
        <is>
          <t>second check passed: ID, name, date, regime and country agree in the UK HTML export</t>
        </is>
      </c>
      <c r="AC392" s="6" t="inlineStr">
        <is>
          <t>2026-10-06</t>
        </is>
      </c>
      <c r="AD392" s="6" t="inlineStr">
        <is>
          <t>script (UK Sanctions List HTML export)</t>
        </is>
      </c>
      <c r="AE392" s="6" t="inlineStr">
        <is>
          <t>Transport sanctions: where transport sanctions apply, a ship owned, controlled, chartered or operated by a designated person is prohibited from entering a port in the UK, may be given a movement or a port entry direction, can be detained, and will be refused permission to register on the UK Ship Register or have its existing registration terminated. Similarly, an aircraft owned, chartered or operated by a designated person is prohibited from overflying or landing in the UK, may be given a movement direction, can be detained or moved to a specified airport, and will be refused permission to register on the CAA Aircraft Register or have its existing registration terminated. This also includes a prohibition of technical assistance relating to aircraft and ships: a prohibition on the provision of technical assistance relating to aircraft or ships will prevent a person from directly or indirectly providing technical assistance to, or for the benefit of, the designated person, where that technical assistance relates to an aircraft or ship.</t>
        </is>
      </c>
    </row>
    <row r="393">
      <c r="A393" s="6" t="inlineStr">
        <is>
          <t>UK-RUS3305</t>
        </is>
      </c>
      <c r="B393" s="7" t="n">
        <v>46077</v>
      </c>
      <c r="C393" s="6" t="inlineStr">
        <is>
          <t>UK</t>
        </is>
      </c>
      <c r="D393" s="6" t="inlineStr">
        <is>
          <t>UK government (FCDO); listed on the UK Sanctions List</t>
        </is>
      </c>
      <c r="E393" s="6" t="inlineStr">
        <is>
          <t>The Russia (Sanctions) (EU Exit) Regulations 2019</t>
        </is>
      </c>
      <c r="F393" s="6" t="inlineStr">
        <is>
          <t>Russia</t>
        </is>
      </c>
      <c r="G393" s="6" t="inlineStr">
        <is>
          <t>listing</t>
        </is>
      </c>
      <c r="H393" s="6" t="inlineStr">
        <is>
          <t>Sanctions imposed: Asset freeze; Trust Services Sanctions; Director Disqualification Sanction; Transport sanctions: see "Other information"</t>
        </is>
      </c>
      <c r="I393" s="6" t="inlineStr">
        <is>
          <t>SILVERARC LOGISTICS FZE</t>
        </is>
      </c>
      <c r="J393" s="6" t="inlineStr">
        <is>
          <t>Entity</t>
        </is>
      </c>
      <c r="K393" s="6" t="inlineStr">
        <is>
          <t>AE</t>
        </is>
      </c>
      <c r="L393" s="6" t="inlineStr">
        <is>
          <t>United Arab Emirates</t>
        </is>
      </c>
      <c r="M393" s="6" t="inlineStr"/>
      <c r="N393" s="6" t="inlineStr"/>
      <c r="O393" s="6" t="inlineStr">
        <is>
          <t>country only</t>
        </is>
      </c>
      <c r="P393" s="6" t="inlineStr"/>
      <c r="Q393" s="6" t="inlineStr"/>
      <c r="R393" s="6" t="inlineStr">
        <is>
          <t>The Secretary of State considers that there are reasonable grounds to suspect SILVERARC LOGISTICS FZE is associated with Tahir GARAYEV who is or has been involved in obtaining a benefit from or supporting the Government of Russia by owning or controlling, directly or indirectly, or working as a director of CORAL ENERGY GROUP (now 2RIVERS GROUP) which has been carrying on business in a sector of strategic significance to the Government of Russia, namely the Russian energy sector.</t>
        </is>
      </c>
      <c r="S393" s="6" t="inlineStr">
        <is>
          <t>UK Statement of Reasons (UK Sanctions List)</t>
        </is>
      </c>
      <c r="T393" s="6" t="inlineStr">
        <is>
          <t>UK Sanctions List entry RUS3305</t>
        </is>
      </c>
      <c r="U393" s="8" t="inlineStr">
        <is>
          <t>https://search-uk-sanctions-list.service.gov.uk/designations/RUS3305/Entity</t>
        </is>
      </c>
      <c r="V393" s="6" t="inlineStr"/>
      <c r="W393" s="6" t="inlineStr"/>
      <c r="X393" s="6" t="inlineStr"/>
      <c r="Y393" s="6" t="inlineStr">
        <is>
          <t>in force</t>
        </is>
      </c>
      <c r="Z393" s="6" t="inlineStr">
        <is>
          <t>UK Sanctions List, report date 6 October 2026</t>
        </is>
      </c>
      <c r="AA393" s="6" t="inlineStr">
        <is>
          <t>UK Unique ID RUS3305</t>
        </is>
      </c>
      <c r="AB393" s="6" t="inlineStr">
        <is>
          <t>second check passed: ID, name, date, regime and country agree in the UK HTML export</t>
        </is>
      </c>
      <c r="AC393" s="6" t="inlineStr">
        <is>
          <t>2026-10-06</t>
        </is>
      </c>
      <c r="AD393" s="6" t="inlineStr">
        <is>
          <t>script (UK Sanctions List HTML export)</t>
        </is>
      </c>
      <c r="AE393" s="6" t="inlineStr">
        <is>
          <t>Transport sanctions: where transport sanctions apply, a ship owned, controlled, chartered or operated by a designated person is prohibited from entering a port in the UK, may be given a movement or a port entry direction, can be detained, and will be refused permission to register on the UK Ship Register or have its existing registration terminated. Similarly, an aircraft owned, chartered or operated by a designated person is prohibited from overflying or landing in the UK, may be given a movement direction, can be detained or moved to a specified airport, and will be refused permission to register on the CAA Aircraft Register or have its existing registration terminated. This also includes a prohibition of technical assistance relating to aircraft and ships: a prohibition on the provision of technical assistance relating to aircraft or ships will prevent a person from directly or indirectly providing technical assistance to, or for the benefit of, the designated person, where that technical assistance relates to an aircraft or ship.</t>
        </is>
      </c>
    </row>
    <row r="394">
      <c r="A394" s="6" t="inlineStr">
        <is>
          <t>UK-RUS3304</t>
        </is>
      </c>
      <c r="B394" s="7" t="n">
        <v>46077</v>
      </c>
      <c r="C394" s="6" t="inlineStr">
        <is>
          <t>UK</t>
        </is>
      </c>
      <c r="D394" s="6" t="inlineStr">
        <is>
          <t>UK government (FCDO); listed on the UK Sanctions List</t>
        </is>
      </c>
      <c r="E394" s="6" t="inlineStr">
        <is>
          <t>The Russia (Sanctions) (EU Exit) Regulations 2019</t>
        </is>
      </c>
      <c r="F394" s="6" t="inlineStr">
        <is>
          <t>Russia</t>
        </is>
      </c>
      <c r="G394" s="6" t="inlineStr">
        <is>
          <t>listing</t>
        </is>
      </c>
      <c r="H394" s="6" t="inlineStr">
        <is>
          <t>Sanctions imposed: Asset freeze; Trust Services Sanctions; Director Disqualification Sanction; Transport sanctions: see "Other information"</t>
        </is>
      </c>
      <c r="I394" s="6" t="inlineStr">
        <is>
          <t>SHREEVAANI EXOM FZE</t>
        </is>
      </c>
      <c r="J394" s="6" t="inlineStr">
        <is>
          <t>Entity</t>
        </is>
      </c>
      <c r="K394" s="6" t="inlineStr">
        <is>
          <t>AE</t>
        </is>
      </c>
      <c r="L394" s="6" t="inlineStr">
        <is>
          <t>United Arab Emirates</t>
        </is>
      </c>
      <c r="M394" s="6" t="inlineStr"/>
      <c r="N394" s="6" t="inlineStr"/>
      <c r="O394" s="6" t="inlineStr">
        <is>
          <t>country only</t>
        </is>
      </c>
      <c r="P394" s="6" t="inlineStr"/>
      <c r="Q394" s="6" t="inlineStr"/>
      <c r="R394" s="6" t="inlineStr">
        <is>
          <t>The Secretary of State considers that there are reasonable grounds to suspect SHREEVAANI EXOM FZE is associated with Tahir GARAYEV who is or has been involved in obtaining a benefit from or supporting the Government of Russia by owning or controlling, directly or indirectly, or working as a director of CORAL ENERGY GROUP (now 2RIVERS GROUP) which has been carrying on business in a sector of strategic significance to the Government of Russia, namely the Russian energy sector.</t>
        </is>
      </c>
      <c r="S394" s="6" t="inlineStr">
        <is>
          <t>UK Statement of Reasons (UK Sanctions List)</t>
        </is>
      </c>
      <c r="T394" s="6" t="inlineStr">
        <is>
          <t>UK Sanctions List entry RUS3304</t>
        </is>
      </c>
      <c r="U394" s="8" t="inlineStr">
        <is>
          <t>https://search-uk-sanctions-list.service.gov.uk/designations/RUS3304/Entity</t>
        </is>
      </c>
      <c r="V394" s="6" t="inlineStr"/>
      <c r="W394" s="6" t="inlineStr"/>
      <c r="X394" s="6" t="inlineStr"/>
      <c r="Y394" s="6" t="inlineStr">
        <is>
          <t>in force</t>
        </is>
      </c>
      <c r="Z394" s="6" t="inlineStr">
        <is>
          <t>UK Sanctions List, report date 6 October 2026</t>
        </is>
      </c>
      <c r="AA394" s="6" t="inlineStr">
        <is>
          <t>UK Unique ID RUS3304</t>
        </is>
      </c>
      <c r="AB394" s="6" t="inlineStr">
        <is>
          <t>second check passed: ID, name, date, regime and country agree in the UK HTML export</t>
        </is>
      </c>
      <c r="AC394" s="6" t="inlineStr">
        <is>
          <t>2026-10-06</t>
        </is>
      </c>
      <c r="AD394" s="6" t="inlineStr">
        <is>
          <t>script (UK Sanctions List HTML export)</t>
        </is>
      </c>
      <c r="AE394" s="6" t="inlineStr">
        <is>
          <t>Transport sanctions: where transport sanctions apply, a ship owned, controlled, chartered or operated by a designated person is prohibited from entering a port in the UK, may be given a movement or a port entry direction, can be detained, and will be refused permission to register on the UK Ship Register or have its existing registration terminated. Similarly, an aircraft owned, chartered or operated by a designated person is prohibited from overflying or landing in the UK, may be given a movement direction, can be detained or moved to a specified airport, and will be refused permission to register on the CAA Aircraft Register or have its existing registration terminated. This also includes a prohibition of technical assistance relating to aircraft and ships: a prohibition on the provision of technical assistance relating to aircraft or ships will prevent a person from directly or indirectly providing technical assistance to, or for the benefit of, the designated person, where that technical assistance relates to an aircraft or ship.</t>
        </is>
      </c>
    </row>
    <row r="395">
      <c r="A395" s="6" t="inlineStr">
        <is>
          <t>UK-RUS3414</t>
        </is>
      </c>
      <c r="B395" s="7" t="n">
        <v>46077</v>
      </c>
      <c r="C395" s="6" t="inlineStr">
        <is>
          <t>UK</t>
        </is>
      </c>
      <c r="D395" s="6" t="inlineStr">
        <is>
          <t>UK government (FCDO); listed on the UK Sanctions List</t>
        </is>
      </c>
      <c r="E395" s="6" t="inlineStr">
        <is>
          <t>The Russia (Sanctions) (EU Exit) Regulations 2019</t>
        </is>
      </c>
      <c r="F395" s="6" t="inlineStr">
        <is>
          <t>Russia</t>
        </is>
      </c>
      <c r="G395" s="6" t="inlineStr">
        <is>
          <t>listing</t>
        </is>
      </c>
      <c r="H395" s="6" t="inlineStr">
        <is>
          <t>Sanctions imposed: Asset freeze; Trust Services Sanctions; Director Disqualification Sanction</t>
        </is>
      </c>
      <c r="I395" s="6" t="inlineStr">
        <is>
          <t>SHENZHEN SOWIN PRECISION MACHINE TOOL CO., LTD</t>
        </is>
      </c>
      <c r="J395" s="6" t="inlineStr">
        <is>
          <t>Entity</t>
        </is>
      </c>
      <c r="K395" s="6" t="inlineStr">
        <is>
          <t>CN</t>
        </is>
      </c>
      <c r="L395" s="6" t="inlineStr">
        <is>
          <t>China</t>
        </is>
      </c>
      <c r="M395" s="6" t="inlineStr"/>
      <c r="N395" s="6" t="inlineStr"/>
      <c r="O395" s="6" t="inlineStr">
        <is>
          <t>street</t>
        </is>
      </c>
      <c r="P395" s="6" t="inlineStr"/>
      <c r="Q395" s="6" t="inlineStr"/>
      <c r="R395" s="6" t="inlineStr">
        <is>
          <t>The Secretary of State considers that there are reasonable grounds to suspect that SHENZHEN SOWIN PRECISION MACHINE TOOL CO LTD is an "involved person" under the Russian (Sanctions) (EU Exit) Regulations 2019 because it is, or has been, involved in destabilising Ukraine or undermining or threatening the territorial integrity, sovereignty or independence of Ukraine by making available economic resources, goods or technology that could contribute to destabilising Ukraine or undermining or threatening the territorial integrity, sovereignty or independence of Ukraine.</t>
        </is>
      </c>
      <c r="S395" s="6" t="inlineStr">
        <is>
          <t>UK Statement of Reasons (UK Sanctions List)</t>
        </is>
      </c>
      <c r="T395" s="6" t="inlineStr">
        <is>
          <t>UK Sanctions List entry RUS3414</t>
        </is>
      </c>
      <c r="U395" s="8" t="inlineStr">
        <is>
          <t>https://search-uk-sanctions-list.service.gov.uk/designations/RUS3414/Entity</t>
        </is>
      </c>
      <c r="V395" s="6" t="inlineStr"/>
      <c r="W395" s="6" t="inlineStr"/>
      <c r="X395" s="6" t="inlineStr"/>
      <c r="Y395" s="6" t="inlineStr">
        <is>
          <t>in force</t>
        </is>
      </c>
      <c r="Z395" s="6" t="inlineStr">
        <is>
          <t>UK Sanctions List, report date 6 October 2026</t>
        </is>
      </c>
      <c r="AA395" s="6" t="inlineStr">
        <is>
          <t>UK Unique ID RUS3414</t>
        </is>
      </c>
      <c r="AB395" s="6" t="inlineStr">
        <is>
          <t>second check passed: ID, name, date, regime and country agree in the UK HTML export</t>
        </is>
      </c>
      <c r="AC395" s="6" t="inlineStr">
        <is>
          <t>2026-10-06</t>
        </is>
      </c>
      <c r="AD395" s="6" t="inlineStr">
        <is>
          <t>script (UK Sanctions List HTML export)</t>
        </is>
      </c>
      <c r="AE395" s="6" t="inlineStr"/>
    </row>
    <row r="396">
      <c r="A396" s="6" t="inlineStr">
        <is>
          <t>UK-RUS3303</t>
        </is>
      </c>
      <c r="B396" s="7" t="n">
        <v>46077</v>
      </c>
      <c r="C396" s="6" t="inlineStr">
        <is>
          <t>UK</t>
        </is>
      </c>
      <c r="D396" s="6" t="inlineStr">
        <is>
          <t>UK government (FCDO); listed on the UK Sanctions List</t>
        </is>
      </c>
      <c r="E396" s="6" t="inlineStr">
        <is>
          <t>The Russia (Sanctions) (EU Exit) Regulations 2019</t>
        </is>
      </c>
      <c r="F396" s="6" t="inlineStr">
        <is>
          <t>Russia</t>
        </is>
      </c>
      <c r="G396" s="6" t="inlineStr">
        <is>
          <t>listing</t>
        </is>
      </c>
      <c r="H396" s="6" t="inlineStr">
        <is>
          <t>Sanctions imposed: Asset freeze; Trust Services Sanctions; Director Disqualification Sanction; Transport sanctions: see "Other information"</t>
        </is>
      </c>
      <c r="I396" s="6" t="inlineStr">
        <is>
          <t>SHANGHAI ENERGY RESOURCES CO LTD</t>
        </is>
      </c>
      <c r="J396" s="6" t="inlineStr">
        <is>
          <t>Entity</t>
        </is>
      </c>
      <c r="K396" s="6" t="inlineStr">
        <is>
          <t>CN</t>
        </is>
      </c>
      <c r="L396" s="6" t="inlineStr">
        <is>
          <t>China</t>
        </is>
      </c>
      <c r="M396" s="6" t="inlineStr"/>
      <c r="N396" s="6" t="inlineStr"/>
      <c r="O396" s="6" t="inlineStr">
        <is>
          <t>country only</t>
        </is>
      </c>
      <c r="P396" s="6" t="inlineStr"/>
      <c r="Q396" s="6" t="inlineStr"/>
      <c r="R396" s="6" t="inlineStr">
        <is>
          <t>The Secretary of State considers that there are reasonable grounds to suspect SHANGHAI ENERGY RESOURCES CO LTD is associated with Tahir GARAYEV who is or has been involved in obtaining a benefit from or supporting the Government of Russia by owning or controlling, directly or indirectly, or working as a director of CORAL ENERGY GROUP (now 2RIVERS GROUP) which has been carrying on business in a sector of strategic significance to the Government of Russia, namely the Russian energy sector.</t>
        </is>
      </c>
      <c r="S396" s="6" t="inlineStr">
        <is>
          <t>UK Statement of Reasons (UK Sanctions List)</t>
        </is>
      </c>
      <c r="T396" s="6" t="inlineStr">
        <is>
          <t>UK Sanctions List entry RUS3303</t>
        </is>
      </c>
      <c r="U396" s="8" t="inlineStr">
        <is>
          <t>https://search-uk-sanctions-list.service.gov.uk/designations/RUS3303/Entity</t>
        </is>
      </c>
      <c r="V396" s="6" t="inlineStr"/>
      <c r="W396" s="6" t="inlineStr"/>
      <c r="X396" s="6" t="inlineStr"/>
      <c r="Y396" s="6" t="inlineStr">
        <is>
          <t>in force</t>
        </is>
      </c>
      <c r="Z396" s="6" t="inlineStr">
        <is>
          <t>UK Sanctions List, report date 6 October 2026</t>
        </is>
      </c>
      <c r="AA396" s="6" t="inlineStr">
        <is>
          <t>UK Unique ID RUS3303</t>
        </is>
      </c>
      <c r="AB396" s="6" t="inlineStr">
        <is>
          <t>second check passed: ID, name, date, regime and country agree in the UK HTML export</t>
        </is>
      </c>
      <c r="AC396" s="6" t="inlineStr">
        <is>
          <t>2026-10-06</t>
        </is>
      </c>
      <c r="AD396" s="6" t="inlineStr">
        <is>
          <t>script (UK Sanctions List HTML export)</t>
        </is>
      </c>
      <c r="AE396" s="6" t="inlineStr">
        <is>
          <t>Transport sanctions: where transport sanctions apply, a ship owned, controlled, chartered or operated by a designated person is prohibited from entering a port in the UK, may be given a movement or a port entry direction, can be detained, and will be refused permission to register on the UK Ship Register or have its existing registration terminated. Similarly, an aircraft owned, chartered or operated by a designated person is prohibited from overflying or landing in the UK, may be given a movement direction, can be detained or moved to a specified airport, and will be refused permission to register on the CAA Aircraft Register or have its existing registration terminated. This also includes a prohibition of technical assistance relating to aircraft and ships: a prohibition on the provision of technical assistance relating to aircraft or ships will prevent a person from directly or indirectly providing technical assistance to, or for the benefit of, the designated person, where that technical assistance relates to an aircraft or ship.</t>
        </is>
      </c>
    </row>
    <row r="397">
      <c r="A397" s="6" t="inlineStr">
        <is>
          <t>UK-RUS3359</t>
        </is>
      </c>
      <c r="B397" s="7" t="n">
        <v>46077</v>
      </c>
      <c r="C397" s="6" t="inlineStr">
        <is>
          <t>UK</t>
        </is>
      </c>
      <c r="D397" s="6" t="inlineStr">
        <is>
          <t>UK government (FCDO); listed on the UK Sanctions List</t>
        </is>
      </c>
      <c r="E397" s="6" t="inlineStr">
        <is>
          <t>The Russia (Sanctions) (EU Exit) Regulations 2019</t>
        </is>
      </c>
      <c r="F397" s="6" t="inlineStr">
        <is>
          <t>Russia</t>
        </is>
      </c>
      <c r="G397" s="6" t="inlineStr">
        <is>
          <t>listing</t>
        </is>
      </c>
      <c r="H397" s="6" t="inlineStr">
        <is>
          <t>Sanctions imposed: Asset freeze; Trust Services Sanctions; Director Disqualification Sanction</t>
        </is>
      </c>
      <c r="I397" s="6" t="inlineStr">
        <is>
          <t>SHANDONG FUTURE ROBOT CO., LTD</t>
        </is>
      </c>
      <c r="J397" s="6" t="inlineStr">
        <is>
          <t>Entity</t>
        </is>
      </c>
      <c r="K397" s="6" t="inlineStr">
        <is>
          <t>CN</t>
        </is>
      </c>
      <c r="L397" s="6" t="inlineStr">
        <is>
          <t>China</t>
        </is>
      </c>
      <c r="M397" s="6" t="inlineStr"/>
      <c r="N397" s="6" t="inlineStr"/>
      <c r="O397" s="6" t="inlineStr">
        <is>
          <t>street</t>
        </is>
      </c>
      <c r="P397" s="6" t="inlineStr"/>
      <c r="Q397" s="6" t="inlineStr"/>
      <c r="R397" s="6" t="inlineStr">
        <is>
          <t>The Secretary of State considers that there are reasonable grounds to suspect that SHANDONG FUTURE ROBOT CO., LTD is or has been involved in destabilising Ukraine or undermining or threatening the territorial integrity, sovereignty or independence of Ukraine, by making available goods or technology, that could contribute to destabilising Ukraine or undermining or threatening the territorial integrity, sovereignty or independence of Ukraine.</t>
        </is>
      </c>
      <c r="S397" s="6" t="inlineStr">
        <is>
          <t>UK Statement of Reasons (UK Sanctions List)</t>
        </is>
      </c>
      <c r="T397" s="6" t="inlineStr">
        <is>
          <t>UK Sanctions List entry RUS3359</t>
        </is>
      </c>
      <c r="U397" s="8" t="inlineStr">
        <is>
          <t>https://search-uk-sanctions-list.service.gov.uk/designations/RUS3359/Entity</t>
        </is>
      </c>
      <c r="V397" s="6" t="inlineStr"/>
      <c r="W397" s="6" t="inlineStr"/>
      <c r="X397" s="6" t="inlineStr"/>
      <c r="Y397" s="6" t="inlineStr">
        <is>
          <t>in force</t>
        </is>
      </c>
      <c r="Z397" s="6" t="inlineStr">
        <is>
          <t>UK Sanctions List, report date 6 October 2026</t>
        </is>
      </c>
      <c r="AA397" s="6" t="inlineStr">
        <is>
          <t>UK Unique ID RUS3359</t>
        </is>
      </c>
      <c r="AB397" s="6" t="inlineStr">
        <is>
          <t>second check passed: ID, name, date, regime and country agree in the UK HTML export</t>
        </is>
      </c>
      <c r="AC397" s="6" t="inlineStr">
        <is>
          <t>2026-10-06</t>
        </is>
      </c>
      <c r="AD397" s="6" t="inlineStr">
        <is>
          <t>script (UK Sanctions List HTML export)</t>
        </is>
      </c>
      <c r="AE397" s="6" t="inlineStr"/>
    </row>
    <row r="398">
      <c r="A398" s="6" t="inlineStr">
        <is>
          <t>UK-RUS3302</t>
        </is>
      </c>
      <c r="B398" s="7" t="n">
        <v>46077</v>
      </c>
      <c r="C398" s="6" t="inlineStr">
        <is>
          <t>UK</t>
        </is>
      </c>
      <c r="D398" s="6" t="inlineStr">
        <is>
          <t>UK government (FCDO); listed on the UK Sanctions List</t>
        </is>
      </c>
      <c r="E398" s="6" t="inlineStr">
        <is>
          <t>The Russia (Sanctions) (EU Exit) Regulations 2019</t>
        </is>
      </c>
      <c r="F398" s="6" t="inlineStr">
        <is>
          <t>Russia</t>
        </is>
      </c>
      <c r="G398" s="6" t="inlineStr">
        <is>
          <t>listing</t>
        </is>
      </c>
      <c r="H398" s="6" t="inlineStr">
        <is>
          <t>Sanctions imposed: Asset freeze; Trust Services Sanctions; Director Disqualification Sanction; Transport sanctions: see "Other information"</t>
        </is>
      </c>
      <c r="I398" s="6" t="inlineStr">
        <is>
          <t>SENTURA GLOBAL FZE</t>
        </is>
      </c>
      <c r="J398" s="6" t="inlineStr">
        <is>
          <t>Entity</t>
        </is>
      </c>
      <c r="K398" s="6" t="inlineStr">
        <is>
          <t>AE</t>
        </is>
      </c>
      <c r="L398" s="6" t="inlineStr">
        <is>
          <t>United Arab Emirates</t>
        </is>
      </c>
      <c r="M398" s="6" t="inlineStr"/>
      <c r="N398" s="6" t="inlineStr"/>
      <c r="O398" s="6" t="inlineStr">
        <is>
          <t>country only</t>
        </is>
      </c>
      <c r="P398" s="6" t="inlineStr"/>
      <c r="Q398" s="6" t="inlineStr"/>
      <c r="R398" s="6" t="inlineStr">
        <is>
          <t>The Secretary of State considers that there are reasonable grounds to suspect SENTURA GLOBAL FZE is associated with Tahir GARAYEV who is or has been involved in obtaining a benefit from or supporting the Government of Russia by owning or controlling, directly or indirectly, or working as a director of CORAL ENERGY GROUP (now 2RIVERS GROUP) which has been carrying on business in a sector of strategic significance to the Government of Russia, namely the Russian energy sector.</t>
        </is>
      </c>
      <c r="S398" s="6" t="inlineStr">
        <is>
          <t>UK Statement of Reasons (UK Sanctions List)</t>
        </is>
      </c>
      <c r="T398" s="6" t="inlineStr">
        <is>
          <t>UK Sanctions List entry RUS3302</t>
        </is>
      </c>
      <c r="U398" s="8" t="inlineStr">
        <is>
          <t>https://search-uk-sanctions-list.service.gov.uk/designations/RUS3302/Entity</t>
        </is>
      </c>
      <c r="V398" s="6" t="inlineStr"/>
      <c r="W398" s="6" t="inlineStr"/>
      <c r="X398" s="6" t="inlineStr"/>
      <c r="Y398" s="6" t="inlineStr">
        <is>
          <t>in force</t>
        </is>
      </c>
      <c r="Z398" s="6" t="inlineStr">
        <is>
          <t>UK Sanctions List, report date 6 October 2026</t>
        </is>
      </c>
      <c r="AA398" s="6" t="inlineStr">
        <is>
          <t>UK Unique ID RUS3302</t>
        </is>
      </c>
      <c r="AB398" s="6" t="inlineStr">
        <is>
          <t>second check passed: ID, name, date, regime and country agree in the UK HTML export</t>
        </is>
      </c>
      <c r="AC398" s="6" t="inlineStr">
        <is>
          <t>2026-10-06</t>
        </is>
      </c>
      <c r="AD398" s="6" t="inlineStr">
        <is>
          <t>script (UK Sanctions List HTML export)</t>
        </is>
      </c>
      <c r="AE398" s="6" t="inlineStr">
        <is>
          <t>Transport sanctions: where transport sanctions apply, a ship owned, controlled, chartered or operated by a designated person is prohibited from entering a port in the UK, may be given a movement or a port entry direction, can be detained, and will be refused permission to register on the UK Ship Register or have its existing registration terminated. Similarly, an aircraft owned, chartered or operated by a designated person is prohibited from overflying or landing in the UK, may be given a movement direction, can be detained or moved to a specified airport, and will be refused permission to register on the CAA Aircraft Register or have its existing registration terminated. This also includes a prohibition of technical assistance relating to aircraft and ships: a prohibition on the provision of technical assistance relating to aircraft or ships will prevent a person from directly or indirectly providing technical assistance to, or for the benefit of, the designated person, where that technical assistance relates to an aircraft or ship.</t>
        </is>
      </c>
    </row>
    <row r="399">
      <c r="A399" s="6" t="inlineStr">
        <is>
          <t>UK-RUS3300</t>
        </is>
      </c>
      <c r="B399" s="7" t="n">
        <v>46077</v>
      </c>
      <c r="C399" s="6" t="inlineStr">
        <is>
          <t>UK</t>
        </is>
      </c>
      <c r="D399" s="6" t="inlineStr">
        <is>
          <t>UK government (FCDO); listed on the UK Sanctions List</t>
        </is>
      </c>
      <c r="E399" s="6" t="inlineStr">
        <is>
          <t>The Russia (Sanctions) (EU Exit) Regulations 2019</t>
        </is>
      </c>
      <c r="F399" s="6" t="inlineStr">
        <is>
          <t>Russia</t>
        </is>
      </c>
      <c r="G399" s="6" t="inlineStr">
        <is>
          <t>listing</t>
        </is>
      </c>
      <c r="H399" s="6" t="inlineStr">
        <is>
          <t>Sanctions imposed: Asset freeze; Trust Services Sanctions; Director Disqualification Sanction; Transport sanctions: see "Other information"</t>
        </is>
      </c>
      <c r="I399" s="6" t="inlineStr">
        <is>
          <t>SELESTA INTERNATIONAL FZCO</t>
        </is>
      </c>
      <c r="J399" s="6" t="inlineStr">
        <is>
          <t>Entity</t>
        </is>
      </c>
      <c r="K399" s="6" t="inlineStr">
        <is>
          <t>AE</t>
        </is>
      </c>
      <c r="L399" s="6" t="inlineStr">
        <is>
          <t>United Arab Emirates</t>
        </is>
      </c>
      <c r="M399" s="6" t="inlineStr"/>
      <c r="N399" s="6" t="inlineStr"/>
      <c r="O399" s="6" t="inlineStr">
        <is>
          <t>country only</t>
        </is>
      </c>
      <c r="P399" s="6" t="inlineStr"/>
      <c r="Q399" s="6" t="inlineStr"/>
      <c r="R399" s="6" t="inlineStr">
        <is>
          <t>The Secretary of State considers that there are reasonable grounds to suspect SELESTA INTERNATIONAL FZCO is associated with Tahir GARAYEV who is or has been involved in obtaining a benefit from or supporting the Government of Russia by owning or controlling, directly or indirectly, or working as a director of CORAL ENERGY GROUP (now 2RIVERS GROUP) which has been carrying on business in a sector of strategic significance to the Government of Russia, namely the Russian energy sector.</t>
        </is>
      </c>
      <c r="S399" s="6" t="inlineStr">
        <is>
          <t>UK Statement of Reasons (UK Sanctions List)</t>
        </is>
      </c>
      <c r="T399" s="6" t="inlineStr">
        <is>
          <t>UK Sanctions List entry RUS3300</t>
        </is>
      </c>
      <c r="U399" s="8" t="inlineStr">
        <is>
          <t>https://search-uk-sanctions-list.service.gov.uk/designations/RUS3300/Entity</t>
        </is>
      </c>
      <c r="V399" s="6" t="inlineStr"/>
      <c r="W399" s="6" t="inlineStr"/>
      <c r="X399" s="6" t="inlineStr"/>
      <c r="Y399" s="6" t="inlineStr">
        <is>
          <t>in force</t>
        </is>
      </c>
      <c r="Z399" s="6" t="inlineStr">
        <is>
          <t>UK Sanctions List, report date 6 October 2026</t>
        </is>
      </c>
      <c r="AA399" s="6" t="inlineStr">
        <is>
          <t>UK Unique ID RUS3300</t>
        </is>
      </c>
      <c r="AB399" s="6" t="inlineStr">
        <is>
          <t>second check passed: ID, name, date, regime and country agree in the UK HTML export</t>
        </is>
      </c>
      <c r="AC399" s="6" t="inlineStr">
        <is>
          <t>2026-10-06</t>
        </is>
      </c>
      <c r="AD399" s="6" t="inlineStr">
        <is>
          <t>script (UK Sanctions List HTML export)</t>
        </is>
      </c>
      <c r="AE399" s="6" t="inlineStr">
        <is>
          <t>Transport sanctions: where transport sanctions apply, a ship owned, controlled, chartered or operated by a designated person is prohibited from entering a port in the UK, may be given a movement or a port entry direction, can be detained, and will be refused permission to register on the UK Ship Register or have its existing registration terminated. Similarly, an aircraft owned, chartered or operated by a designated person is prohibited from overflying or landing in the UK, may be given a movement direction, can be detained or moved to a specified airport, and will be refused permission to register on the CAA Aircraft Register or have its existing registration terminated. This also includes a prohibition of technical assistance relating to aircraft and ships: a prohibition on the provision of technical assistance relating to aircraft or ships will prevent a person from directly or indirectly providing technical assistance to, or for the benefit of, the designated person, where that technical assistance relates to an aircraft or ship.</t>
        </is>
      </c>
    </row>
    <row r="400">
      <c r="A400" s="6" t="inlineStr">
        <is>
          <t>UK-RUS3299</t>
        </is>
      </c>
      <c r="B400" s="7" t="n">
        <v>46077</v>
      </c>
      <c r="C400" s="6" t="inlineStr">
        <is>
          <t>UK</t>
        </is>
      </c>
      <c r="D400" s="6" t="inlineStr">
        <is>
          <t>UK government (FCDO); listed on the UK Sanctions List</t>
        </is>
      </c>
      <c r="E400" s="6" t="inlineStr">
        <is>
          <t>The Russia (Sanctions) (EU Exit) Regulations 2019</t>
        </is>
      </c>
      <c r="F400" s="6" t="inlineStr">
        <is>
          <t>Russia</t>
        </is>
      </c>
      <c r="G400" s="6" t="inlineStr">
        <is>
          <t>listing</t>
        </is>
      </c>
      <c r="H400" s="6" t="inlineStr">
        <is>
          <t>Sanctions imposed: Asset freeze; Trust Services Sanctions; Director Disqualification Sanction; Transport sanctions: see "Other information"</t>
        </is>
      </c>
      <c r="I400" s="6" t="inlineStr">
        <is>
          <t>SCAFFOLLO GLOBE FZE</t>
        </is>
      </c>
      <c r="J400" s="6" t="inlineStr">
        <is>
          <t>Entity</t>
        </is>
      </c>
      <c r="K400" s="6" t="inlineStr">
        <is>
          <t>AE</t>
        </is>
      </c>
      <c r="L400" s="6" t="inlineStr">
        <is>
          <t>United Arab Emirates</t>
        </is>
      </c>
      <c r="M400" s="6" t="inlineStr"/>
      <c r="N400" s="6" t="inlineStr"/>
      <c r="O400" s="6" t="inlineStr">
        <is>
          <t>country only</t>
        </is>
      </c>
      <c r="P400" s="6" t="inlineStr"/>
      <c r="Q400" s="6" t="inlineStr"/>
      <c r="R400" s="6" t="inlineStr">
        <is>
          <t>The Secretary of State considers that there are reasonable grounds to suspect SCAFFOLLO GLOBE FZE is associated with Tahir GARAYEV who is or has been involved in obtaining a benefit from or supporting the Government of Russia by owning or controlling, directly or indirectly, or working as a director of CORAL ENERGY GROUP (now 2RIVERS GROUP) which has been carrying on business in a sector of strategic significance to the Government of Russia, namely the Russian energy sector.</t>
        </is>
      </c>
      <c r="S400" s="6" t="inlineStr">
        <is>
          <t>UK Statement of Reasons (UK Sanctions List)</t>
        </is>
      </c>
      <c r="T400" s="6" t="inlineStr">
        <is>
          <t>UK Sanctions List entry RUS3299</t>
        </is>
      </c>
      <c r="U400" s="8" t="inlineStr">
        <is>
          <t>https://search-uk-sanctions-list.service.gov.uk/designations/RUS3299/Entity</t>
        </is>
      </c>
      <c r="V400" s="6" t="inlineStr"/>
      <c r="W400" s="6" t="inlineStr"/>
      <c r="X400" s="6" t="inlineStr"/>
      <c r="Y400" s="6" t="inlineStr">
        <is>
          <t>in force</t>
        </is>
      </c>
      <c r="Z400" s="6" t="inlineStr">
        <is>
          <t>UK Sanctions List, report date 6 October 2026</t>
        </is>
      </c>
      <c r="AA400" s="6" t="inlineStr">
        <is>
          <t>UK Unique ID RUS3299</t>
        </is>
      </c>
      <c r="AB400" s="6" t="inlineStr">
        <is>
          <t>second check passed: ID, name, date, regime and country agree in the UK HTML export</t>
        </is>
      </c>
      <c r="AC400" s="6" t="inlineStr">
        <is>
          <t>2026-10-06</t>
        </is>
      </c>
      <c r="AD400" s="6" t="inlineStr">
        <is>
          <t>script (UK Sanctions List HTML export)</t>
        </is>
      </c>
      <c r="AE400" s="6" t="inlineStr">
        <is>
          <t>Transport sanctions: where transport sanctions apply, a ship owned, controlled, chartered or operated by a designated person is prohibited from entering a port in the UK, may be given a movement or a port entry direction, can be detained, and will be refused permission to register on the UK Ship Register or have its existing registration terminated. Similarly, an aircraft owned, chartered or operated by a designated person is prohibited from overflying or landing in the UK, may be given a movement direction, can be detained or moved to a specified airport, and will be refused permission to register on the CAA Aircraft Register or have its existing registration terminated. This also includes a prohibition of technical assistance relating to aircraft and ships: a prohibition on the provision of technical assistance relating to aircraft or ships will prevent a person from directly or indirectly providing technical assistance to, or for the benefit of, the designated person, where that technical assistance relates to an aircraft or ship.</t>
        </is>
      </c>
    </row>
    <row r="401">
      <c r="A401" s="6" t="inlineStr">
        <is>
          <t>UK-RUS3332</t>
        </is>
      </c>
      <c r="B401" s="7" t="n">
        <v>46077</v>
      </c>
      <c r="C401" s="6" t="inlineStr">
        <is>
          <t>UK</t>
        </is>
      </c>
      <c r="D401" s="6" t="inlineStr">
        <is>
          <t>UK government (FCDO); listed on the UK Sanctions List</t>
        </is>
      </c>
      <c r="E401" s="6" t="inlineStr">
        <is>
          <t>The Russia (Sanctions) (EU Exit) Regulations 2019</t>
        </is>
      </c>
      <c r="F401" s="6" t="inlineStr">
        <is>
          <t>Russia</t>
        </is>
      </c>
      <c r="G401" s="6" t="inlineStr">
        <is>
          <t>listing</t>
        </is>
      </c>
      <c r="H401" s="6" t="inlineStr">
        <is>
          <t>Sanctions imposed: Asset freeze; Trust Services Sanctions; Director Disqualification Sanction; Transport sanctions: see "Other information"</t>
        </is>
      </c>
      <c r="I401" s="6" t="inlineStr">
        <is>
          <t>SAS ALLIANCE FZCO</t>
        </is>
      </c>
      <c r="J401" s="6" t="inlineStr">
        <is>
          <t>Entity</t>
        </is>
      </c>
      <c r="K401" s="6" t="inlineStr">
        <is>
          <t>AE</t>
        </is>
      </c>
      <c r="L401" s="6" t="inlineStr">
        <is>
          <t>United Arab Emirates</t>
        </is>
      </c>
      <c r="M401" s="6" t="inlineStr"/>
      <c r="N401" s="6" t="inlineStr"/>
      <c r="O401" s="6" t="inlineStr">
        <is>
          <t>country only</t>
        </is>
      </c>
      <c r="P401" s="6" t="inlineStr"/>
      <c r="Q401" s="6" t="inlineStr"/>
      <c r="R401" s="6" t="inlineStr">
        <is>
          <t>The Secretary of State considers that there are reasonable grounds to suspect SAS ALLIANCE FZCO is associated with Tahir GARAYEV who is or has been involved in obtaining a benefit from or supporting the Government of Russia by owning or controlling, directly or indirectly, or working as a director of CORAL ENERGY GROUP (now 2RIVERS GROUP) which has been carrying on business in a sector of strategic significance to the Government of Russia, namely the Russian energy sector.</t>
        </is>
      </c>
      <c r="S401" s="6" t="inlineStr">
        <is>
          <t>UK Statement of Reasons (UK Sanctions List)</t>
        </is>
      </c>
      <c r="T401" s="6" t="inlineStr">
        <is>
          <t>UK Sanctions List entry RUS3332</t>
        </is>
      </c>
      <c r="U401" s="8" t="inlineStr">
        <is>
          <t>https://search-uk-sanctions-list.service.gov.uk/designations/RUS3332/Entity</t>
        </is>
      </c>
      <c r="V401" s="6" t="inlineStr"/>
      <c r="W401" s="6" t="inlineStr"/>
      <c r="X401" s="6" t="inlineStr"/>
      <c r="Y401" s="6" t="inlineStr">
        <is>
          <t>in force</t>
        </is>
      </c>
      <c r="Z401" s="6" t="inlineStr">
        <is>
          <t>UK Sanctions List, report date 6 October 2026</t>
        </is>
      </c>
      <c r="AA401" s="6" t="inlineStr">
        <is>
          <t>UK Unique ID RUS3332</t>
        </is>
      </c>
      <c r="AB401" s="6" t="inlineStr">
        <is>
          <t>second check passed: ID, name, date, regime and country agree in the UK HTML export</t>
        </is>
      </c>
      <c r="AC401" s="6" t="inlineStr">
        <is>
          <t>2026-10-06</t>
        </is>
      </c>
      <c r="AD401" s="6" t="inlineStr">
        <is>
          <t>script (UK Sanctions List HTML export)</t>
        </is>
      </c>
      <c r="AE401" s="6" t="inlineStr">
        <is>
          <t>Transport sanctions: where transport sanctions apply, a ship owned, controlled, chartered or operated by a designated person is prohibited from entering a port in the UK, may be given a movement or a port entry direction, can be detained, and will be refused permission to register on the UK Ship Register or have its existing registration terminated. Similarly, an aircraft owned, chartered or operated by a designated person is prohibited from overflying or landing in the UK, may be given a movement direction, can be detained or moved to a specified airport, and will be refused permission to register on the CAA Aircraft Register or have its existing registration terminated. This also includes a prohibition of technical assistance relating to aircraft and ships: a prohibition on the provision of technical assistance relating to aircraft or ships will prevent a person from directly or indirectly providing technical assistance to, or for the benefit of, the designated person, where that technical assistance relates to an aircraft or ship.</t>
        </is>
      </c>
    </row>
    <row r="402">
      <c r="A402" s="6" t="inlineStr">
        <is>
          <t>UK-RUS3331</t>
        </is>
      </c>
      <c r="B402" s="7" t="n">
        <v>46077</v>
      </c>
      <c r="C402" s="6" t="inlineStr">
        <is>
          <t>UK</t>
        </is>
      </c>
      <c r="D402" s="6" t="inlineStr">
        <is>
          <t>UK government (FCDO); listed on the UK Sanctions List</t>
        </is>
      </c>
      <c r="E402" s="6" t="inlineStr">
        <is>
          <t>The Russia (Sanctions) (EU Exit) Regulations 2019</t>
        </is>
      </c>
      <c r="F402" s="6" t="inlineStr">
        <is>
          <t>Russia</t>
        </is>
      </c>
      <c r="G402" s="6" t="inlineStr">
        <is>
          <t>listing</t>
        </is>
      </c>
      <c r="H402" s="6" t="inlineStr">
        <is>
          <t>Sanctions imposed: Asset freeze; Trust Services Sanctions; Director Disqualification Sanction; Transport sanctions: see "Other information"</t>
        </is>
      </c>
      <c r="I402" s="6" t="inlineStr">
        <is>
          <t>SARAWI EXPORTS FZE</t>
        </is>
      </c>
      <c r="J402" s="6" t="inlineStr">
        <is>
          <t>Entity</t>
        </is>
      </c>
      <c r="K402" s="6" t="inlineStr">
        <is>
          <t>AE</t>
        </is>
      </c>
      <c r="L402" s="6" t="inlineStr">
        <is>
          <t>United Arab Emirates</t>
        </is>
      </c>
      <c r="M402" s="6" t="inlineStr"/>
      <c r="N402" s="6" t="inlineStr"/>
      <c r="O402" s="6" t="inlineStr">
        <is>
          <t>country only</t>
        </is>
      </c>
      <c r="P402" s="6" t="inlineStr"/>
      <c r="Q402" s="6" t="inlineStr"/>
      <c r="R402" s="6" t="inlineStr">
        <is>
          <t>The Secretary of State considers that there are reasonable grounds to suspect SARAWI EXPORTS FZE is associated with Tahir GARAYEV who is or has been involved in obtaining a benefit from or supporting the Government of Russia by owning or controlling, directly or indirectly, or working as a director of CORAL ENERGY GROUP (now 2RIVERS GROUP) which has been carrying on business in a sector of strategic significance to the Government of Russia, namely the Russian energy sector.</t>
        </is>
      </c>
      <c r="S402" s="6" t="inlineStr">
        <is>
          <t>UK Statement of Reasons (UK Sanctions List)</t>
        </is>
      </c>
      <c r="T402" s="6" t="inlineStr">
        <is>
          <t>UK Sanctions List entry RUS3331</t>
        </is>
      </c>
      <c r="U402" s="8" t="inlineStr">
        <is>
          <t>https://search-uk-sanctions-list.service.gov.uk/designations/RUS3331/Entity</t>
        </is>
      </c>
      <c r="V402" s="6" t="inlineStr"/>
      <c r="W402" s="6" t="inlineStr"/>
      <c r="X402" s="6" t="inlineStr"/>
      <c r="Y402" s="6" t="inlineStr">
        <is>
          <t>in force</t>
        </is>
      </c>
      <c r="Z402" s="6" t="inlineStr">
        <is>
          <t>UK Sanctions List, report date 6 October 2026</t>
        </is>
      </c>
      <c r="AA402" s="6" t="inlineStr">
        <is>
          <t>UK Unique ID RUS3331</t>
        </is>
      </c>
      <c r="AB402" s="6" t="inlineStr">
        <is>
          <t>second check passed: ID, name, date, regime and country agree in the UK HTML export</t>
        </is>
      </c>
      <c r="AC402" s="6" t="inlineStr">
        <is>
          <t>2026-10-06</t>
        </is>
      </c>
      <c r="AD402" s="6" t="inlineStr">
        <is>
          <t>script (UK Sanctions List HTML export)</t>
        </is>
      </c>
      <c r="AE402" s="6" t="inlineStr">
        <is>
          <t>Transport sanctions: where transport sanctions apply, a ship owned, controlled, chartered or operated by a designated person is prohibited from entering a port in the UK, may be given a movement or a port entry direction, can be detained, and will be refused permission to register on the UK Ship Register or have its existing registration terminated. Similarly, an aircraft owned, chartered or operated by a designated person is prohibited from overflying or landing in the UK, may be given a movement direction, can be detained or moved to a specified airport, and will be refused permission to register on the CAA Aircraft Register or have its existing registration terminated. This also includes a prohibition of technical assistance relating to aircraft and ships: a prohibition on the provision of technical assistance relating to aircraft or ships will prevent a person from directly or indirectly providing technical assistance to, or for the benefit of, the designated person, where that technical assistance relates to an aircraft or ship.</t>
        </is>
      </c>
    </row>
    <row r="403">
      <c r="A403" s="6" t="inlineStr">
        <is>
          <t>UK-RUS3329</t>
        </is>
      </c>
      <c r="B403" s="7" t="n">
        <v>46077</v>
      </c>
      <c r="C403" s="6" t="inlineStr">
        <is>
          <t>UK</t>
        </is>
      </c>
      <c r="D403" s="6" t="inlineStr">
        <is>
          <t>UK government (FCDO); listed on the UK Sanctions List</t>
        </is>
      </c>
      <c r="E403" s="6" t="inlineStr">
        <is>
          <t>The Russia (Sanctions) (EU Exit) Regulations 2019</t>
        </is>
      </c>
      <c r="F403" s="6" t="inlineStr">
        <is>
          <t>Russia</t>
        </is>
      </c>
      <c r="G403" s="6" t="inlineStr">
        <is>
          <t>listing</t>
        </is>
      </c>
      <c r="H403" s="6" t="inlineStr">
        <is>
          <t>Sanctions imposed: Asset freeze; Trust Services Sanctions; Director Disqualification Sanction; Transport sanctions: see "Other information"</t>
        </is>
      </c>
      <c r="I403" s="6" t="inlineStr">
        <is>
          <t>RUBUS FZE</t>
        </is>
      </c>
      <c r="J403" s="6" t="inlineStr">
        <is>
          <t>Entity</t>
        </is>
      </c>
      <c r="K403" s="6" t="inlineStr">
        <is>
          <t>AE</t>
        </is>
      </c>
      <c r="L403" s="6" t="inlineStr">
        <is>
          <t>United Arab Emirates</t>
        </is>
      </c>
      <c r="M403" s="6" t="inlineStr"/>
      <c r="N403" s="6" t="inlineStr"/>
      <c r="O403" s="6" t="inlineStr">
        <is>
          <t>city</t>
        </is>
      </c>
      <c r="P403" s="6" t="inlineStr"/>
      <c r="Q403" s="6" t="inlineStr"/>
      <c r="R403" s="6" t="inlineStr">
        <is>
          <t>The Secretary of State considers that there are reasonable grounds to suspect RUBUS FZE is associated with Tahir GARAYEV who is or has been involved in obtaining a benefit from or supporting the Government of Russia by owning or controlling, directly or indirectly, or working as a director of CORAL ENERGY GROUP (now 2RIVERS GROUP) which has been carrying on business in a sector of strategic significance to the Government of Russia, namely the Russian energy sector.</t>
        </is>
      </c>
      <c r="S403" s="6" t="inlineStr">
        <is>
          <t>UK Statement of Reasons (UK Sanctions List)</t>
        </is>
      </c>
      <c r="T403" s="6" t="inlineStr">
        <is>
          <t>UK Sanctions List entry RUS3329</t>
        </is>
      </c>
      <c r="U403" s="8" t="inlineStr">
        <is>
          <t>https://search-uk-sanctions-list.service.gov.uk/designations/RUS3329/Entity</t>
        </is>
      </c>
      <c r="V403" s="6" t="inlineStr"/>
      <c r="W403" s="6" t="inlineStr"/>
      <c r="X403" s="6" t="inlineStr"/>
      <c r="Y403" s="6" t="inlineStr">
        <is>
          <t>in force</t>
        </is>
      </c>
      <c r="Z403" s="6" t="inlineStr">
        <is>
          <t>UK Sanctions List, report date 6 October 2026</t>
        </is>
      </c>
      <c r="AA403" s="6" t="inlineStr">
        <is>
          <t>UK Unique ID RUS3329</t>
        </is>
      </c>
      <c r="AB403" s="6" t="inlineStr">
        <is>
          <t>second check passed: ID, name, date, regime and country agree in the UK HTML export</t>
        </is>
      </c>
      <c r="AC403" s="6" t="inlineStr">
        <is>
          <t>2026-10-06</t>
        </is>
      </c>
      <c r="AD403" s="6" t="inlineStr">
        <is>
          <t>script (UK Sanctions List HTML export)</t>
        </is>
      </c>
      <c r="AE403" s="6" t="inlineStr">
        <is>
          <t>Transport sanctions: where transport sanctions apply, a ship owned, controlled, chartered or operated by a designated person is prohibited from entering a port in the UK, may be given a movement or a port entry direction, can be detained, and will be refused permission to register on the UK Ship Register or have its existing registration terminated. Similarly, an aircraft owned, chartered or operated by a designated person is prohibited from overflying or landing in the UK, may be given a movement direction, can be detained or moved to a specified airport, and will be refused permission to register on the CAA Aircraft Register or have its existing registration terminated. This also includes a prohibition of technical assistance relating to aircraft and ships: a prohibition on the provision of technical assistance relating to aircraft or ships will prevent a person from directly or indirectly providing technical assistance to, or for the benefit of, the designated person, where that technical assistance relates to an aircraft or ship.</t>
        </is>
      </c>
    </row>
    <row r="404">
      <c r="A404" s="6" t="inlineStr">
        <is>
          <t>UK-RUS3327</t>
        </is>
      </c>
      <c r="B404" s="7" t="n">
        <v>46077</v>
      </c>
      <c r="C404" s="6" t="inlineStr">
        <is>
          <t>UK</t>
        </is>
      </c>
      <c r="D404" s="6" t="inlineStr">
        <is>
          <t>UK government (FCDO); listed on the UK Sanctions List</t>
        </is>
      </c>
      <c r="E404" s="6" t="inlineStr">
        <is>
          <t>The Russia (Sanctions) (EU Exit) Regulations 2019</t>
        </is>
      </c>
      <c r="F404" s="6" t="inlineStr">
        <is>
          <t>Russia</t>
        </is>
      </c>
      <c r="G404" s="6" t="inlineStr">
        <is>
          <t>listing</t>
        </is>
      </c>
      <c r="H404" s="6" t="inlineStr">
        <is>
          <t>Sanctions imposed: Asset freeze; Trust Services Sanctions; Director Disqualification Sanction; Transport sanctions: see "Other information"</t>
        </is>
      </c>
      <c r="I404" s="6" t="inlineStr">
        <is>
          <t>RR ALLIANCE FZE</t>
        </is>
      </c>
      <c r="J404" s="6" t="inlineStr">
        <is>
          <t>Entity</t>
        </is>
      </c>
      <c r="K404" s="6" t="inlineStr">
        <is>
          <t>AE</t>
        </is>
      </c>
      <c r="L404" s="6" t="inlineStr">
        <is>
          <t>United Arab Emirates</t>
        </is>
      </c>
      <c r="M404" s="6" t="inlineStr"/>
      <c r="N404" s="6" t="inlineStr"/>
      <c r="O404" s="6" t="inlineStr">
        <is>
          <t>country only</t>
        </is>
      </c>
      <c r="P404" s="6" t="inlineStr"/>
      <c r="Q404" s="6" t="inlineStr"/>
      <c r="R404" s="6" t="inlineStr">
        <is>
          <t>The Secretary of State considers that there are reasonable grounds to suspect RR ALLIANCE FZE is associated with Tahir GARAYEV who is or has been involved in obtaining a benefit from or supporting the Government of Russia by owning or controlling, directly or indirectly, or working as a director of CORAL ENERGY GROUP (now 2RIVERS GROUP) which has been carrying on business in a sector of strategic significance to the Government of Russia, namely the Russian energy sector.</t>
        </is>
      </c>
      <c r="S404" s="6" t="inlineStr">
        <is>
          <t>UK Statement of Reasons (UK Sanctions List)</t>
        </is>
      </c>
      <c r="T404" s="6" t="inlineStr">
        <is>
          <t>UK Sanctions List entry RUS3327</t>
        </is>
      </c>
      <c r="U404" s="8" t="inlineStr">
        <is>
          <t>https://search-uk-sanctions-list.service.gov.uk/designations/RUS3327/Entity</t>
        </is>
      </c>
      <c r="V404" s="6" t="inlineStr"/>
      <c r="W404" s="6" t="inlineStr"/>
      <c r="X404" s="6" t="inlineStr"/>
      <c r="Y404" s="6" t="inlineStr">
        <is>
          <t>in force</t>
        </is>
      </c>
      <c r="Z404" s="6" t="inlineStr">
        <is>
          <t>UK Sanctions List, report date 6 October 2026</t>
        </is>
      </c>
      <c r="AA404" s="6" t="inlineStr">
        <is>
          <t>UK Unique ID RUS3327</t>
        </is>
      </c>
      <c r="AB404" s="6" t="inlineStr">
        <is>
          <t>second check passed: ID, name, date, regime and country agree in the UK HTML export</t>
        </is>
      </c>
      <c r="AC404" s="6" t="inlineStr">
        <is>
          <t>2026-10-06</t>
        </is>
      </c>
      <c r="AD404" s="6" t="inlineStr">
        <is>
          <t>script (UK Sanctions List HTML export)</t>
        </is>
      </c>
      <c r="AE404" s="6" t="inlineStr">
        <is>
          <t>Transport sanctions: where transport sanctions apply, a ship owned, controlled, chartered or operated by a designated person is prohibited from entering a port in the UK, may be given a movement or a port entry direction, can be detained, and will be refused permission to register on the UK Ship Register or have its existing registration terminated. Similarly, an aircraft owned, chartered or operated by a designated person is prohibited from overflying or landing in the UK, may be given a movement direction, can be detained or moved to a specified airport, and will be refused permission to register on the CAA Aircraft Register or have its existing registration terminated. This also includes a prohibition of technical assistance relating to aircraft and ships: a prohibition on the provision of technical assistance relating to aircraft or ships will prevent a person from directly or indirectly providing technical assistance to, or for the benefit of, the designated person, where that technical assistance relates to an aircraft or ship.</t>
        </is>
      </c>
    </row>
    <row r="405">
      <c r="A405" s="6" t="inlineStr">
        <is>
          <t>UK-RUS3326</t>
        </is>
      </c>
      <c r="B405" s="7" t="n">
        <v>46077</v>
      </c>
      <c r="C405" s="6" t="inlineStr">
        <is>
          <t>UK</t>
        </is>
      </c>
      <c r="D405" s="6" t="inlineStr">
        <is>
          <t>UK government (FCDO); listed on the UK Sanctions List</t>
        </is>
      </c>
      <c r="E405" s="6" t="inlineStr">
        <is>
          <t>The Russia (Sanctions) (EU Exit) Regulations 2019</t>
        </is>
      </c>
      <c r="F405" s="6" t="inlineStr">
        <is>
          <t>Russia</t>
        </is>
      </c>
      <c r="G405" s="6" t="inlineStr">
        <is>
          <t>listing</t>
        </is>
      </c>
      <c r="H405" s="6" t="inlineStr">
        <is>
          <t>Sanctions imposed: Asset freeze; Trust Services Sanctions; Director Disqualification Sanction; Transport sanctions: see "Other information"</t>
        </is>
      </c>
      <c r="I405" s="6" t="inlineStr">
        <is>
          <t>ROCKWELL ENERGY FZE</t>
        </is>
      </c>
      <c r="J405" s="6" t="inlineStr">
        <is>
          <t>Entity</t>
        </is>
      </c>
      <c r="K405" s="6" t="inlineStr">
        <is>
          <t>AE</t>
        </is>
      </c>
      <c r="L405" s="6" t="inlineStr">
        <is>
          <t>United Arab Emirates</t>
        </is>
      </c>
      <c r="M405" s="6" t="inlineStr"/>
      <c r="N405" s="6" t="inlineStr"/>
      <c r="O405" s="6" t="inlineStr">
        <is>
          <t>country only</t>
        </is>
      </c>
      <c r="P405" s="6" t="inlineStr"/>
      <c r="Q405" s="6" t="inlineStr"/>
      <c r="R405" s="6" t="inlineStr">
        <is>
          <t>The Secretary of State considers that there are reasonable grounds to suspect ROCKWELL ENERGY FZE is associated with Tahir GARAYEV who is or has been involved in obtaining a benefit from or supporting the Government of Russia by owning or controlling, directly or indirectly, or working as a director of CORAL ENERGY GROUP (now 2RIVERS GROUP) which has been carrying on business in a sector of strategic significance to the Government of Russia, namely the Russian energy sector.</t>
        </is>
      </c>
      <c r="S405" s="6" t="inlineStr">
        <is>
          <t>UK Statement of Reasons (UK Sanctions List)</t>
        </is>
      </c>
      <c r="T405" s="6" t="inlineStr">
        <is>
          <t>UK Sanctions List entry RUS3326</t>
        </is>
      </c>
      <c r="U405" s="8" t="inlineStr">
        <is>
          <t>https://search-uk-sanctions-list.service.gov.uk/designations/RUS3326/Entity</t>
        </is>
      </c>
      <c r="V405" s="6" t="inlineStr"/>
      <c r="W405" s="6" t="inlineStr"/>
      <c r="X405" s="6" t="inlineStr"/>
      <c r="Y405" s="6" t="inlineStr">
        <is>
          <t>in force</t>
        </is>
      </c>
      <c r="Z405" s="6" t="inlineStr">
        <is>
          <t>UK Sanctions List, report date 6 October 2026</t>
        </is>
      </c>
      <c r="AA405" s="6" t="inlineStr">
        <is>
          <t>UK Unique ID RUS3326</t>
        </is>
      </c>
      <c r="AB405" s="6" t="inlineStr">
        <is>
          <t>second check passed: ID, name, date, regime and country agree in the UK HTML export</t>
        </is>
      </c>
      <c r="AC405" s="6" t="inlineStr">
        <is>
          <t>2026-10-06</t>
        </is>
      </c>
      <c r="AD405" s="6" t="inlineStr">
        <is>
          <t>script (UK Sanctions List HTML export)</t>
        </is>
      </c>
      <c r="AE405" s="6" t="inlineStr">
        <is>
          <t>Transport sanctions: where transport sanctions apply, a ship owned, controlled, chartered or operated by a designated person is prohibited from entering a port in the UK, may be given a movement or a port entry direction, can be detained, and will be refused permission to register on the UK Ship Register or have its existing registration terminated. Similarly, an aircraft owned, chartered or operated by a designated person is prohibited from overflying or landing in the UK, may be given a movement direction, can be detained or moved to a specified airport, and will be refused permission to register on the CAA Aircraft Register or have its existing registration terminated. This also includes a prohibition of technical assistance relating to aircraft and ships: a prohibition on the provision of technical assistance relating to aircraft or ships will prevent a person from directly or indirectly providing technical assistance to, or for the benefit of, the designated person, where that technical assistance relates to an aircraft or ship.</t>
        </is>
      </c>
    </row>
    <row r="406">
      <c r="A406" s="6" t="inlineStr">
        <is>
          <t>UK-RUS3455</t>
        </is>
      </c>
      <c r="B406" s="7" t="n">
        <v>46077</v>
      </c>
      <c r="C406" s="6" t="inlineStr">
        <is>
          <t>UK</t>
        </is>
      </c>
      <c r="D406" s="6" t="inlineStr">
        <is>
          <t>UK government (FCDO); listed on the UK Sanctions List</t>
        </is>
      </c>
      <c r="E406" s="6" t="inlineStr">
        <is>
          <t>The Russia (Sanctions) (EU Exit) Regulations 2019</t>
        </is>
      </c>
      <c r="F406" s="6" t="inlineStr">
        <is>
          <t>Russia</t>
        </is>
      </c>
      <c r="G406" s="6" t="inlineStr">
        <is>
          <t>listing</t>
        </is>
      </c>
      <c r="H406" s="6" t="inlineStr">
        <is>
          <t>Sanctions imposed: Asset freeze; Trust Services Sanctions; Director Disqualification Sanction; Transport sanctions: see "Other information"</t>
        </is>
      </c>
      <c r="I406" s="6" t="inlineStr">
        <is>
          <t>ROCKOIL TRADING LIMITED</t>
        </is>
      </c>
      <c r="J406" s="6" t="inlineStr">
        <is>
          <t>Entity</t>
        </is>
      </c>
      <c r="K406" s="6" t="inlineStr">
        <is>
          <t>HK</t>
        </is>
      </c>
      <c r="L406" s="6" t="inlineStr">
        <is>
          <t>Hong Kong</t>
        </is>
      </c>
      <c r="M406" s="6" t="inlineStr"/>
      <c r="N406" s="6" t="inlineStr"/>
      <c r="O406" s="6" t="inlineStr">
        <is>
          <t>street</t>
        </is>
      </c>
      <c r="P406" s="6" t="inlineStr"/>
      <c r="Q406" s="6" t="inlineStr"/>
      <c r="R406" s="6" t="inlineStr">
        <is>
          <t>The Secretary of State considers that there are reasonable grounds to suspect ROCKOIL TRADING LIMITED is associated with Tahir GARAYEV who is or has been involved in obtaining a benefit from or supporting the Government of Russia by owning or controlling, directly or indirectly, or working as a director of CORAL ENERGY GROUP (now 2RIVERS GROUP) which has been carrying on business in a sector of strategic significance to the Government of Russia, namely the Russian energy sector.</t>
        </is>
      </c>
      <c r="S406" s="6" t="inlineStr">
        <is>
          <t>UK Statement of Reasons (UK Sanctions List)</t>
        </is>
      </c>
      <c r="T406" s="6" t="inlineStr">
        <is>
          <t>UK Sanctions List entry RUS3455</t>
        </is>
      </c>
      <c r="U406" s="8" t="inlineStr">
        <is>
          <t>https://search-uk-sanctions-list.service.gov.uk/designations/RUS3455/Entity</t>
        </is>
      </c>
      <c r="V406" s="6" t="inlineStr"/>
      <c r="W406" s="6" t="inlineStr"/>
      <c r="X406" s="6" t="inlineStr"/>
      <c r="Y406" s="6" t="inlineStr">
        <is>
          <t>in force</t>
        </is>
      </c>
      <c r="Z406" s="6" t="inlineStr">
        <is>
          <t>UK Sanctions List, report date 6 October 2026</t>
        </is>
      </c>
      <c r="AA406" s="6" t="inlineStr">
        <is>
          <t>UK Unique ID RUS3455</t>
        </is>
      </c>
      <c r="AB406" s="6" t="inlineStr">
        <is>
          <t>second check passed: ID, name, date, regime and country agree in the UK HTML export; also checked on the live official page (30-record sample)</t>
        </is>
      </c>
      <c r="AC406" s="6" t="inlineStr">
        <is>
          <t>2026-10-06</t>
        </is>
      </c>
      <c r="AD406" s="6" t="inlineStr">
        <is>
          <t>script (UK Sanctions List HTML export); live-page sample check</t>
        </is>
      </c>
      <c r="AE406" s="6" t="inlineStr">
        <is>
          <t>Transport sanctions: where transport sanctions apply, a ship owned, controlled, chartered or operated by a designated person is prohibited from entering a port in the UK, may be given a movement or a port entry direction, can be detained, and will be refused permission to register on the UK Ship Register or have its existing registration terminated. Similarly, an aircraft owned, chartered or operated by a designated person is prohibited from overflying or landing in the UK, may be given a movement direction, can be detained or moved to a specified airport, and will be refused permission to register on the CAA Aircraft Register or have its existing registration terminated. This also includes a prohibition of technical assistance relating to aircraft and ships: a prohibition on the provision of technical assistance relating to aircraft or ships will prevent a person from directly or indirectly providing technical assistance to, or for the benefit of, the designated person, where that technical assistance relates to an aircraft or ship. | Country coding: filed under China; names Hong Kong</t>
        </is>
      </c>
    </row>
    <row r="407">
      <c r="A407" s="6" t="inlineStr">
        <is>
          <t>UK-RUS3454</t>
        </is>
      </c>
      <c r="B407" s="7" t="n">
        <v>46077</v>
      </c>
      <c r="C407" s="6" t="inlineStr">
        <is>
          <t>UK</t>
        </is>
      </c>
      <c r="D407" s="6" t="inlineStr">
        <is>
          <t>UK government (FCDO); listed on the UK Sanctions List</t>
        </is>
      </c>
      <c r="E407" s="6" t="inlineStr">
        <is>
          <t>The Russia (Sanctions) (EU Exit) Regulations 2019</t>
        </is>
      </c>
      <c r="F407" s="6" t="inlineStr">
        <is>
          <t>Russia</t>
        </is>
      </c>
      <c r="G407" s="6" t="inlineStr">
        <is>
          <t>listing</t>
        </is>
      </c>
      <c r="H407" s="6" t="inlineStr">
        <is>
          <t>Sanctions imposed: Asset freeze; Trust Services Sanctions; Director Disqualification Sanction; Transport sanctions: see "Other information"</t>
        </is>
      </c>
      <c r="I407" s="6" t="inlineStr">
        <is>
          <t>RAFFLONLINE FZE</t>
        </is>
      </c>
      <c r="J407" s="6" t="inlineStr">
        <is>
          <t>Entity</t>
        </is>
      </c>
      <c r="K407" s="6" t="inlineStr">
        <is>
          <t>AE</t>
        </is>
      </c>
      <c r="L407" s="6" t="inlineStr">
        <is>
          <t>United Arab Emirates</t>
        </is>
      </c>
      <c r="M407" s="6" t="inlineStr"/>
      <c r="N407" s="6" t="inlineStr"/>
      <c r="O407" s="6" t="inlineStr">
        <is>
          <t>country only</t>
        </is>
      </c>
      <c r="P407" s="6" t="inlineStr"/>
      <c r="Q407" s="6" t="inlineStr"/>
      <c r="R407" s="6" t="inlineStr">
        <is>
          <t>The Secretary of State considers that there are reasonable grounds to suspect RAFFLONLINE FZE is associated with Tahir GARAYEV who is or has been involved in obtaining a benefit from or supporting the Government of Russia by owning or controlling, directly or indirectly, or working as a director of CORAL ENERGY GROUP (now 2RIVERS GROUP) which has been carrying on business in a sector of strategic significance to the Government of Russia, namely the Russian energy sector.</t>
        </is>
      </c>
      <c r="S407" s="6" t="inlineStr">
        <is>
          <t>UK Statement of Reasons (UK Sanctions List)</t>
        </is>
      </c>
      <c r="T407" s="6" t="inlineStr">
        <is>
          <t>UK Sanctions List entry RUS3454</t>
        </is>
      </c>
      <c r="U407" s="8" t="inlineStr">
        <is>
          <t>https://search-uk-sanctions-list.service.gov.uk/designations/RUS3454/Entity</t>
        </is>
      </c>
      <c r="V407" s="6" t="inlineStr"/>
      <c r="W407" s="6" t="inlineStr"/>
      <c r="X407" s="6" t="inlineStr"/>
      <c r="Y407" s="6" t="inlineStr">
        <is>
          <t>in force</t>
        </is>
      </c>
      <c r="Z407" s="6" t="inlineStr">
        <is>
          <t>UK Sanctions List, report date 6 October 2026</t>
        </is>
      </c>
      <c r="AA407" s="6" t="inlineStr">
        <is>
          <t>UK Unique ID RUS3454</t>
        </is>
      </c>
      <c r="AB407" s="6" t="inlineStr">
        <is>
          <t>second check passed: ID, name, date, regime and country agree in the UK HTML export</t>
        </is>
      </c>
      <c r="AC407" s="6" t="inlineStr">
        <is>
          <t>2026-10-06</t>
        </is>
      </c>
      <c r="AD407" s="6" t="inlineStr">
        <is>
          <t>script (UK Sanctions List HTML export)</t>
        </is>
      </c>
      <c r="AE407" s="6" t="inlineStr">
        <is>
          <t>Transport sanctions: where transport sanctions apply, a ship owned, controlled, chartered or operated by a designated person is prohibited from entering a port in the UK, may be given a movement or a port entry direction, can be detained, and will be refused permission to register on the UK Ship Register or have its existing registration terminated. Similarly, an aircraft owned, chartered or operated by a designated person is prohibited from overflying or landing in the UK, may be given a movement direction, can be detained or moved to a specified airport, and will be refused permission to register on the CAA Aircraft Register or have its existing registration terminated. This also includes a prohibition of technical assistance relating to aircraft and ships: a prohibition on the provision of technical assistance relating to aircraft or ships will prevent a person from directly or indirectly providing technical assistance to, or for the benefit of, the designated person, where that technical assistance relates to an aircraft or ship.</t>
        </is>
      </c>
    </row>
    <row r="408">
      <c r="A408" s="6" t="inlineStr">
        <is>
          <t>UK-RUS3453</t>
        </is>
      </c>
      <c r="B408" s="7" t="n">
        <v>46077</v>
      </c>
      <c r="C408" s="6" t="inlineStr">
        <is>
          <t>UK</t>
        </is>
      </c>
      <c r="D408" s="6" t="inlineStr">
        <is>
          <t>UK government (FCDO); listed on the UK Sanctions List</t>
        </is>
      </c>
      <c r="E408" s="6" t="inlineStr">
        <is>
          <t>The Russia (Sanctions) (EU Exit) Regulations 2019</t>
        </is>
      </c>
      <c r="F408" s="6" t="inlineStr">
        <is>
          <t>Russia</t>
        </is>
      </c>
      <c r="G408" s="6" t="inlineStr">
        <is>
          <t>listing</t>
        </is>
      </c>
      <c r="H408" s="6" t="inlineStr">
        <is>
          <t>Sanctions imposed: Asset freeze; Trust Services Sanctions; Director Disqualification Sanction; Transport sanctions: see "Other information"</t>
        </is>
      </c>
      <c r="I408" s="6" t="inlineStr">
        <is>
          <t>QUASAR TRADING FZE</t>
        </is>
      </c>
      <c r="J408" s="6" t="inlineStr">
        <is>
          <t>Entity</t>
        </is>
      </c>
      <c r="K408" s="6" t="inlineStr">
        <is>
          <t>AE</t>
        </is>
      </c>
      <c r="L408" s="6" t="inlineStr">
        <is>
          <t>United Arab Emirates</t>
        </is>
      </c>
      <c r="M408" s="6" t="inlineStr"/>
      <c r="N408" s="6" t="inlineStr"/>
      <c r="O408" s="6" t="inlineStr">
        <is>
          <t>city</t>
        </is>
      </c>
      <c r="P408" s="6" t="inlineStr"/>
      <c r="Q408" s="6" t="inlineStr"/>
      <c r="R408" s="6" t="inlineStr">
        <is>
          <t>The Secretary of State considers that there are reasonable grounds to suspect QUASAR TRADING FZE is associated with Tahir GARAYEV who is or has been involved in obtaining a benefit from or supporting the Government of Russia by owning or controlling, directly or indirectly, or working as a director of CORAL ENERGY GROUP (now 2RIVERS GROUP) which has been carrying on business in a sector of strategic significance to the Government of Russia, namely the Russian energy sector.</t>
        </is>
      </c>
      <c r="S408" s="6" t="inlineStr">
        <is>
          <t>UK Statement of Reasons (UK Sanctions List)</t>
        </is>
      </c>
      <c r="T408" s="6" t="inlineStr">
        <is>
          <t>UK Sanctions List entry RUS3453</t>
        </is>
      </c>
      <c r="U408" s="8" t="inlineStr">
        <is>
          <t>https://search-uk-sanctions-list.service.gov.uk/designations/RUS3453/Entity</t>
        </is>
      </c>
      <c r="V408" s="6" t="inlineStr"/>
      <c r="W408" s="6" t="inlineStr"/>
      <c r="X408" s="6" t="inlineStr"/>
      <c r="Y408" s="6" t="inlineStr">
        <is>
          <t>in force</t>
        </is>
      </c>
      <c r="Z408" s="6" t="inlineStr">
        <is>
          <t>UK Sanctions List, report date 6 October 2026</t>
        </is>
      </c>
      <c r="AA408" s="6" t="inlineStr">
        <is>
          <t>UK Unique ID RUS3453</t>
        </is>
      </c>
      <c r="AB408" s="6" t="inlineStr">
        <is>
          <t>second check passed: ID, name, date, regime and country agree in the UK HTML export</t>
        </is>
      </c>
      <c r="AC408" s="6" t="inlineStr">
        <is>
          <t>2026-10-06</t>
        </is>
      </c>
      <c r="AD408" s="6" t="inlineStr">
        <is>
          <t>script (UK Sanctions List HTML export)</t>
        </is>
      </c>
      <c r="AE408" s="6" t="inlineStr">
        <is>
          <t>Transport sanctions: where transport sanctions apply, a ship owned, controlled, chartered or operated by a designated person is prohibited from entering a port in the UK, may be given a movement or a port entry direction, can be detained, and will be refused permission to register on the UK Ship Register or have its existing registration terminated. Similarly, an aircraft owned, chartered or operated by a designated person is prohibited from overflying or landing in the UK, may be given a movement direction, can be detained or moved to a specified airport, and will be refused permission to register on the CAA Aircraft Register or have its existing registration terminated. This also includes a prohibition of technical assistance relating to aircraft and ships: a prohibition on the provision of technical assistance relating to aircraft or ships will prevent a person from directly or indirectly providing technical assistance to, or for the benefit of, the designated person, where that technical assistance relates to an aircraft or ship.</t>
        </is>
      </c>
    </row>
    <row r="409">
      <c r="A409" s="6" t="inlineStr">
        <is>
          <t>UK-RUS3451</t>
        </is>
      </c>
      <c r="B409" s="7" t="n">
        <v>46077</v>
      </c>
      <c r="C409" s="6" t="inlineStr">
        <is>
          <t>UK</t>
        </is>
      </c>
      <c r="D409" s="6" t="inlineStr">
        <is>
          <t>UK government (FCDO); listed on the UK Sanctions List</t>
        </is>
      </c>
      <c r="E409" s="6" t="inlineStr">
        <is>
          <t>The Russia (Sanctions) (EU Exit) Regulations 2019</t>
        </is>
      </c>
      <c r="F409" s="6" t="inlineStr">
        <is>
          <t>Russia</t>
        </is>
      </c>
      <c r="G409" s="6" t="inlineStr">
        <is>
          <t>listing</t>
        </is>
      </c>
      <c r="H409" s="6" t="inlineStr">
        <is>
          <t>Sanctions imposed: Asset freeze; Trust Services Sanctions; Director Disqualification Sanction; Transport sanctions: see "Other information"</t>
        </is>
      </c>
      <c r="I409" s="6" t="inlineStr">
        <is>
          <t>PRIMEGROWTH FZE</t>
        </is>
      </c>
      <c r="J409" s="6" t="inlineStr">
        <is>
          <t>Entity</t>
        </is>
      </c>
      <c r="K409" s="6" t="inlineStr">
        <is>
          <t>AE</t>
        </is>
      </c>
      <c r="L409" s="6" t="inlineStr">
        <is>
          <t>United Arab Emirates</t>
        </is>
      </c>
      <c r="M409" s="6" t="inlineStr"/>
      <c r="N409" s="6" t="inlineStr"/>
      <c r="O409" s="6" t="inlineStr">
        <is>
          <t>country only</t>
        </is>
      </c>
      <c r="P409" s="6" t="inlineStr"/>
      <c r="Q409" s="6" t="inlineStr"/>
      <c r="R409" s="6" t="inlineStr">
        <is>
          <t>The Secretary of State considers that there are reasonable grounds to suspect PRIMEGROWTH FZE is associated with Tahir GARAYEV who is or has been involved in obtaining a benefit from or supporting the Government of Russia by owning or controlling, directly or indirectly, or working as a director of CORAL ENERGY GROUP (now 2RIVERS GROUP) which has been carrying on business in a sector of strategic significance to the Government of Russia, namely the Russian energy sector.</t>
        </is>
      </c>
      <c r="S409" s="6" t="inlineStr">
        <is>
          <t>UK Statement of Reasons (UK Sanctions List)</t>
        </is>
      </c>
      <c r="T409" s="6" t="inlineStr">
        <is>
          <t>UK Sanctions List entry RUS3451</t>
        </is>
      </c>
      <c r="U409" s="8" t="inlineStr">
        <is>
          <t>https://search-uk-sanctions-list.service.gov.uk/designations/RUS3451/Entity</t>
        </is>
      </c>
      <c r="V409" s="6" t="inlineStr"/>
      <c r="W409" s="6" t="inlineStr"/>
      <c r="X409" s="6" t="inlineStr"/>
      <c r="Y409" s="6" t="inlineStr">
        <is>
          <t>in force</t>
        </is>
      </c>
      <c r="Z409" s="6" t="inlineStr">
        <is>
          <t>UK Sanctions List, report date 6 October 2026</t>
        </is>
      </c>
      <c r="AA409" s="6" t="inlineStr">
        <is>
          <t>UK Unique ID RUS3451</t>
        </is>
      </c>
      <c r="AB409" s="6" t="inlineStr">
        <is>
          <t>second check passed: ID, name, date, regime and country agree in the UK HTML export</t>
        </is>
      </c>
      <c r="AC409" s="6" t="inlineStr">
        <is>
          <t>2026-10-06</t>
        </is>
      </c>
      <c r="AD409" s="6" t="inlineStr">
        <is>
          <t>script (UK Sanctions List HTML export)</t>
        </is>
      </c>
      <c r="AE409" s="6" t="inlineStr">
        <is>
          <t>Transport sanctions: where transport sanctions apply, a ship owned, controlled, chartered or operated by a designated person is prohibited from entering a port in the UK, may be given a movement or a port entry direction, can be detained, and will be refused permission to register on the UK Ship Register or have its existing registration terminated. Similarly, an aircraft owned, chartered or operated by a designated person is prohibited from overflying or landing in the UK, may be given a movement direction, can be detained or moved to a specified airport, and will be refused permission to register on the CAA Aircraft Register or have its existing registration terminated. This also includes a prohibition of technical assistance relating to aircraft and ships: a prohibition on the provision of technical assistance relating to aircraft or ships will prevent a person from directly or indirectly providing technical assistance to, or for the benefit of, the designated person, where that technical assistance relates to an aircraft or ship.</t>
        </is>
      </c>
    </row>
    <row r="410">
      <c r="A410" s="6" t="inlineStr">
        <is>
          <t>UK-RUS3450</t>
        </is>
      </c>
      <c r="B410" s="7" t="n">
        <v>46077</v>
      </c>
      <c r="C410" s="6" t="inlineStr">
        <is>
          <t>UK</t>
        </is>
      </c>
      <c r="D410" s="6" t="inlineStr">
        <is>
          <t>UK government (FCDO); listed on the UK Sanctions List</t>
        </is>
      </c>
      <c r="E410" s="6" t="inlineStr">
        <is>
          <t>The Russia (Sanctions) (EU Exit) Regulations 2019</t>
        </is>
      </c>
      <c r="F410" s="6" t="inlineStr">
        <is>
          <t>Russia</t>
        </is>
      </c>
      <c r="G410" s="6" t="inlineStr">
        <is>
          <t>listing</t>
        </is>
      </c>
      <c r="H410" s="6" t="inlineStr">
        <is>
          <t>Sanctions imposed: Asset freeze; Trust Services Sanctions; Director Disqualification Sanction; Transport sanctions: see "Other information"</t>
        </is>
      </c>
      <c r="I410" s="6" t="inlineStr">
        <is>
          <t>PRIMEALLIANCE TRADE LIMITED FZE</t>
        </is>
      </c>
      <c r="J410" s="6" t="inlineStr">
        <is>
          <t>Entity</t>
        </is>
      </c>
      <c r="K410" s="6" t="inlineStr">
        <is>
          <t>AE</t>
        </is>
      </c>
      <c r="L410" s="6" t="inlineStr">
        <is>
          <t>United Arab Emirates</t>
        </is>
      </c>
      <c r="M410" s="6" t="inlineStr"/>
      <c r="N410" s="6" t="inlineStr"/>
      <c r="O410" s="6" t="inlineStr">
        <is>
          <t>country only</t>
        </is>
      </c>
      <c r="P410" s="6" t="inlineStr"/>
      <c r="Q410" s="6" t="inlineStr"/>
      <c r="R410" s="6" t="inlineStr">
        <is>
          <t>The Secretary of State considers that there are reasonable grounds to suspect PRIMEALLIANCE TRADE LIMITED FZE is associated with Tahir GARAYEV who is or has been involved in obtaining a benefit from or supporting the Government of Russia by owning or controlling, directly or indirectly, or working as a director of CORAL ENERGY GROUP (now 2RIVERS GROUP) which has been carrying on business in a sector of strategic significance to the Government of Russia, namely the Russian energy sector.</t>
        </is>
      </c>
      <c r="S410" s="6" t="inlineStr">
        <is>
          <t>UK Statement of Reasons (UK Sanctions List)</t>
        </is>
      </c>
      <c r="T410" s="6" t="inlineStr">
        <is>
          <t>UK Sanctions List entry RUS3450</t>
        </is>
      </c>
      <c r="U410" s="8" t="inlineStr">
        <is>
          <t>https://search-uk-sanctions-list.service.gov.uk/designations/RUS3450/Entity</t>
        </is>
      </c>
      <c r="V410" s="6" t="inlineStr"/>
      <c r="W410" s="6" t="inlineStr"/>
      <c r="X410" s="6" t="inlineStr"/>
      <c r="Y410" s="6" t="inlineStr">
        <is>
          <t>in force</t>
        </is>
      </c>
      <c r="Z410" s="6" t="inlineStr">
        <is>
          <t>UK Sanctions List, report date 6 October 2026</t>
        </is>
      </c>
      <c r="AA410" s="6" t="inlineStr">
        <is>
          <t>UK Unique ID RUS3450</t>
        </is>
      </c>
      <c r="AB410" s="6" t="inlineStr">
        <is>
          <t>second check passed: ID, name, date, regime and country agree in the UK HTML export</t>
        </is>
      </c>
      <c r="AC410" s="6" t="inlineStr">
        <is>
          <t>2026-10-06</t>
        </is>
      </c>
      <c r="AD410" s="6" t="inlineStr">
        <is>
          <t>script (UK Sanctions List HTML export)</t>
        </is>
      </c>
      <c r="AE410" s="6" t="inlineStr">
        <is>
          <t>Transport sanctions: where transport sanctions apply, a ship owned, controlled, chartered or operated by a designated person is prohibited from entering a port in the UK, may be given a movement or a port entry direction, can be detained, and will be refused permission to register on the UK Ship Register or have its existing registration terminated. Similarly, an aircraft owned, chartered or operated by a designated person is prohibited from overflying or landing in the UK, may be given a movement direction, can be detained or moved to a specified airport, and will be refused permission to register on the CAA Aircraft Register or have its existing registration terminated. This also includes a prohibition of technical assistance relating to aircraft and ships: a prohibition on the provision of technical assistance relating to aircraft or ships will prevent a person from directly or indirectly providing technical assistance to, or for the benefit of, the designated person, where that technical assistance relates to an aircraft or ship.</t>
        </is>
      </c>
    </row>
    <row r="411">
      <c r="A411" s="6" t="inlineStr">
        <is>
          <t>UK-RUS3448</t>
        </is>
      </c>
      <c r="B411" s="7" t="n">
        <v>46077</v>
      </c>
      <c r="C411" s="6" t="inlineStr">
        <is>
          <t>UK</t>
        </is>
      </c>
      <c r="D411" s="6" t="inlineStr">
        <is>
          <t>UK government (FCDO); listed on the UK Sanctions List</t>
        </is>
      </c>
      <c r="E411" s="6" t="inlineStr">
        <is>
          <t>The Russia (Sanctions) (EU Exit) Regulations 2019</t>
        </is>
      </c>
      <c r="F411" s="6" t="inlineStr">
        <is>
          <t>Russia</t>
        </is>
      </c>
      <c r="G411" s="6" t="inlineStr">
        <is>
          <t>listing</t>
        </is>
      </c>
      <c r="H411" s="6" t="inlineStr">
        <is>
          <t>Sanctions imposed: Asset freeze; Trust Services Sanctions; Director Disqualification Sanction; Transport sanctions: see "Other information"</t>
        </is>
      </c>
      <c r="I411" s="6" t="inlineStr">
        <is>
          <t>PONTUS TRADING DMCC</t>
        </is>
      </c>
      <c r="J411" s="6" t="inlineStr">
        <is>
          <t>Entity</t>
        </is>
      </c>
      <c r="K411" s="6" t="inlineStr">
        <is>
          <t>AE</t>
        </is>
      </c>
      <c r="L411" s="6" t="inlineStr">
        <is>
          <t>United Arab Emirates</t>
        </is>
      </c>
      <c r="M411" s="6" t="inlineStr"/>
      <c r="N411" s="6" t="inlineStr"/>
      <c r="O411" s="6" t="inlineStr">
        <is>
          <t>country only</t>
        </is>
      </c>
      <c r="P411" s="6" t="inlineStr"/>
      <c r="Q411" s="6" t="inlineStr"/>
      <c r="R411" s="6" t="inlineStr">
        <is>
          <t>The Secretary of State considers that there are reasonable grounds to suspect PONTUS TRADING DMCC is associated with Tahir GARAYEV who is or has been involved in obtaining a benefit from or supporting the Government of Russia by owning or controlling, directly or indirectly, or working as a director of CORAL ENERGY GROUP (now 2RIVERS GROUP) which has been carrying on business in a sector of strategic significance to the Government of Russia, namely the Russian energy sector.</t>
        </is>
      </c>
      <c r="S411" s="6" t="inlineStr">
        <is>
          <t>UK Statement of Reasons (UK Sanctions List)</t>
        </is>
      </c>
      <c r="T411" s="6" t="inlineStr">
        <is>
          <t>UK Sanctions List entry RUS3448</t>
        </is>
      </c>
      <c r="U411" s="8" t="inlineStr">
        <is>
          <t>https://search-uk-sanctions-list.service.gov.uk/designations/RUS3448/Entity</t>
        </is>
      </c>
      <c r="V411" s="6" t="inlineStr"/>
      <c r="W411" s="6" t="inlineStr"/>
      <c r="X411" s="6" t="inlineStr"/>
      <c r="Y411" s="6" t="inlineStr">
        <is>
          <t>in force</t>
        </is>
      </c>
      <c r="Z411" s="6" t="inlineStr">
        <is>
          <t>UK Sanctions List, report date 6 October 2026</t>
        </is>
      </c>
      <c r="AA411" s="6" t="inlineStr">
        <is>
          <t>UK Unique ID RUS3448</t>
        </is>
      </c>
      <c r="AB411" s="6" t="inlineStr">
        <is>
          <t>second check passed: ID, name, date, regime and country agree in the UK HTML export</t>
        </is>
      </c>
      <c r="AC411" s="6" t="inlineStr">
        <is>
          <t>2026-10-06</t>
        </is>
      </c>
      <c r="AD411" s="6" t="inlineStr">
        <is>
          <t>script (UK Sanctions List HTML export)</t>
        </is>
      </c>
      <c r="AE411" s="6" t="inlineStr">
        <is>
          <t>Transport sanctions: where transport sanctions apply, a ship owned, controlled, chartered or operated by a designated person is prohibited from entering a port in the UK, may be given a movement or a port entry direction, can be detained, and will be refused permission to register on the UK Ship Register or have its existing registration terminated. Similarly, an aircraft owned, chartered or operated by a designated person is prohibited from overflying or landing in the UK, may be given a movement direction, can be detained or moved to a specified airport, and will be refused permission to register on the CAA Aircraft Register or have its existing registration terminated. This also includes a prohibition of technical assistance relating to aircraft and ships: a prohibition on the provision of technical assistance relating to aircraft or ships will prevent a person from directly or indirectly providing technical assistance to, or for the benefit of, the designated person, where that technical assistance relates to an aircraft or ship.</t>
        </is>
      </c>
    </row>
    <row r="412">
      <c r="A412" s="6" t="inlineStr">
        <is>
          <t>UK-RUS3447</t>
        </is>
      </c>
      <c r="B412" s="7" t="n">
        <v>46077</v>
      </c>
      <c r="C412" s="6" t="inlineStr">
        <is>
          <t>UK</t>
        </is>
      </c>
      <c r="D412" s="6" t="inlineStr">
        <is>
          <t>UK government (FCDO); listed on the UK Sanctions List</t>
        </is>
      </c>
      <c r="E412" s="6" t="inlineStr">
        <is>
          <t>The Russia (Sanctions) (EU Exit) Regulations 2019</t>
        </is>
      </c>
      <c r="F412" s="6" t="inlineStr">
        <is>
          <t>Russia</t>
        </is>
      </c>
      <c r="G412" s="6" t="inlineStr">
        <is>
          <t>listing</t>
        </is>
      </c>
      <c r="H412" s="6" t="inlineStr">
        <is>
          <t>Sanctions imposed: Asset freeze; Trust Services Sanctions; Director Disqualification Sanction; Transport sanctions: see "Other information"</t>
        </is>
      </c>
      <c r="I412" s="6" t="inlineStr">
        <is>
          <t>POLY PRO TRADING DMCC</t>
        </is>
      </c>
      <c r="J412" s="6" t="inlineStr">
        <is>
          <t>Entity</t>
        </is>
      </c>
      <c r="K412" s="6" t="inlineStr">
        <is>
          <t>AE</t>
        </is>
      </c>
      <c r="L412" s="6" t="inlineStr">
        <is>
          <t>United Arab Emirates</t>
        </is>
      </c>
      <c r="M412" s="6" t="inlineStr"/>
      <c r="N412" s="6" t="inlineStr"/>
      <c r="O412" s="6" t="inlineStr">
        <is>
          <t>country only</t>
        </is>
      </c>
      <c r="P412" s="6" t="inlineStr"/>
      <c r="Q412" s="6" t="inlineStr"/>
      <c r="R412" s="6" t="inlineStr">
        <is>
          <t>The Secretary of State considers that there are reasonable grounds to suspect POLY PRO TRADING DMCC is associated with Tahir GARAYEV who is or has been involved in obtaining a benefit from or supporting the Government of Russia by owning or controlling, directly or indirectly, or working as a director of CORAL ENERGY GROUP (now 2RIVERS GROUP) which has been carrying on business in a sector of strategic significance to the Government of Russia, namely the Russian energy sector.</t>
        </is>
      </c>
      <c r="S412" s="6" t="inlineStr">
        <is>
          <t>UK Statement of Reasons (UK Sanctions List)</t>
        </is>
      </c>
      <c r="T412" s="6" t="inlineStr">
        <is>
          <t>UK Sanctions List entry RUS3447</t>
        </is>
      </c>
      <c r="U412" s="8" t="inlineStr">
        <is>
          <t>https://search-uk-sanctions-list.service.gov.uk/designations/RUS3447/Entity</t>
        </is>
      </c>
      <c r="V412" s="6" t="inlineStr"/>
      <c r="W412" s="6" t="inlineStr"/>
      <c r="X412" s="6" t="inlineStr"/>
      <c r="Y412" s="6" t="inlineStr">
        <is>
          <t>in force</t>
        </is>
      </c>
      <c r="Z412" s="6" t="inlineStr">
        <is>
          <t>UK Sanctions List, report date 6 October 2026</t>
        </is>
      </c>
      <c r="AA412" s="6" t="inlineStr">
        <is>
          <t>UK Unique ID RUS3447</t>
        </is>
      </c>
      <c r="AB412" s="6" t="inlineStr">
        <is>
          <t>second check passed: ID, name, date, regime and country agree in the UK HTML export</t>
        </is>
      </c>
      <c r="AC412" s="6" t="inlineStr">
        <is>
          <t>2026-10-06</t>
        </is>
      </c>
      <c r="AD412" s="6" t="inlineStr">
        <is>
          <t>script (UK Sanctions List HTML export)</t>
        </is>
      </c>
      <c r="AE412" s="6" t="inlineStr">
        <is>
          <t>Transport sanctions: where transport sanctions apply, a ship owned, controlled, chartered or operated by a designated person is prohibited from entering a port in the UK, may be given a movement or a port entry direction, can be detained, and will be refused permission to register on the UK Ship Register or have its existing registration terminated. Similarly, an aircraft owned, chartered or operated by a designated person is prohibited from overflying or landing in the UK, may be given a movement direction, can be detained or moved to a specified airport, and will be refused permission to register on the CAA Aircraft Register or have its existing registration terminated. This also includes a prohibition of technical assistance relating to aircraft and ships: a prohibition on the provision of technical assistance relating to aircraft or ships will prevent a person from directly or indirectly providing technical assistance to, or for the benefit of, the designated person, where that technical assistance relates to an aircraft or ship.</t>
        </is>
      </c>
    </row>
    <row r="413">
      <c r="A413" s="6" t="inlineStr">
        <is>
          <t>UK-RUS3446</t>
        </is>
      </c>
      <c r="B413" s="7" t="n">
        <v>46077</v>
      </c>
      <c r="C413" s="6" t="inlineStr">
        <is>
          <t>UK</t>
        </is>
      </c>
      <c r="D413" s="6" t="inlineStr">
        <is>
          <t>UK government (FCDO); listed on the UK Sanctions List</t>
        </is>
      </c>
      <c r="E413" s="6" t="inlineStr">
        <is>
          <t>The Russia (Sanctions) (EU Exit) Regulations 2019</t>
        </is>
      </c>
      <c r="F413" s="6" t="inlineStr">
        <is>
          <t>Russia</t>
        </is>
      </c>
      <c r="G413" s="6" t="inlineStr">
        <is>
          <t>listing</t>
        </is>
      </c>
      <c r="H413" s="6" t="inlineStr">
        <is>
          <t>Sanctions imposed: Asset freeze; Trust Services Sanctions; Director Disqualification Sanction; Transport sanctions: see "Other information"</t>
        </is>
      </c>
      <c r="I413" s="6" t="inlineStr">
        <is>
          <t>PILADEA DMCC</t>
        </is>
      </c>
      <c r="J413" s="6" t="inlineStr">
        <is>
          <t>Entity</t>
        </is>
      </c>
      <c r="K413" s="6" t="inlineStr">
        <is>
          <t>AE</t>
        </is>
      </c>
      <c r="L413" s="6" t="inlineStr">
        <is>
          <t>United Arab Emirates</t>
        </is>
      </c>
      <c r="M413" s="6" t="inlineStr"/>
      <c r="N413" s="6" t="inlineStr"/>
      <c r="O413" s="6" t="inlineStr">
        <is>
          <t>country only</t>
        </is>
      </c>
      <c r="P413" s="6" t="inlineStr"/>
      <c r="Q413" s="6" t="inlineStr"/>
      <c r="R413" s="6" t="inlineStr">
        <is>
          <t>The Secretary of State considers that there are reasonable grounds to suspect PILADEA DMCC is associated with Tahir GARAYEV who is or has been involved in obtaining a benefit from or supporting the Government of Russia by owning or controlling, directly or indirectly, or working as a director of CORAL ENERGY GROUP (now 2RIVERS GROUP) which has been carrying on business in a sector of strategic significance to the Government of Russia, namely the Russian energy sector.</t>
        </is>
      </c>
      <c r="S413" s="6" t="inlineStr">
        <is>
          <t>UK Statement of Reasons (UK Sanctions List)</t>
        </is>
      </c>
      <c r="T413" s="6" t="inlineStr">
        <is>
          <t>UK Sanctions List entry RUS3446</t>
        </is>
      </c>
      <c r="U413" s="8" t="inlineStr">
        <is>
          <t>https://search-uk-sanctions-list.service.gov.uk/designations/RUS3446/Entity</t>
        </is>
      </c>
      <c r="V413" s="6" t="inlineStr"/>
      <c r="W413" s="6" t="inlineStr"/>
      <c r="X413" s="6" t="inlineStr"/>
      <c r="Y413" s="6" t="inlineStr">
        <is>
          <t>in force</t>
        </is>
      </c>
      <c r="Z413" s="6" t="inlineStr">
        <is>
          <t>UK Sanctions List, report date 6 October 2026</t>
        </is>
      </c>
      <c r="AA413" s="6" t="inlineStr">
        <is>
          <t>UK Unique ID RUS3446</t>
        </is>
      </c>
      <c r="AB413" s="6" t="inlineStr">
        <is>
          <t>second check passed: ID, name, date, regime and country agree in the UK HTML export</t>
        </is>
      </c>
      <c r="AC413" s="6" t="inlineStr">
        <is>
          <t>2026-10-06</t>
        </is>
      </c>
      <c r="AD413" s="6" t="inlineStr">
        <is>
          <t>script (UK Sanctions List HTML export)</t>
        </is>
      </c>
      <c r="AE413" s="6" t="inlineStr">
        <is>
          <t>Transport sanctions: where transport sanctions apply, a ship owned, controlled, chartered or operated by a designated person is prohibited from entering a port in the UK, may be given a movement or a port entry direction, can be detained, and will be refused permission to register on the UK Ship Register or have its existing registration terminated. Similarly, an aircraft owned, chartered or operated by a designated person is prohibited from overflying or landing in the UK, may be given a movement direction, can be detained or moved to a specified airport, and will be refused permission to register on the CAA Aircraft Register or have its existing registration terminated. This also includes a prohibition of technical assistance relating to aircraft and ships: a prohibition on the provision of technical assistance relating to aircraft or ships will prevent a person from directly or indirectly providing technical assistance to, or for the benefit of, the designated person, where that technical assistance relates to an aircraft or ship.</t>
        </is>
      </c>
    </row>
    <row r="414">
      <c r="A414" s="6" t="inlineStr">
        <is>
          <t>UK-RUS3445</t>
        </is>
      </c>
      <c r="B414" s="7" t="n">
        <v>46077</v>
      </c>
      <c r="C414" s="6" t="inlineStr">
        <is>
          <t>UK</t>
        </is>
      </c>
      <c r="D414" s="6" t="inlineStr">
        <is>
          <t>UK government (FCDO); listed on the UK Sanctions List</t>
        </is>
      </c>
      <c r="E414" s="6" t="inlineStr">
        <is>
          <t>The Russia (Sanctions) (EU Exit) Regulations 2019</t>
        </is>
      </c>
      <c r="F414" s="6" t="inlineStr">
        <is>
          <t>Russia</t>
        </is>
      </c>
      <c r="G414" s="6" t="inlineStr">
        <is>
          <t>listing</t>
        </is>
      </c>
      <c r="H414" s="6" t="inlineStr">
        <is>
          <t>Sanctions imposed: Asset freeze; Trust Services Sanctions; Director Disqualification Sanction; Transport sanctions: see "Other information"</t>
        </is>
      </c>
      <c r="I414" s="6" t="inlineStr">
        <is>
          <t>PHOENIX SOLUTIONS FZCO</t>
        </is>
      </c>
      <c r="J414" s="6" t="inlineStr">
        <is>
          <t>Entity</t>
        </is>
      </c>
      <c r="K414" s="6" t="inlineStr">
        <is>
          <t>AE</t>
        </is>
      </c>
      <c r="L414" s="6" t="inlineStr">
        <is>
          <t>United Arab Emirates</t>
        </is>
      </c>
      <c r="M414" s="6" t="inlineStr"/>
      <c r="N414" s="6" t="inlineStr"/>
      <c r="O414" s="6" t="inlineStr">
        <is>
          <t>country only</t>
        </is>
      </c>
      <c r="P414" s="6" t="inlineStr"/>
      <c r="Q414" s="6" t="inlineStr"/>
      <c r="R414" s="6" t="inlineStr">
        <is>
          <t>The Secretary of State considers that there are reasonable grounds to suspect PHOENIX SOLUTIONS FZCO is associated with Tahir GARAYEV who is or has been involved in obtaining a benefit from or supporting the Government of Russia by owning or controlling, directly or indirectly, or working as a director of CORAL ENERGY GROUP (now 2RIVERS GROUP) which has been carrying on business in a sector of strategic significance to the Government of Russia, namely the Russian energy sector.</t>
        </is>
      </c>
      <c r="S414" s="6" t="inlineStr">
        <is>
          <t>UK Statement of Reasons (UK Sanctions List)</t>
        </is>
      </c>
      <c r="T414" s="6" t="inlineStr">
        <is>
          <t>UK Sanctions List entry RUS3445</t>
        </is>
      </c>
      <c r="U414" s="8" t="inlineStr">
        <is>
          <t>https://search-uk-sanctions-list.service.gov.uk/designations/RUS3445/Entity</t>
        </is>
      </c>
      <c r="V414" s="6" t="inlineStr"/>
      <c r="W414" s="6" t="inlineStr"/>
      <c r="X414" s="6" t="inlineStr"/>
      <c r="Y414" s="6" t="inlineStr">
        <is>
          <t>in force</t>
        </is>
      </c>
      <c r="Z414" s="6" t="inlineStr">
        <is>
          <t>UK Sanctions List, report date 6 October 2026</t>
        </is>
      </c>
      <c r="AA414" s="6" t="inlineStr">
        <is>
          <t>UK Unique ID RUS3445</t>
        </is>
      </c>
      <c r="AB414" s="6" t="inlineStr">
        <is>
          <t>second check passed: ID, name, date, regime and country agree in the UK HTML export</t>
        </is>
      </c>
      <c r="AC414" s="6" t="inlineStr">
        <is>
          <t>2026-10-06</t>
        </is>
      </c>
      <c r="AD414" s="6" t="inlineStr">
        <is>
          <t>script (UK Sanctions List HTML export)</t>
        </is>
      </c>
      <c r="AE414" s="6" t="inlineStr">
        <is>
          <t>Transport sanctions: where transport sanctions apply, a ship owned, controlled, chartered or operated by a designated person is prohibited from entering a port in the UK, may be given a movement or a port entry direction, can be detained, and will be refused permission to register on the UK Ship Register or have its existing registration terminated. Similarly, an aircraft owned, chartered or operated by a designated person is prohibited from overflying or landing in the UK, may be given a movement direction, can be detained or moved to a specified airport, and will be refused permission to register on the CAA Aircraft Register or have its existing registration terminated. This also includes a prohibition of technical assistance relating to aircraft and ships: a prohibition on the provision of technical assistance relating to aircraft or ships will prevent a person from directly or indirectly providing technical assistance to, or for the benefit of, the designated person, where that technical assistance relates to an aircraft or ship.</t>
        </is>
      </c>
    </row>
    <row r="415">
      <c r="A415" s="6" t="inlineStr">
        <is>
          <t>UK-RUS3444</t>
        </is>
      </c>
      <c r="B415" s="7" t="n">
        <v>46077</v>
      </c>
      <c r="C415" s="6" t="inlineStr">
        <is>
          <t>UK</t>
        </is>
      </c>
      <c r="D415" s="6" t="inlineStr">
        <is>
          <t>UK government (FCDO); listed on the UK Sanctions List</t>
        </is>
      </c>
      <c r="E415" s="6" t="inlineStr">
        <is>
          <t>The Russia (Sanctions) (EU Exit) Regulations 2019</t>
        </is>
      </c>
      <c r="F415" s="6" t="inlineStr">
        <is>
          <t>Russia</t>
        </is>
      </c>
      <c r="G415" s="6" t="inlineStr">
        <is>
          <t>listing</t>
        </is>
      </c>
      <c r="H415" s="6" t="inlineStr">
        <is>
          <t>Sanctions imposed: Asset freeze; Trust Services Sanctions; Director Disqualification Sanction; Transport sanctions: see "Other information"</t>
        </is>
      </c>
      <c r="I415" s="6" t="inlineStr">
        <is>
          <t>PETROMAX INTERNATIONAL FZCO</t>
        </is>
      </c>
      <c r="J415" s="6" t="inlineStr">
        <is>
          <t>Entity</t>
        </is>
      </c>
      <c r="K415" s="6" t="inlineStr">
        <is>
          <t>AE</t>
        </is>
      </c>
      <c r="L415" s="6" t="inlineStr">
        <is>
          <t>United Arab Emirates</t>
        </is>
      </c>
      <c r="M415" s="6" t="inlineStr"/>
      <c r="N415" s="6" t="inlineStr"/>
      <c r="O415" s="6" t="inlineStr">
        <is>
          <t>country only</t>
        </is>
      </c>
      <c r="P415" s="6" t="inlineStr"/>
      <c r="Q415" s="6" t="inlineStr"/>
      <c r="R415" s="6" t="inlineStr">
        <is>
          <t>The Secretary of State considers that there are reasonable grounds to suspect PETROMAX INTERNATIONAL FZCO is associated with Tahir GARAYEV who is or has been involved in obtaining a benefit from or supporting the Government of Russia by owning or controlling, directly or indirectly, or working as a director of CORAL ENERGY GROUP (now 2RIVERS GROUP) which has been carrying on business in a sector of strategic significance to the Government of Russia, namely the Russian energy sector.</t>
        </is>
      </c>
      <c r="S415" s="6" t="inlineStr">
        <is>
          <t>UK Statement of Reasons (UK Sanctions List)</t>
        </is>
      </c>
      <c r="T415" s="6" t="inlineStr">
        <is>
          <t>UK Sanctions List entry RUS3444</t>
        </is>
      </c>
      <c r="U415" s="8" t="inlineStr">
        <is>
          <t>https://search-uk-sanctions-list.service.gov.uk/designations/RUS3444/Entity</t>
        </is>
      </c>
      <c r="V415" s="6" t="inlineStr"/>
      <c r="W415" s="6" t="inlineStr"/>
      <c r="X415" s="6" t="inlineStr"/>
      <c r="Y415" s="6" t="inlineStr">
        <is>
          <t>in force</t>
        </is>
      </c>
      <c r="Z415" s="6" t="inlineStr">
        <is>
          <t>UK Sanctions List, report date 6 October 2026</t>
        </is>
      </c>
      <c r="AA415" s="6" t="inlineStr">
        <is>
          <t>UK Unique ID RUS3444</t>
        </is>
      </c>
      <c r="AB415" s="6" t="inlineStr">
        <is>
          <t>second check passed: ID, name, date, regime and country agree in the UK HTML export</t>
        </is>
      </c>
      <c r="AC415" s="6" t="inlineStr">
        <is>
          <t>2026-10-06</t>
        </is>
      </c>
      <c r="AD415" s="6" t="inlineStr">
        <is>
          <t>script (UK Sanctions List HTML export)</t>
        </is>
      </c>
      <c r="AE415" s="6" t="inlineStr">
        <is>
          <t>Transport sanctions: where transport sanctions apply, a ship owned, controlled, chartered or operated by a designated person is prohibited from entering a port in the UK, may be given a movement or a port entry direction, can be detained, and will be refused permission to register on the UK Ship Register or have its existing registration terminated. Similarly, an aircraft owned, chartered or operated by a designated person is prohibited from overflying or landing in the UK, may be given a movement direction, can be detained or moved to a specified airport, and will be refused permission to register on the CAA Aircraft Register or have its existing registration terminated. This also includes a prohibition of technical assistance relating to aircraft and ships: a prohibition on the provision of technical assistance relating to aircraft or ships will prevent a person from directly or indirectly providing technical assistance to, or for the benefit of, the designated person, where that technical assistance relates to an aircraft or ship.</t>
        </is>
      </c>
    </row>
    <row r="416">
      <c r="A416" s="6" t="inlineStr">
        <is>
          <t>UK-RUS3442</t>
        </is>
      </c>
      <c r="B416" s="7" t="n">
        <v>46077</v>
      </c>
      <c r="C416" s="6" t="inlineStr">
        <is>
          <t>UK</t>
        </is>
      </c>
      <c r="D416" s="6" t="inlineStr">
        <is>
          <t>UK government (FCDO); listed on the UK Sanctions List</t>
        </is>
      </c>
      <c r="E416" s="6" t="inlineStr">
        <is>
          <t>The Russia (Sanctions) (EU Exit) Regulations 2019</t>
        </is>
      </c>
      <c r="F416" s="6" t="inlineStr">
        <is>
          <t>Russia</t>
        </is>
      </c>
      <c r="G416" s="6" t="inlineStr">
        <is>
          <t>listing</t>
        </is>
      </c>
      <c r="H416" s="6" t="inlineStr">
        <is>
          <t>Sanctions imposed: Asset freeze; Trust Services Sanctions; Director Disqualification Sanction; Transport sanctions: see "Other information"</t>
        </is>
      </c>
      <c r="I416" s="6" t="inlineStr">
        <is>
          <t>PERSEVERANCE DMCC</t>
        </is>
      </c>
      <c r="J416" s="6" t="inlineStr">
        <is>
          <t>Entity</t>
        </is>
      </c>
      <c r="K416" s="6" t="inlineStr">
        <is>
          <t>AE</t>
        </is>
      </c>
      <c r="L416" s="6" t="inlineStr">
        <is>
          <t>United Arab Emirates</t>
        </is>
      </c>
      <c r="M416" s="6" t="inlineStr"/>
      <c r="N416" s="6" t="inlineStr"/>
      <c r="O416" s="6" t="inlineStr">
        <is>
          <t>country only</t>
        </is>
      </c>
      <c r="P416" s="6" t="inlineStr"/>
      <c r="Q416" s="6" t="inlineStr"/>
      <c r="R416" s="6" t="inlineStr">
        <is>
          <t>The Secretary of State considers that there are reasonable grounds to suspect PERSEVERANCE DMCC is associated with Tahir GARAYEV who is or has been involved in obtaining a benefit from or supporting the Government of Russia by owning or controlling, directly or indirectly, or working as a director of CORAL ENERGY GROUP (now 2RIVERS GROUP) which has been carrying on business in a sector of strategic significance to the Government of Russia, namely the Russian energy sector.</t>
        </is>
      </c>
      <c r="S416" s="6" t="inlineStr">
        <is>
          <t>UK Statement of Reasons (UK Sanctions List)</t>
        </is>
      </c>
      <c r="T416" s="6" t="inlineStr">
        <is>
          <t>UK Sanctions List entry RUS3442</t>
        </is>
      </c>
      <c r="U416" s="8" t="inlineStr">
        <is>
          <t>https://search-uk-sanctions-list.service.gov.uk/designations/RUS3442/Entity</t>
        </is>
      </c>
      <c r="V416" s="6" t="inlineStr"/>
      <c r="W416" s="6" t="inlineStr"/>
      <c r="X416" s="6" t="inlineStr"/>
      <c r="Y416" s="6" t="inlineStr">
        <is>
          <t>in force</t>
        </is>
      </c>
      <c r="Z416" s="6" t="inlineStr">
        <is>
          <t>UK Sanctions List, report date 6 October 2026</t>
        </is>
      </c>
      <c r="AA416" s="6" t="inlineStr">
        <is>
          <t>UK Unique ID RUS3442</t>
        </is>
      </c>
      <c r="AB416" s="6" t="inlineStr">
        <is>
          <t>second check passed: ID, name, date, regime and country agree in the UK HTML export</t>
        </is>
      </c>
      <c r="AC416" s="6" t="inlineStr">
        <is>
          <t>2026-10-06</t>
        </is>
      </c>
      <c r="AD416" s="6" t="inlineStr">
        <is>
          <t>script (UK Sanctions List HTML export)</t>
        </is>
      </c>
      <c r="AE416" s="6" t="inlineStr">
        <is>
          <t>Transport sanctions: where transport sanctions apply, a ship owned, controlled, chartered or operated by a designated person is prohibited from entering a port in the UK, may be given a movement or a port entry direction, can be detained, and will be refused permission to register on the UK Ship Register or have its existing registration terminated. Similarly, an aircraft owned, chartered or operated by a designated person is prohibited from overflying or landing in the UK, may be given a movement direction, can be detained or moved to a specified airport, and will be refused permission to register on the CAA Aircraft Register or have its existing registration terminated. This also includes a prohibition of technical assistance relating to aircraft and ships: a prohibition on the provision of technical assistance relating to aircraft or ships will prevent a person from directly or indirectly providing technical assistance to, or for the benefit of, the designated person, where that technical assistance relates to an aircraft or ship.</t>
        </is>
      </c>
    </row>
    <row r="417">
      <c r="A417" s="6" t="inlineStr">
        <is>
          <t>UK-RUS3441</t>
        </is>
      </c>
      <c r="B417" s="7" t="n">
        <v>46077</v>
      </c>
      <c r="C417" s="6" t="inlineStr">
        <is>
          <t>UK</t>
        </is>
      </c>
      <c r="D417" s="6" t="inlineStr">
        <is>
          <t>UK government (FCDO); listed on the UK Sanctions List</t>
        </is>
      </c>
      <c r="E417" s="6" t="inlineStr">
        <is>
          <t>The Russia (Sanctions) (EU Exit) Regulations 2019</t>
        </is>
      </c>
      <c r="F417" s="6" t="inlineStr">
        <is>
          <t>Russia</t>
        </is>
      </c>
      <c r="G417" s="6" t="inlineStr">
        <is>
          <t>listing</t>
        </is>
      </c>
      <c r="H417" s="6" t="inlineStr">
        <is>
          <t>Sanctions imposed: Asset freeze; Trust Services Sanctions; Director Disqualification Sanction; Transport sanctions: see "Other information"</t>
        </is>
      </c>
      <c r="I417" s="6" t="inlineStr">
        <is>
          <t>PAN ELEMENTAL GROUP FZE</t>
        </is>
      </c>
      <c r="J417" s="6" t="inlineStr">
        <is>
          <t>Entity</t>
        </is>
      </c>
      <c r="K417" s="6" t="inlineStr">
        <is>
          <t>AE</t>
        </is>
      </c>
      <c r="L417" s="6" t="inlineStr">
        <is>
          <t>United Arab Emirates</t>
        </is>
      </c>
      <c r="M417" s="6" t="inlineStr"/>
      <c r="N417" s="6" t="inlineStr"/>
      <c r="O417" s="6" t="inlineStr">
        <is>
          <t>country only</t>
        </is>
      </c>
      <c r="P417" s="6" t="inlineStr"/>
      <c r="Q417" s="6" t="inlineStr"/>
      <c r="R417" s="6" t="inlineStr">
        <is>
          <t>The Secretary of State considers that there are reasonable grounds to suspect PAN ELEMENTAL GROUP FZE is associated with Tahir GARAYEV who is or has been involved in obtaining a benefit from or supporting the Government of Russia by owning or controlling, directly or indirectly, or working as a director of CORAL ENERGY GROUP (now 2RIVERS GROUP) which has been carrying on business in a sector of strategic significance to the Government of Russia, namely the Russian energy sector.</t>
        </is>
      </c>
      <c r="S417" s="6" t="inlineStr">
        <is>
          <t>UK Statement of Reasons (UK Sanctions List)</t>
        </is>
      </c>
      <c r="T417" s="6" t="inlineStr">
        <is>
          <t>UK Sanctions List entry RUS3441</t>
        </is>
      </c>
      <c r="U417" s="8" t="inlineStr">
        <is>
          <t>https://search-uk-sanctions-list.service.gov.uk/designations/RUS3441/Entity</t>
        </is>
      </c>
      <c r="V417" s="6" t="inlineStr"/>
      <c r="W417" s="6" t="inlineStr"/>
      <c r="X417" s="6" t="inlineStr"/>
      <c r="Y417" s="6" t="inlineStr">
        <is>
          <t>in force</t>
        </is>
      </c>
      <c r="Z417" s="6" t="inlineStr">
        <is>
          <t>UK Sanctions List, report date 6 October 2026</t>
        </is>
      </c>
      <c r="AA417" s="6" t="inlineStr">
        <is>
          <t>UK Unique ID RUS3441</t>
        </is>
      </c>
      <c r="AB417" s="6" t="inlineStr">
        <is>
          <t>second check passed: ID, name, date, regime and country agree in the UK HTML export</t>
        </is>
      </c>
      <c r="AC417" s="6" t="inlineStr">
        <is>
          <t>2026-10-06</t>
        </is>
      </c>
      <c r="AD417" s="6" t="inlineStr">
        <is>
          <t>script (UK Sanctions List HTML export)</t>
        </is>
      </c>
      <c r="AE417" s="6" t="inlineStr">
        <is>
          <t>Transport sanctions: where transport sanctions apply, a ship owned, controlled, chartered or operated by a designated person is prohibited from entering a port in the UK, may be given a movement or a port entry direction, can be detained, and will be refused permission to register on the UK Ship Register or have its existing registration terminated. Similarly, an aircraft owned, chartered or operated by a designated person is prohibited from overflying or landing in the UK, may be given a movement direction, can be detained or moved to a specified airport, and will be refused permission to register on the CAA Aircraft Register or have its existing registration terminated. This also includes a prohibition of technical assistance relating to aircraft and ships: a prohibition on the provision of technical assistance relating to aircraft or ships will prevent a person from directly or indirectly providing technical assistance to, or for the benefit of, the designated person, where that technical assistance relates to an aircraft or ship.</t>
        </is>
      </c>
    </row>
    <row r="418">
      <c r="A418" s="6" t="inlineStr">
        <is>
          <t>UK-RUS3440</t>
        </is>
      </c>
      <c r="B418" s="7" t="n">
        <v>46077</v>
      </c>
      <c r="C418" s="6" t="inlineStr">
        <is>
          <t>UK</t>
        </is>
      </c>
      <c r="D418" s="6" t="inlineStr">
        <is>
          <t>UK government (FCDO); listed on the UK Sanctions List</t>
        </is>
      </c>
      <c r="E418" s="6" t="inlineStr">
        <is>
          <t>The Russia (Sanctions) (EU Exit) Regulations 2019</t>
        </is>
      </c>
      <c r="F418" s="6" t="inlineStr">
        <is>
          <t>Russia</t>
        </is>
      </c>
      <c r="G418" s="6" t="inlineStr">
        <is>
          <t>listing</t>
        </is>
      </c>
      <c r="H418" s="6" t="inlineStr">
        <is>
          <t>Sanctions imposed: Asset freeze; Trust Services Sanctions; Transport sanctions: see "Other information"</t>
        </is>
      </c>
      <c r="I418" s="6" t="inlineStr">
        <is>
          <t>PACIFIC WATERS DMCC</t>
        </is>
      </c>
      <c r="J418" s="6" t="inlineStr">
        <is>
          <t>Entity</t>
        </is>
      </c>
      <c r="K418" s="6" t="inlineStr">
        <is>
          <t>AE</t>
        </is>
      </c>
      <c r="L418" s="6" t="inlineStr">
        <is>
          <t>United Arab Emirates</t>
        </is>
      </c>
      <c r="M418" s="6" t="inlineStr"/>
      <c r="N418" s="6" t="inlineStr"/>
      <c r="O418" s="6" t="inlineStr">
        <is>
          <t>country only</t>
        </is>
      </c>
      <c r="P418" s="6" t="inlineStr"/>
      <c r="Q418" s="6" t="inlineStr"/>
      <c r="R418" s="6" t="inlineStr">
        <is>
          <t>The Secretary of State considers that there are reasonable grounds to suspect PACIFIC WATERS DMCC is associated with Tahir GARAYEV who is or has been involved in obtaining a benefit from or supporting the Government of Russia by owning or controlling, directly or indirectly, or working as a director of CORAL ENERGY GROUP (now 2RIVERS GROUP) which has been carrying on business in a sector of strategic significance to the Government of Russia, namely the Russian energy sector.</t>
        </is>
      </c>
      <c r="S418" s="6" t="inlineStr">
        <is>
          <t>UK Statement of Reasons (UK Sanctions List)</t>
        </is>
      </c>
      <c r="T418" s="6" t="inlineStr">
        <is>
          <t>UK Sanctions List entry RUS3440</t>
        </is>
      </c>
      <c r="U418" s="8" t="inlineStr">
        <is>
          <t>https://search-uk-sanctions-list.service.gov.uk/designations/RUS3440/Entity</t>
        </is>
      </c>
      <c r="V418" s="6" t="inlineStr"/>
      <c r="W418" s="6" t="inlineStr"/>
      <c r="X418" s="6" t="inlineStr"/>
      <c r="Y418" s="6" t="inlineStr">
        <is>
          <t>in force</t>
        </is>
      </c>
      <c r="Z418" s="6" t="inlineStr">
        <is>
          <t>UK Sanctions List, report date 6 October 2026</t>
        </is>
      </c>
      <c r="AA418" s="6" t="inlineStr">
        <is>
          <t>UK Unique ID RUS3440</t>
        </is>
      </c>
      <c r="AB418" s="6" t="inlineStr">
        <is>
          <t>second check passed: ID, name, date, regime and country agree in the UK HTML export</t>
        </is>
      </c>
      <c r="AC418" s="6" t="inlineStr">
        <is>
          <t>2026-10-06</t>
        </is>
      </c>
      <c r="AD418" s="6" t="inlineStr">
        <is>
          <t>script (UK Sanctions List HTML export)</t>
        </is>
      </c>
      <c r="AE418" s="6" t="inlineStr">
        <is>
          <t>Transport sanctions: where transport sanctions apply, a ship owned, controlled, chartered or operated by a designated person is prohibited from entering a port in the UK, may be given a movement or a port entry direction, can be detained, and will be refused permission to register on the UK Ship Register or have its existing registration terminated. Similarly, an aircraft owned, chartered or operated by a designated person is prohibited from overflying or landing in the UK, may be given a movement direction, can be detained or moved to a specified airport, and will be refused permission to register on the CAA Aircraft Register or have its existing registration terminated. This also includes a prohibition of technical assistance relating to aircraft and ships: a prohibition on the provision of technical assistance relating to aircraft or ships will prevent a person from directly or indirectly providing technical assistance to, or for the benefit of, the designated person, where that technical assistance relates to an aircraft or ship.</t>
        </is>
      </c>
    </row>
    <row r="419">
      <c r="A419" s="6" t="inlineStr">
        <is>
          <t>UK-RUS3438</t>
        </is>
      </c>
      <c r="B419" s="7" t="n">
        <v>46077</v>
      </c>
      <c r="C419" s="6" t="inlineStr">
        <is>
          <t>UK</t>
        </is>
      </c>
      <c r="D419" s="6" t="inlineStr">
        <is>
          <t>UK government (FCDO); listed on the UK Sanctions List</t>
        </is>
      </c>
      <c r="E419" s="6" t="inlineStr">
        <is>
          <t>The Russia (Sanctions) (EU Exit) Regulations 2019</t>
        </is>
      </c>
      <c r="F419" s="6" t="inlineStr">
        <is>
          <t>Russia</t>
        </is>
      </c>
      <c r="G419" s="6" t="inlineStr">
        <is>
          <t>listing</t>
        </is>
      </c>
      <c r="H419" s="6" t="inlineStr">
        <is>
          <t>Sanctions imposed: Asset freeze; Trust Services Sanctions; Director Disqualification Sanction; Transport sanctions: see "Other information"</t>
        </is>
      </c>
      <c r="I419" s="6" t="inlineStr">
        <is>
          <t>OXEL SOLUTIONS FZE</t>
        </is>
      </c>
      <c r="J419" s="6" t="inlineStr">
        <is>
          <t>Entity</t>
        </is>
      </c>
      <c r="K419" s="6" t="inlineStr">
        <is>
          <t>AE</t>
        </is>
      </c>
      <c r="L419" s="6" t="inlineStr">
        <is>
          <t>United Arab Emirates</t>
        </is>
      </c>
      <c r="M419" s="6" t="inlineStr"/>
      <c r="N419" s="6" t="inlineStr"/>
      <c r="O419" s="6" t="inlineStr">
        <is>
          <t>country only</t>
        </is>
      </c>
      <c r="P419" s="6" t="inlineStr"/>
      <c r="Q419" s="6" t="inlineStr"/>
      <c r="R419" s="6" t="inlineStr">
        <is>
          <t>The Secretary of State considers that there are reasonable grounds to suspect OXEL SOLUTIONS FZE is associated with Tahir GARAYEV who is or has been involved in obtaining a benefit from or supporting the Government of Russia by owning or controlling, directly or indirectly, or working as a director of CORAL ENERGY GROUP (now 2RIVERS GROUP) which has been carrying on business in a sector of strategic significance to the Government of Russia, namely the Russian energy sector.</t>
        </is>
      </c>
      <c r="S419" s="6" t="inlineStr">
        <is>
          <t>UK Statement of Reasons (UK Sanctions List)</t>
        </is>
      </c>
      <c r="T419" s="6" t="inlineStr">
        <is>
          <t>UK Sanctions List entry RUS3438</t>
        </is>
      </c>
      <c r="U419" s="8" t="inlineStr">
        <is>
          <t>https://search-uk-sanctions-list.service.gov.uk/designations/RUS3438/Entity</t>
        </is>
      </c>
      <c r="V419" s="6" t="inlineStr"/>
      <c r="W419" s="6" t="inlineStr"/>
      <c r="X419" s="6" t="inlineStr"/>
      <c r="Y419" s="6" t="inlineStr">
        <is>
          <t>in force</t>
        </is>
      </c>
      <c r="Z419" s="6" t="inlineStr">
        <is>
          <t>UK Sanctions List, report date 6 October 2026</t>
        </is>
      </c>
      <c r="AA419" s="6" t="inlineStr">
        <is>
          <t>UK Unique ID RUS3438</t>
        </is>
      </c>
      <c r="AB419" s="6" t="inlineStr">
        <is>
          <t>second check passed: ID, name, date, regime and country agree in the UK HTML export</t>
        </is>
      </c>
      <c r="AC419" s="6" t="inlineStr">
        <is>
          <t>2026-10-06</t>
        </is>
      </c>
      <c r="AD419" s="6" t="inlineStr">
        <is>
          <t>script (UK Sanctions List HTML export)</t>
        </is>
      </c>
      <c r="AE419" s="6" t="inlineStr">
        <is>
          <t>Transport sanctions: where transport sanctions apply, a ship owned, controlled, chartered or operated by a designated person is prohibited from entering a port in the UK, may be given a movement or a port entry direction, can be detained, and will be refused permission to register on the UK Ship Register or have its existing registration terminated. Similarly, an aircraft owned, chartered or operated by a designated person is prohibited from overflying or landing in the UK, may be given a movement direction, can be detained or moved to a specified airport, and will be refused permission to register on the CAA Aircraft Register or have its existing registration terminated. This also includes a prohibition of technical assistance relating to aircraft and ships: a prohibition on the provision of technical assistance relating to aircraft or ships will prevent a person from directly or indirectly providing technical assistance to, or for the benefit of, the designated person, where that technical assistance relates to an aircraft or ship.</t>
        </is>
      </c>
    </row>
    <row r="420">
      <c r="A420" s="6" t="inlineStr">
        <is>
          <t>UK-RUS3378</t>
        </is>
      </c>
      <c r="B420" s="7" t="n">
        <v>46077</v>
      </c>
      <c r="C420" s="6" t="inlineStr">
        <is>
          <t>UK</t>
        </is>
      </c>
      <c r="D420" s="6" t="inlineStr">
        <is>
          <t>UK government (FCDO); listed on the UK Sanctions List</t>
        </is>
      </c>
      <c r="E420" s="6" t="inlineStr">
        <is>
          <t>The Russia (Sanctions) (EU Exit) Regulations 2019</t>
        </is>
      </c>
      <c r="F420" s="6" t="inlineStr">
        <is>
          <t>Russia</t>
        </is>
      </c>
      <c r="G420" s="6" t="inlineStr">
        <is>
          <t>listing</t>
        </is>
      </c>
      <c r="H420" s="6" t="inlineStr">
        <is>
          <t>Sanctions imposed: Asset freeze; Trust Services Sanctions; Director Disqualification Sanction; Transport sanctions: see "Other information"</t>
        </is>
      </c>
      <c r="I420" s="6" t="inlineStr">
        <is>
          <t>OSSYDEY INTEGRATED FZE</t>
        </is>
      </c>
      <c r="J420" s="6" t="inlineStr">
        <is>
          <t>Entity</t>
        </is>
      </c>
      <c r="K420" s="6" t="inlineStr">
        <is>
          <t>AE</t>
        </is>
      </c>
      <c r="L420" s="6" t="inlineStr">
        <is>
          <t>United Arab Emirates</t>
        </is>
      </c>
      <c r="M420" s="6" t="inlineStr"/>
      <c r="N420" s="6" t="inlineStr"/>
      <c r="O420" s="6" t="inlineStr">
        <is>
          <t>country only</t>
        </is>
      </c>
      <c r="P420" s="6" t="inlineStr"/>
      <c r="Q420" s="6" t="inlineStr"/>
      <c r="R420" s="6" t="inlineStr">
        <is>
          <t>The Secretary of State considers that there are reasonable grounds to suspect OSSYDEY INTEGRATED FZE is associated with Tahir GARAYEV who is or has been involved in obtaining a benefit from or supporting the Government of Russia by owning or controlling, directly or indirectly, or working as a director of CORAL ENERGY GROUP (now 2RIVERS GROUP) which has been carrying on business in a sector of strategic significance to the Government of Russia, namely the Russian energy sector.</t>
        </is>
      </c>
      <c r="S420" s="6" t="inlineStr">
        <is>
          <t>UK Statement of Reasons (UK Sanctions List)</t>
        </is>
      </c>
      <c r="T420" s="6" t="inlineStr">
        <is>
          <t>UK Sanctions List entry RUS3378</t>
        </is>
      </c>
      <c r="U420" s="8" t="inlineStr">
        <is>
          <t>https://search-uk-sanctions-list.service.gov.uk/designations/RUS3378/Entity</t>
        </is>
      </c>
      <c r="V420" s="6" t="inlineStr"/>
      <c r="W420" s="6" t="inlineStr"/>
      <c r="X420" s="6" t="inlineStr"/>
      <c r="Y420" s="6" t="inlineStr">
        <is>
          <t>in force</t>
        </is>
      </c>
      <c r="Z420" s="6" t="inlineStr">
        <is>
          <t>UK Sanctions List, report date 6 October 2026</t>
        </is>
      </c>
      <c r="AA420" s="6" t="inlineStr">
        <is>
          <t>UK Unique ID RUS3378</t>
        </is>
      </c>
      <c r="AB420" s="6" t="inlineStr">
        <is>
          <t>second check passed: ID, name, date, regime and country agree in the UK HTML export</t>
        </is>
      </c>
      <c r="AC420" s="6" t="inlineStr">
        <is>
          <t>2026-10-06</t>
        </is>
      </c>
      <c r="AD420" s="6" t="inlineStr">
        <is>
          <t>script (UK Sanctions List HTML export)</t>
        </is>
      </c>
      <c r="AE420" s="6" t="inlineStr">
        <is>
          <t>Transport sanctions: where transport sanctions apply, a ship owned, controlled, chartered or operated by a designated person is prohibited from entering a port in the UK, may be given a movement or a port entry direction, can be detained, and will be refused permission to register on the UK Ship Register or have its existing registration terminated. Similarly, an aircraft owned, chartered or operated by a designated person is prohibited from overflying or landing in the UK, may be given a movement direction, can be detained or moved to a specified airport, and will be refused permission to register on the CAA Aircraft Register or have its existing registration terminated. This also includes a prohibition of technical assistance relating to aircraft and ships: a prohibition on the provision of technical assistance relating to aircraft or ships will prevent a person from directly or indirectly providing technical assistance to, or for the benefit of, the designated person, where that technical assistance relates to an aircraft or ship.</t>
        </is>
      </c>
    </row>
    <row r="421">
      <c r="A421" s="6" t="inlineStr">
        <is>
          <t>UK-RUS3377</t>
        </is>
      </c>
      <c r="B421" s="7" t="n">
        <v>46077</v>
      </c>
      <c r="C421" s="6" t="inlineStr">
        <is>
          <t>UK</t>
        </is>
      </c>
      <c r="D421" s="6" t="inlineStr">
        <is>
          <t>UK government (FCDO); listed on the UK Sanctions List</t>
        </is>
      </c>
      <c r="E421" s="6" t="inlineStr">
        <is>
          <t>The Russia (Sanctions) (EU Exit) Regulations 2019</t>
        </is>
      </c>
      <c r="F421" s="6" t="inlineStr">
        <is>
          <t>Russia</t>
        </is>
      </c>
      <c r="G421" s="6" t="inlineStr">
        <is>
          <t>listing</t>
        </is>
      </c>
      <c r="H421" s="6" t="inlineStr">
        <is>
          <t>Sanctions imposed: Asset freeze; Trust Services Sanctions; Director Disqualification Sanction; Transport sanctions: see "Other information"</t>
        </is>
      </c>
      <c r="I421" s="6" t="inlineStr">
        <is>
          <t>ORYX QA FZE</t>
        </is>
      </c>
      <c r="J421" s="6" t="inlineStr">
        <is>
          <t>Entity</t>
        </is>
      </c>
      <c r="K421" s="6" t="inlineStr">
        <is>
          <t>AE</t>
        </is>
      </c>
      <c r="L421" s="6" t="inlineStr">
        <is>
          <t>United Arab Emirates</t>
        </is>
      </c>
      <c r="M421" s="6" t="inlineStr"/>
      <c r="N421" s="6" t="inlineStr"/>
      <c r="O421" s="6" t="inlineStr">
        <is>
          <t>country only</t>
        </is>
      </c>
      <c r="P421" s="6" t="inlineStr"/>
      <c r="Q421" s="6" t="inlineStr"/>
      <c r="R421" s="6" t="inlineStr">
        <is>
          <t>The Secretary of State considers that there are reasonable grounds to suspect ORYX QA FZE is associated with Tahir GARAYEV who is or has been involved in obtaining a benefit from or supporting the Government of Russia by owning or controlling, directly or indirectly, or working as a director of CORAL ENERGY GROUP (now 2RIVERS GROUP) which has been carrying on business in a sector of strategic significance to the Government of Russia, namely the Russian energy sector.</t>
        </is>
      </c>
      <c r="S421" s="6" t="inlineStr">
        <is>
          <t>UK Statement of Reasons (UK Sanctions List)</t>
        </is>
      </c>
      <c r="T421" s="6" t="inlineStr">
        <is>
          <t>UK Sanctions List entry RUS3377</t>
        </is>
      </c>
      <c r="U421" s="8" t="inlineStr">
        <is>
          <t>https://search-uk-sanctions-list.service.gov.uk/designations/RUS3377/Entity</t>
        </is>
      </c>
      <c r="V421" s="6" t="inlineStr"/>
      <c r="W421" s="6" t="inlineStr"/>
      <c r="X421" s="6" t="inlineStr"/>
      <c r="Y421" s="6" t="inlineStr">
        <is>
          <t>in force</t>
        </is>
      </c>
      <c r="Z421" s="6" t="inlineStr">
        <is>
          <t>UK Sanctions List, report date 6 October 2026</t>
        </is>
      </c>
      <c r="AA421" s="6" t="inlineStr">
        <is>
          <t>UK Unique ID RUS3377</t>
        </is>
      </c>
      <c r="AB421" s="6" t="inlineStr">
        <is>
          <t>second check passed: ID, name, date, regime and country agree in the UK HTML export</t>
        </is>
      </c>
      <c r="AC421" s="6" t="inlineStr">
        <is>
          <t>2026-10-06</t>
        </is>
      </c>
      <c r="AD421" s="6" t="inlineStr">
        <is>
          <t>script (UK Sanctions List HTML export)</t>
        </is>
      </c>
      <c r="AE421" s="6" t="inlineStr">
        <is>
          <t>Transport sanctions: where transport sanctions apply, a ship owned, controlled, chartered or operated by a designated person is prohibited from entering a port in the UK, may be given a movement or a port entry direction, can be detained, and will be refused permission to register on the UK Ship Register or have its existing registration terminated. Similarly, an aircraft owned, chartered or operated by a designated person is prohibited from overflying or landing in the UK, may be given a movement direction, can be detained or moved to a specified airport, and will be refused permission to register on the CAA Aircraft Register or have its existing registration terminated. This also includes a prohibition of technical assistance relating to aircraft and ships: a prohibition on the provision of technical assistance relating to aircraft or ships will prevent a person from directly or indirectly providing technical assistance to, or for the benefit of, the designated person, where that technical assistance relates to an aircraft or ship.</t>
        </is>
      </c>
    </row>
    <row r="422">
      <c r="A422" s="6" t="inlineStr">
        <is>
          <t>UK-RUS3376</t>
        </is>
      </c>
      <c r="B422" s="7" t="n">
        <v>46077</v>
      </c>
      <c r="C422" s="6" t="inlineStr">
        <is>
          <t>UK</t>
        </is>
      </c>
      <c r="D422" s="6" t="inlineStr">
        <is>
          <t>UK government (FCDO); listed on the UK Sanctions List</t>
        </is>
      </c>
      <c r="E422" s="6" t="inlineStr">
        <is>
          <t>The Russia (Sanctions) (EU Exit) Regulations 2019</t>
        </is>
      </c>
      <c r="F422" s="6" t="inlineStr">
        <is>
          <t>Russia</t>
        </is>
      </c>
      <c r="G422" s="6" t="inlineStr">
        <is>
          <t>listing</t>
        </is>
      </c>
      <c r="H422" s="6" t="inlineStr">
        <is>
          <t>Sanctions imposed: Asset freeze; Trust Services Sanctions; Director Disqualification Sanction; Transport sanctions: see "Other information"</t>
        </is>
      </c>
      <c r="I422" s="6" t="inlineStr">
        <is>
          <t>ORYX QA (HK) LIMITED</t>
        </is>
      </c>
      <c r="J422" s="6" t="inlineStr">
        <is>
          <t>Entity</t>
        </is>
      </c>
      <c r="K422" s="6" t="inlineStr">
        <is>
          <t>HK</t>
        </is>
      </c>
      <c r="L422" s="6" t="inlineStr">
        <is>
          <t>Hong Kong</t>
        </is>
      </c>
      <c r="M422" s="6" t="inlineStr"/>
      <c r="N422" s="6" t="inlineStr"/>
      <c r="O422" s="6" t="inlineStr">
        <is>
          <t>city</t>
        </is>
      </c>
      <c r="P422" s="6" t="inlineStr"/>
      <c r="Q422" s="6" t="inlineStr"/>
      <c r="R422" s="6" t="inlineStr">
        <is>
          <t>The Secretary of State considers that there are reasonable grounds to suspect ORYX QA (HK) LIMITED is associated with Tahir GARAYEV who is or has been involved in obtaining a benefit from or supporting the Government of Russia by owning or controlling, directly or indirectly, or working as a director of CORAL ENERGY GROUP (now 2RIVERS GROUP) which has been carrying on business in a sector of strategic significance to the Government of Russia, namely the Russian energy sector.</t>
        </is>
      </c>
      <c r="S422" s="6" t="inlineStr">
        <is>
          <t>UK Statement of Reasons (UK Sanctions List)</t>
        </is>
      </c>
      <c r="T422" s="6" t="inlineStr">
        <is>
          <t>UK Sanctions List entry RUS3376</t>
        </is>
      </c>
      <c r="U422" s="8" t="inlineStr">
        <is>
          <t>https://search-uk-sanctions-list.service.gov.uk/designations/RUS3376/Entity</t>
        </is>
      </c>
      <c r="V422" s="6" t="inlineStr"/>
      <c r="W422" s="6" t="inlineStr"/>
      <c r="X422" s="6" t="inlineStr"/>
      <c r="Y422" s="6" t="inlineStr">
        <is>
          <t>in force</t>
        </is>
      </c>
      <c r="Z422" s="6" t="inlineStr">
        <is>
          <t>UK Sanctions List, report date 6 October 2026</t>
        </is>
      </c>
      <c r="AA422" s="6" t="inlineStr">
        <is>
          <t>UK Unique ID RUS3376</t>
        </is>
      </c>
      <c r="AB422" s="6" t="inlineStr">
        <is>
          <t>second check passed: ID, name, date, regime and country agree in the UK HTML export</t>
        </is>
      </c>
      <c r="AC422" s="6" t="inlineStr">
        <is>
          <t>2026-10-06</t>
        </is>
      </c>
      <c r="AD422" s="6" t="inlineStr">
        <is>
          <t>script (UK Sanctions List HTML export)</t>
        </is>
      </c>
      <c r="AE422" s="6" t="inlineStr">
        <is>
          <t>Transport sanctions: where transport sanctions apply, a ship owned, controlled, chartered or operated by a designated person is prohibited from entering a port in the UK, may be given a movement or a port entry direction, can be detained, and will be refused permission to register on the UK Ship Register or have its existing registration terminated. Similarly, an aircraft owned, chartered or operated by a designated person is prohibited from overflying or landing in the UK, may be given a movement direction, can be detained or moved to a specified airport, and will be refused permission to register on the CAA Aircraft Register or have its existing registration terminated. This also includes a prohibition of technical assistance relating to aircraft and ships: a prohibition on the provision of technical assistance relating to aircraft or ships will prevent a person from directly or indirectly providing technical assistance to, or for the benefit of, the designated person, where that technical assistance relates to an aircraft or ship. | Country coding: filed under China; names Hong Kong</t>
        </is>
      </c>
    </row>
    <row r="423">
      <c r="A423" s="6" t="inlineStr">
        <is>
          <t>UK-RUS3375</t>
        </is>
      </c>
      <c r="B423" s="7" t="n">
        <v>46077</v>
      </c>
      <c r="C423" s="6" t="inlineStr">
        <is>
          <t>UK</t>
        </is>
      </c>
      <c r="D423" s="6" t="inlineStr">
        <is>
          <t>UK government (FCDO); listed on the UK Sanctions List</t>
        </is>
      </c>
      <c r="E423" s="6" t="inlineStr">
        <is>
          <t>The Russia (Sanctions) (EU Exit) Regulations 2019</t>
        </is>
      </c>
      <c r="F423" s="6" t="inlineStr">
        <is>
          <t>Russia</t>
        </is>
      </c>
      <c r="G423" s="6" t="inlineStr">
        <is>
          <t>listing</t>
        </is>
      </c>
      <c r="H423" s="6" t="inlineStr">
        <is>
          <t>Sanctions imposed: Asset freeze; Trust Services Sanctions; Director Disqualification Sanction; Transport sanctions: see "Other information"</t>
        </is>
      </c>
      <c r="I423" s="6" t="inlineStr">
        <is>
          <t>ORBINEX SOLUTIONS FZE</t>
        </is>
      </c>
      <c r="J423" s="6" t="inlineStr">
        <is>
          <t>Entity</t>
        </is>
      </c>
      <c r="K423" s="6" t="inlineStr">
        <is>
          <t>AE</t>
        </is>
      </c>
      <c r="L423" s="6" t="inlineStr">
        <is>
          <t>United Arab Emirates</t>
        </is>
      </c>
      <c r="M423" s="6" t="inlineStr"/>
      <c r="N423" s="6" t="inlineStr"/>
      <c r="O423" s="6" t="inlineStr">
        <is>
          <t>country only</t>
        </is>
      </c>
      <c r="P423" s="6" t="inlineStr"/>
      <c r="Q423" s="6" t="inlineStr"/>
      <c r="R423" s="6" t="inlineStr">
        <is>
          <t>The Secretary of State considers that there are reasonable grounds to suspect ORBINEX SOLUTIONS FZE is associated with Tahir GARAYEV who is or has been involved in obtaining a benefit from or supporting the Government of Russia by owning or controlling, directly or indirectly, or working as a director of CORAL ENERGY GROUP (now 2RIVERS GROUP) which has been carrying on business in a sector of strategic significance to the Government of Russia, namely the Russian energy sector.</t>
        </is>
      </c>
      <c r="S423" s="6" t="inlineStr">
        <is>
          <t>UK Statement of Reasons (UK Sanctions List)</t>
        </is>
      </c>
      <c r="T423" s="6" t="inlineStr">
        <is>
          <t>UK Sanctions List entry RUS3375</t>
        </is>
      </c>
      <c r="U423" s="8" t="inlineStr">
        <is>
          <t>https://search-uk-sanctions-list.service.gov.uk/designations/RUS3375/Entity</t>
        </is>
      </c>
      <c r="V423" s="6" t="inlineStr"/>
      <c r="W423" s="6" t="inlineStr"/>
      <c r="X423" s="6" t="inlineStr"/>
      <c r="Y423" s="6" t="inlineStr">
        <is>
          <t>in force</t>
        </is>
      </c>
      <c r="Z423" s="6" t="inlineStr">
        <is>
          <t>UK Sanctions List, report date 6 October 2026</t>
        </is>
      </c>
      <c r="AA423" s="6" t="inlineStr">
        <is>
          <t>UK Unique ID RUS3375</t>
        </is>
      </c>
      <c r="AB423" s="6" t="inlineStr">
        <is>
          <t>second check passed: ID, name, date, regime and country agree in the UK HTML export</t>
        </is>
      </c>
      <c r="AC423" s="6" t="inlineStr">
        <is>
          <t>2026-10-06</t>
        </is>
      </c>
      <c r="AD423" s="6" t="inlineStr">
        <is>
          <t>script (UK Sanctions List HTML export)</t>
        </is>
      </c>
      <c r="AE423" s="6" t="inlineStr">
        <is>
          <t>Transport sanctions: where transport sanctions apply, a ship owned, controlled, chartered or operated by a designated person is prohibited from entering a port in the UK, may be given a movement or a port entry direction, can be detained, and will be refused permission to register on the UK Ship Register or have its existing registration terminated. Similarly, an aircraft owned, chartered or operated by a designated person is prohibited from overflying or landing in the UK, may be given a movement direction, can be detained or moved to a specified airport, and will be refused permission to register on the CAA Aircraft Register or have its existing registration terminated. This also includes a prohibition of technical assistance relating to aircraft and ships: a prohibition on the provision of technical assistance relating to aircraft or ships will prevent a person from directly or indirectly providing technical assistance to, or for the benefit of, the designated person, where that technical assistance relates to an aircraft or ship.</t>
        </is>
      </c>
    </row>
    <row r="424">
      <c r="A424" s="6" t="inlineStr">
        <is>
          <t>UK-RUS3372</t>
        </is>
      </c>
      <c r="B424" s="7" t="n">
        <v>46077</v>
      </c>
      <c r="C424" s="6" t="inlineStr">
        <is>
          <t>UK</t>
        </is>
      </c>
      <c r="D424" s="6" t="inlineStr">
        <is>
          <t>UK government (FCDO); listed on the UK Sanctions List</t>
        </is>
      </c>
      <c r="E424" s="6" t="inlineStr">
        <is>
          <t>The Russia (Sanctions) (EU Exit) Regulations 2019</t>
        </is>
      </c>
      <c r="F424" s="6" t="inlineStr">
        <is>
          <t>Russia</t>
        </is>
      </c>
      <c r="G424" s="6" t="inlineStr">
        <is>
          <t>listing</t>
        </is>
      </c>
      <c r="H424" s="6" t="inlineStr">
        <is>
          <t>Sanctions imposed: Asset freeze; Trust Services Sanctions; Director Disqualification Sanction; Transport sanctions: see "Other information"</t>
        </is>
      </c>
      <c r="I424" s="6" t="inlineStr">
        <is>
          <t>OLTON MIDDLE EAST FZE</t>
        </is>
      </c>
      <c r="J424" s="6" t="inlineStr">
        <is>
          <t>Entity</t>
        </is>
      </c>
      <c r="K424" s="6" t="inlineStr">
        <is>
          <t>AE</t>
        </is>
      </c>
      <c r="L424" s="6" t="inlineStr">
        <is>
          <t>United Arab Emirates</t>
        </is>
      </c>
      <c r="M424" s="6" t="inlineStr"/>
      <c r="N424" s="6" t="inlineStr"/>
      <c r="O424" s="6" t="inlineStr">
        <is>
          <t>country only</t>
        </is>
      </c>
      <c r="P424" s="6" t="inlineStr"/>
      <c r="Q424" s="6" t="inlineStr"/>
      <c r="R424" s="6" t="inlineStr">
        <is>
          <t>The Secretary of State considers that there are reasonable grounds to suspect OLTON MIDDLE EAST FZE is associated with Tahir GARAYEV who is or has been involved in obtaining a benefit from or supporting the Government of Russia by owning or controlling, directly or indirectly, or working as a director of CORAL ENERGY GROUP (now 2RIVERS GROUP) which has been carrying on business in a sector of strategic significance to the Government of Russia, namely the Russian energy sector.</t>
        </is>
      </c>
      <c r="S424" s="6" t="inlineStr">
        <is>
          <t>UK Statement of Reasons (UK Sanctions List)</t>
        </is>
      </c>
      <c r="T424" s="6" t="inlineStr">
        <is>
          <t>UK Sanctions List entry RUS3372</t>
        </is>
      </c>
      <c r="U424" s="8" t="inlineStr">
        <is>
          <t>https://search-uk-sanctions-list.service.gov.uk/designations/RUS3372/Entity</t>
        </is>
      </c>
      <c r="V424" s="6" t="inlineStr"/>
      <c r="W424" s="6" t="inlineStr"/>
      <c r="X424" s="6" t="inlineStr"/>
      <c r="Y424" s="6" t="inlineStr">
        <is>
          <t>in force</t>
        </is>
      </c>
      <c r="Z424" s="6" t="inlineStr">
        <is>
          <t>UK Sanctions List, report date 6 October 2026</t>
        </is>
      </c>
      <c r="AA424" s="6" t="inlineStr">
        <is>
          <t>UK Unique ID RUS3372</t>
        </is>
      </c>
      <c r="AB424" s="6" t="inlineStr">
        <is>
          <t>second check passed: ID, name, date, regime and country agree in the UK HTML export</t>
        </is>
      </c>
      <c r="AC424" s="6" t="inlineStr">
        <is>
          <t>2026-10-06</t>
        </is>
      </c>
      <c r="AD424" s="6" t="inlineStr">
        <is>
          <t>script (UK Sanctions List HTML export)</t>
        </is>
      </c>
      <c r="AE424" s="6" t="inlineStr">
        <is>
          <t>Transport sanctions: where transport sanctions apply, a ship owned, controlled, chartered or operated by a designated person is prohibited from entering a port in the UK, may be given a movement or a port entry direction, can be detained, and will be refused permission to register on the UK Ship Register or have its existing registration terminated. Similarly, an aircraft owned, chartered or operated by a designated person is prohibited from overflying or landing in the UK, may be given a movement direction, can be detained or moved to a specified airport, and will be refused permission to register on the CAA Aircraft Register or have its existing registration terminated. This also includes a prohibition of technical assistance relating to aircraft and ships: a prohibition on the provision of technical assistance relating to aircraft or ships will prevent a person from directly or indirectly providing technical assistance to, or for the benefit of, the designated person, where that technical assistance relates to an aircraft or ship.</t>
        </is>
      </c>
    </row>
    <row r="425">
      <c r="A425" s="6" t="inlineStr">
        <is>
          <t>UK-RUS3371</t>
        </is>
      </c>
      <c r="B425" s="7" t="n">
        <v>46077</v>
      </c>
      <c r="C425" s="6" t="inlineStr">
        <is>
          <t>UK</t>
        </is>
      </c>
      <c r="D425" s="6" t="inlineStr">
        <is>
          <t>UK government (FCDO); listed on the UK Sanctions List</t>
        </is>
      </c>
      <c r="E425" s="6" t="inlineStr">
        <is>
          <t>The Russia (Sanctions) (EU Exit) Regulations 2019</t>
        </is>
      </c>
      <c r="F425" s="6" t="inlineStr">
        <is>
          <t>Russia</t>
        </is>
      </c>
      <c r="G425" s="6" t="inlineStr">
        <is>
          <t>listing</t>
        </is>
      </c>
      <c r="H425" s="6" t="inlineStr">
        <is>
          <t>Sanctions imposed: Asset freeze; Trust Services Sanctions; Director Disqualification Sanction; Transport sanctions: see "Other information"</t>
        </is>
      </c>
      <c r="I425" s="6" t="inlineStr">
        <is>
          <t>OILPEAK PRODUCTS FZE</t>
        </is>
      </c>
      <c r="J425" s="6" t="inlineStr">
        <is>
          <t>Entity</t>
        </is>
      </c>
      <c r="K425" s="6" t="inlineStr">
        <is>
          <t>AE</t>
        </is>
      </c>
      <c r="L425" s="6" t="inlineStr">
        <is>
          <t>United Arab Emirates</t>
        </is>
      </c>
      <c r="M425" s="6" t="inlineStr"/>
      <c r="N425" s="6" t="inlineStr"/>
      <c r="O425" s="6" t="inlineStr">
        <is>
          <t>country only</t>
        </is>
      </c>
      <c r="P425" s="6" t="inlineStr"/>
      <c r="Q425" s="6" t="inlineStr"/>
      <c r="R425" s="6" t="inlineStr">
        <is>
          <t>The Secretary of State considers that there are reasonable grounds to suspect OILPEAK PRODUCTS FZE is associated with Tahir GARAYEV who is or has been involved in obtaining a benefit from or supporting the Government of Russia by owning or controlling, directly or indirectly, or working as a director of CORAL ENERGY GROUP (now 2RIVERS GROUP) which has been carrying on business in a sector of strategic significance to the Government of Russia, namely the Russian energy sector.</t>
        </is>
      </c>
      <c r="S425" s="6" t="inlineStr">
        <is>
          <t>UK Statement of Reasons (UK Sanctions List)</t>
        </is>
      </c>
      <c r="T425" s="6" t="inlineStr">
        <is>
          <t>UK Sanctions List entry RUS3371</t>
        </is>
      </c>
      <c r="U425" s="8" t="inlineStr">
        <is>
          <t>https://search-uk-sanctions-list.service.gov.uk/designations/RUS3371/Entity</t>
        </is>
      </c>
      <c r="V425" s="6" t="inlineStr"/>
      <c r="W425" s="6" t="inlineStr"/>
      <c r="X425" s="6" t="inlineStr"/>
      <c r="Y425" s="6" t="inlineStr">
        <is>
          <t>in force</t>
        </is>
      </c>
      <c r="Z425" s="6" t="inlineStr">
        <is>
          <t>UK Sanctions List, report date 6 October 2026</t>
        </is>
      </c>
      <c r="AA425" s="6" t="inlineStr">
        <is>
          <t>UK Unique ID RUS3371</t>
        </is>
      </c>
      <c r="AB425" s="6" t="inlineStr">
        <is>
          <t>second check passed: ID, name, date, regime and country agree in the UK HTML export</t>
        </is>
      </c>
      <c r="AC425" s="6" t="inlineStr">
        <is>
          <t>2026-10-06</t>
        </is>
      </c>
      <c r="AD425" s="6" t="inlineStr">
        <is>
          <t>script (UK Sanctions List HTML export)</t>
        </is>
      </c>
      <c r="AE425" s="6" t="inlineStr">
        <is>
          <t>Transport sanctions: where transport sanctions apply, a ship owned, controlled, chartered or operated by a designated person is prohibited from entering a port in the UK, may be given a movement or a port entry direction, can be detained, and will be refused permission to register on the UK Ship Register or have its existing registration terminated. Similarly, an aircraft owned, chartered or operated by a designated person is prohibited from overflying or landing in the UK, may be given a movement direction, can be detained or moved to a specified airport, and will be refused permission to register on the CAA Aircraft Register or have its existing registration terminated. This also includes a prohibition of technical assistance relating to aircraft and ships: a prohibition on the provision of technical assistance relating to aircraft or ships will prevent a person from directly or indirectly providing technical assistance to, or for the benefit of, the designated person, where that technical assistance relates to an aircraft or ship.</t>
        </is>
      </c>
    </row>
    <row r="426">
      <c r="A426" s="6" t="inlineStr">
        <is>
          <t>UK-RUS3370</t>
        </is>
      </c>
      <c r="B426" s="7" t="n">
        <v>46077</v>
      </c>
      <c r="C426" s="6" t="inlineStr">
        <is>
          <t>UK</t>
        </is>
      </c>
      <c r="D426" s="6" t="inlineStr">
        <is>
          <t>UK government (FCDO); listed on the UK Sanctions List</t>
        </is>
      </c>
      <c r="E426" s="6" t="inlineStr">
        <is>
          <t>The Russia (Sanctions) (EU Exit) Regulations 2019</t>
        </is>
      </c>
      <c r="F426" s="6" t="inlineStr">
        <is>
          <t>Russia</t>
        </is>
      </c>
      <c r="G426" s="6" t="inlineStr">
        <is>
          <t>listing</t>
        </is>
      </c>
      <c r="H426" s="6" t="inlineStr">
        <is>
          <t>Sanctions imposed: Asset freeze; Trust Services Sanctions; Director Disqualification Sanction; Transport sanctions: see "Other information"</t>
        </is>
      </c>
      <c r="I426" s="6" t="inlineStr">
        <is>
          <t>OC ENTERPRISE FZE</t>
        </is>
      </c>
      <c r="J426" s="6" t="inlineStr">
        <is>
          <t>Entity</t>
        </is>
      </c>
      <c r="K426" s="6" t="inlineStr">
        <is>
          <t>AE</t>
        </is>
      </c>
      <c r="L426" s="6" t="inlineStr">
        <is>
          <t>United Arab Emirates</t>
        </is>
      </c>
      <c r="M426" s="6" t="inlineStr"/>
      <c r="N426" s="6" t="inlineStr"/>
      <c r="O426" s="6" t="inlineStr">
        <is>
          <t>country only</t>
        </is>
      </c>
      <c r="P426" s="6" t="inlineStr"/>
      <c r="Q426" s="6" t="inlineStr"/>
      <c r="R426" s="6" t="inlineStr">
        <is>
          <t>The Secretary of State considers that there are reasonable grounds to suspect OC ENTERPRISE FZE is associated with Tahir GARAYEV who is or has been involved in obtaining a benefit from or supporting the Government of Russia by owning or controlling, directly or indirectly, or working as a director of CORAL ENERGY GROUP (now 2RIVERS GROUP) which has been carrying on business in a sector of strategic significance to the Government of Russia, namely the Russian energy sector.</t>
        </is>
      </c>
      <c r="S426" s="6" t="inlineStr">
        <is>
          <t>UK Statement of Reasons (UK Sanctions List)</t>
        </is>
      </c>
      <c r="T426" s="6" t="inlineStr">
        <is>
          <t>UK Sanctions List entry RUS3370</t>
        </is>
      </c>
      <c r="U426" s="8" t="inlineStr">
        <is>
          <t>https://search-uk-sanctions-list.service.gov.uk/designations/RUS3370/Entity</t>
        </is>
      </c>
      <c r="V426" s="6" t="inlineStr"/>
      <c r="W426" s="6" t="inlineStr"/>
      <c r="X426" s="6" t="inlineStr"/>
      <c r="Y426" s="6" t="inlineStr">
        <is>
          <t>in force</t>
        </is>
      </c>
      <c r="Z426" s="6" t="inlineStr">
        <is>
          <t>UK Sanctions List, report date 6 October 2026</t>
        </is>
      </c>
      <c r="AA426" s="6" t="inlineStr">
        <is>
          <t>UK Unique ID RUS3370</t>
        </is>
      </c>
      <c r="AB426" s="6" t="inlineStr">
        <is>
          <t>second check passed: ID, name, date, regime and country agree in the UK HTML export</t>
        </is>
      </c>
      <c r="AC426" s="6" t="inlineStr">
        <is>
          <t>2026-10-06</t>
        </is>
      </c>
      <c r="AD426" s="6" t="inlineStr">
        <is>
          <t>script (UK Sanctions List HTML export)</t>
        </is>
      </c>
      <c r="AE426" s="6" t="inlineStr">
        <is>
          <t>Transport sanctions: where transport sanctions apply, a ship owned, controlled, chartered or operated by a designated person is prohibited from entering a port in the UK, may be given a movement or a port entry direction, can be detained, and will be refused permission to register on the UK Ship Register or have its existing registration terminated. Similarly, an aircraft owned, chartered or operated by a designated person is prohibited from overflying or landing in the UK, may be given a movement direction, can be detained or moved to a specified airport, and will be refused permission to register on the CAA Aircraft Register or have its existing registration terminated. This also includes a prohibition of technical assistance relating to aircraft and ships: a prohibition on the provision of technical assistance relating to aircraft or ships will prevent a person from directly or indirectly providing technical assistance to, or for the benefit of, the designated person, where that technical assistance relates to an aircraft or ship.</t>
        </is>
      </c>
    </row>
    <row r="427">
      <c r="A427" s="6" t="inlineStr">
        <is>
          <t>UK-RUS3369</t>
        </is>
      </c>
      <c r="B427" s="7" t="n">
        <v>46077</v>
      </c>
      <c r="C427" s="6" t="inlineStr">
        <is>
          <t>UK</t>
        </is>
      </c>
      <c r="D427" s="6" t="inlineStr">
        <is>
          <t>UK government (FCDO); listed on the UK Sanctions List</t>
        </is>
      </c>
      <c r="E427" s="6" t="inlineStr">
        <is>
          <t>The Russia (Sanctions) (EU Exit) Regulations 2019</t>
        </is>
      </c>
      <c r="F427" s="6" t="inlineStr">
        <is>
          <t>Russia</t>
        </is>
      </c>
      <c r="G427" s="6" t="inlineStr">
        <is>
          <t>listing</t>
        </is>
      </c>
      <c r="H427" s="6" t="inlineStr">
        <is>
          <t>Sanctions imposed: Asset freeze; Trust Services Sanctions; Director Disqualification Sanction; Transport sanctions: see "Other information"</t>
        </is>
      </c>
      <c r="I427" s="6" t="inlineStr">
        <is>
          <t>NOOKSPOT SERVICES FZE</t>
        </is>
      </c>
      <c r="J427" s="6" t="inlineStr">
        <is>
          <t>Entity</t>
        </is>
      </c>
      <c r="K427" s="6" t="inlineStr">
        <is>
          <t>AE</t>
        </is>
      </c>
      <c r="L427" s="6" t="inlineStr">
        <is>
          <t>United Arab Emirates</t>
        </is>
      </c>
      <c r="M427" s="6" t="inlineStr"/>
      <c r="N427" s="6" t="inlineStr"/>
      <c r="O427" s="6" t="inlineStr">
        <is>
          <t>country only</t>
        </is>
      </c>
      <c r="P427" s="6" t="inlineStr"/>
      <c r="Q427" s="6" t="inlineStr"/>
      <c r="R427" s="6" t="inlineStr">
        <is>
          <t>The Secretary of State considers that there are reasonable grounds to suspect NOOKSPOT SERVICES FZE is associated with Tahir GARAYEV who is or has been involved in obtaining a benefit from or supporting the Government of Russia by owning or controlling, directly or indirectly, or working as a director of CORAL ENERGY GROUP (now 2RIVERS GROUP) which has been carrying on business in a sector of strategic significance to the Government of Russia, namely the Russian energy sector.</t>
        </is>
      </c>
      <c r="S427" s="6" t="inlineStr">
        <is>
          <t>UK Statement of Reasons (UK Sanctions List)</t>
        </is>
      </c>
      <c r="T427" s="6" t="inlineStr">
        <is>
          <t>UK Sanctions List entry RUS3369</t>
        </is>
      </c>
      <c r="U427" s="8" t="inlineStr">
        <is>
          <t>https://search-uk-sanctions-list.service.gov.uk/designations/RUS3369/Entity</t>
        </is>
      </c>
      <c r="V427" s="6" t="inlineStr"/>
      <c r="W427" s="6" t="inlineStr"/>
      <c r="X427" s="6" t="inlineStr"/>
      <c r="Y427" s="6" t="inlineStr">
        <is>
          <t>in force</t>
        </is>
      </c>
      <c r="Z427" s="6" t="inlineStr">
        <is>
          <t>UK Sanctions List, report date 6 October 2026</t>
        </is>
      </c>
      <c r="AA427" s="6" t="inlineStr">
        <is>
          <t>UK Unique ID RUS3369</t>
        </is>
      </c>
      <c r="AB427" s="6" t="inlineStr">
        <is>
          <t>second check passed: ID, name, date, regime and country agree in the UK HTML export</t>
        </is>
      </c>
      <c r="AC427" s="6" t="inlineStr">
        <is>
          <t>2026-10-06</t>
        </is>
      </c>
      <c r="AD427" s="6" t="inlineStr">
        <is>
          <t>script (UK Sanctions List HTML export)</t>
        </is>
      </c>
      <c r="AE427" s="6" t="inlineStr">
        <is>
          <t>Transport sanctions: where transport sanctions apply, a ship owned, controlled, chartered or operated by a designated person is prohibited from entering a port in the UK, may be given a movement or a port entry direction, can be detained, and will be refused permission to register on the UK Ship Register or have its existing registration terminated. Similarly, an aircraft owned, chartered or operated by a designated person is prohibited from overflying or landing in the UK, may be given a movement direction, can be detained or moved to a specified airport, and will be refused permission to register on the CAA Aircraft Register or have its existing registration terminated. This also includes a prohibition of technical assistance relating to aircraft and ships: a prohibition on the provision of technical assistance relating to aircraft or ships will prevent a person from directly or indirectly providing technical assistance to, or for the benefit of, the designated person, where that technical assistance relates to an aircraft or ship.</t>
        </is>
      </c>
    </row>
    <row r="428">
      <c r="A428" s="6" t="inlineStr">
        <is>
          <t>UK-RUS3368</t>
        </is>
      </c>
      <c r="B428" s="7" t="n">
        <v>46077</v>
      </c>
      <c r="C428" s="6" t="inlineStr">
        <is>
          <t>UK</t>
        </is>
      </c>
      <c r="D428" s="6" t="inlineStr">
        <is>
          <t>UK government (FCDO); listed on the UK Sanctions List</t>
        </is>
      </c>
      <c r="E428" s="6" t="inlineStr">
        <is>
          <t>The Russia (Sanctions) (EU Exit) Regulations 2019</t>
        </is>
      </c>
      <c r="F428" s="6" t="inlineStr">
        <is>
          <t>Russia</t>
        </is>
      </c>
      <c r="G428" s="6" t="inlineStr">
        <is>
          <t>listing</t>
        </is>
      </c>
      <c r="H428" s="6" t="inlineStr">
        <is>
          <t>Sanctions imposed: Asset freeze; Trust Services Sanctions; Director Disqualification Sanction; Transport sanctions: see "Other information"</t>
        </is>
      </c>
      <c r="I428" s="6" t="inlineStr">
        <is>
          <t>NOBEL COMMODITY TRADING</t>
        </is>
      </c>
      <c r="J428" s="6" t="inlineStr">
        <is>
          <t>Entity</t>
        </is>
      </c>
      <c r="K428" s="6" t="inlineStr">
        <is>
          <t>HK</t>
        </is>
      </c>
      <c r="L428" s="6" t="inlineStr">
        <is>
          <t>Hong Kong</t>
        </is>
      </c>
      <c r="M428" s="6" t="inlineStr"/>
      <c r="N428" s="6" t="inlineStr"/>
      <c r="O428" s="6" t="inlineStr">
        <is>
          <t>street</t>
        </is>
      </c>
      <c r="P428" s="6" t="inlineStr"/>
      <c r="Q428" s="6" t="inlineStr"/>
      <c r="R428" s="6" t="inlineStr">
        <is>
          <t>The Secretary of State considers that there are reasonable grounds to suspect NOBEL COMMODITY TRADING is associated with Tahir GARAYEV who is or has been involved in obtaining a benefit from or supporting the Government of Russia by owning or controlling, directly or indirectly, or working as a director of CORAL ENERGY GROUP (now 2RIVERS GROUP) which has been carrying on business in a sector of strategic significance to the Government of Russia, namely the Russian energy sector.</t>
        </is>
      </c>
      <c r="S428" s="6" t="inlineStr">
        <is>
          <t>UK Statement of Reasons (UK Sanctions List)</t>
        </is>
      </c>
      <c r="T428" s="6" t="inlineStr">
        <is>
          <t>UK Sanctions List entry RUS3368</t>
        </is>
      </c>
      <c r="U428" s="8" t="inlineStr">
        <is>
          <t>https://search-uk-sanctions-list.service.gov.uk/designations/RUS3368/Entity</t>
        </is>
      </c>
      <c r="V428" s="6" t="inlineStr"/>
      <c r="W428" s="6" t="inlineStr"/>
      <c r="X428" s="6" t="inlineStr"/>
      <c r="Y428" s="6" t="inlineStr">
        <is>
          <t>in force</t>
        </is>
      </c>
      <c r="Z428" s="6" t="inlineStr">
        <is>
          <t>UK Sanctions List, report date 6 October 2026</t>
        </is>
      </c>
      <c r="AA428" s="6" t="inlineStr">
        <is>
          <t>UK Unique ID RUS3368</t>
        </is>
      </c>
      <c r="AB428" s="6" t="inlineStr">
        <is>
          <t>second check passed: ID, name, date, regime and country agree in the UK HTML export</t>
        </is>
      </c>
      <c r="AC428" s="6" t="inlineStr">
        <is>
          <t>2026-10-06</t>
        </is>
      </c>
      <c r="AD428" s="6" t="inlineStr">
        <is>
          <t>script (UK Sanctions List HTML export)</t>
        </is>
      </c>
      <c r="AE428" s="6" t="inlineStr">
        <is>
          <t>Transport sanctions: where transport sanctions apply, a ship owned, controlled, chartered or operated by a designated person is prohibited from entering a port in the UK, may be given a movement or a port entry direction, can be detained, and will be refused permission to register on the UK Ship Register or have its existing registration terminated. Similarly, an aircraft owned, chartered or operated by a designated person is prohibited from overflying or landing in the UK, may be given a movement direction, can be detained or moved to a specified airport, and will be refused permission to register on the CAA Aircraft Register or have its existing registration terminated. This also includes a prohibition of technical assistance relating to aircraft and ships: a prohibition on the provision of technical assistance relating to aircraft or ships will prevent a person from directly or indirectly providing technical assistance to, or for the benefit of, the designated person, where that technical assistance relates to an aircraft or ship. | Country coding: filed under China; names Hong Kong</t>
        </is>
      </c>
    </row>
    <row r="429">
      <c r="A429" s="6" t="inlineStr">
        <is>
          <t>UK-RUS3416</t>
        </is>
      </c>
      <c r="B429" s="7" t="n">
        <v>46077</v>
      </c>
      <c r="C429" s="6" t="inlineStr">
        <is>
          <t>UK</t>
        </is>
      </c>
      <c r="D429" s="6" t="inlineStr">
        <is>
          <t>UK government (FCDO); listed on the UK Sanctions List</t>
        </is>
      </c>
      <c r="E429" s="6" t="inlineStr">
        <is>
          <t>The Russia (Sanctions) (EU Exit) Regulations 2019</t>
        </is>
      </c>
      <c r="F429" s="6" t="inlineStr">
        <is>
          <t>Russia</t>
        </is>
      </c>
      <c r="G429" s="6" t="inlineStr">
        <is>
          <t>listing</t>
        </is>
      </c>
      <c r="H429" s="6" t="inlineStr">
        <is>
          <t>Sanctions imposed: Asset freeze; Trust Services Sanctions; Director Disqualification Sanction</t>
        </is>
      </c>
      <c r="I429" s="6" t="inlineStr">
        <is>
          <t>NINGBO SKY MASTER PRECISION MACHINERY CO., LTD</t>
        </is>
      </c>
      <c r="J429" s="6" t="inlineStr">
        <is>
          <t>Entity</t>
        </is>
      </c>
      <c r="K429" s="6" t="inlineStr">
        <is>
          <t>CN</t>
        </is>
      </c>
      <c r="L429" s="6" t="inlineStr">
        <is>
          <t>China</t>
        </is>
      </c>
      <c r="M429" s="6" t="inlineStr"/>
      <c r="N429" s="6" t="inlineStr"/>
      <c r="O429" s="6" t="inlineStr">
        <is>
          <t>street</t>
        </is>
      </c>
      <c r="P429" s="6" t="inlineStr"/>
      <c r="Q429" s="6" t="inlineStr"/>
      <c r="R429" s="6" t="inlineStr">
        <is>
          <t>The Secretary of State considers there are reasonable grounds to suspect that NINGBO SKY MASTER PRECISION MACHINERY CO., LTD is an "involved person" under the Russian (Sanctions) (EU Exit) Regulations 2019 because it is, or has been, involved in destabilising Ukraine or undermining or threatening the territorial integrity, sovereignty or independence of Ukraine by making available economic resources, goods or technology that could contribute to destabilising Ukraine or undermining or threatening the territorial integrity, sovereignty or independence of Ukraine.</t>
        </is>
      </c>
      <c r="S429" s="6" t="inlineStr">
        <is>
          <t>UK Statement of Reasons (UK Sanctions List)</t>
        </is>
      </c>
      <c r="T429" s="6" t="inlineStr">
        <is>
          <t>UK Sanctions List entry RUS3416</t>
        </is>
      </c>
      <c r="U429" s="8" t="inlineStr">
        <is>
          <t>https://search-uk-sanctions-list.service.gov.uk/designations/RUS3416/Entity</t>
        </is>
      </c>
      <c r="V429" s="6" t="inlineStr"/>
      <c r="W429" s="6" t="inlineStr"/>
      <c r="X429" s="6" t="inlineStr"/>
      <c r="Y429" s="6" t="inlineStr">
        <is>
          <t>in force</t>
        </is>
      </c>
      <c r="Z429" s="6" t="inlineStr">
        <is>
          <t>UK Sanctions List, report date 6 October 2026</t>
        </is>
      </c>
      <c r="AA429" s="6" t="inlineStr">
        <is>
          <t>UK Unique ID RUS3416</t>
        </is>
      </c>
      <c r="AB429" s="6" t="inlineStr">
        <is>
          <t>second check passed: ID, name, date, regime and country agree in the UK HTML export</t>
        </is>
      </c>
      <c r="AC429" s="6" t="inlineStr">
        <is>
          <t>2026-10-06</t>
        </is>
      </c>
      <c r="AD429" s="6" t="inlineStr">
        <is>
          <t>script (UK Sanctions List HTML export)</t>
        </is>
      </c>
      <c r="AE429" s="6" t="inlineStr"/>
    </row>
    <row r="430">
      <c r="A430" s="6" t="inlineStr">
        <is>
          <t>UK-RUS3367</t>
        </is>
      </c>
      <c r="B430" s="7" t="n">
        <v>46077</v>
      </c>
      <c r="C430" s="6" t="inlineStr">
        <is>
          <t>UK</t>
        </is>
      </c>
      <c r="D430" s="6" t="inlineStr">
        <is>
          <t>UK government (FCDO); listed on the UK Sanctions List</t>
        </is>
      </c>
      <c r="E430" s="6" t="inlineStr">
        <is>
          <t>The Russia (Sanctions) (EU Exit) Regulations 2019</t>
        </is>
      </c>
      <c r="F430" s="6" t="inlineStr">
        <is>
          <t>Russia</t>
        </is>
      </c>
      <c r="G430" s="6" t="inlineStr">
        <is>
          <t>listing</t>
        </is>
      </c>
      <c r="H430" s="6" t="inlineStr">
        <is>
          <t>Sanctions imposed: Asset freeze; Trust Services Sanctions; Director Disqualification Sanction; Transport sanctions: see "Other information"</t>
        </is>
      </c>
      <c r="I430" s="6" t="inlineStr">
        <is>
          <t>NINANGBO GLOBAL TRADE</t>
        </is>
      </c>
      <c r="J430" s="6" t="inlineStr">
        <is>
          <t>Entity</t>
        </is>
      </c>
      <c r="K430" s="6" t="inlineStr">
        <is>
          <t>AE</t>
        </is>
      </c>
      <c r="L430" s="6" t="inlineStr">
        <is>
          <t>United Arab Emirates</t>
        </is>
      </c>
      <c r="M430" s="6" t="inlineStr"/>
      <c r="N430" s="6" t="inlineStr"/>
      <c r="O430" s="6" t="inlineStr">
        <is>
          <t>street</t>
        </is>
      </c>
      <c r="P430" s="6" t="inlineStr"/>
      <c r="Q430" s="6" t="inlineStr"/>
      <c r="R430" s="6" t="inlineStr">
        <is>
          <t>The Secretary of State considers that there are reasonable grounds to suspect NINANGBO GLOBAL TRADE is associated with Tahir GARAYEV who is or has been involved in obtaining a benefit from or supporting the Government of Russia by owning or controlling, directly or indirectly, or working as a director of CORAL ENERGY GROUP (now 2RIVERS GROUP) which has been carrying on business in a sector of strategic significance to the Government of Russia, namely the Russian energy sector.</t>
        </is>
      </c>
      <c r="S430" s="6" t="inlineStr">
        <is>
          <t>UK Statement of Reasons (UK Sanctions List)</t>
        </is>
      </c>
      <c r="T430" s="6" t="inlineStr">
        <is>
          <t>UK Sanctions List entry RUS3367</t>
        </is>
      </c>
      <c r="U430" s="8" t="inlineStr">
        <is>
          <t>https://search-uk-sanctions-list.service.gov.uk/designations/RUS3367/Entity</t>
        </is>
      </c>
      <c r="V430" s="6" t="inlineStr"/>
      <c r="W430" s="6" t="inlineStr"/>
      <c r="X430" s="6" t="inlineStr"/>
      <c r="Y430" s="6" t="inlineStr">
        <is>
          <t>in force</t>
        </is>
      </c>
      <c r="Z430" s="6" t="inlineStr">
        <is>
          <t>UK Sanctions List, report date 6 October 2026</t>
        </is>
      </c>
      <c r="AA430" s="6" t="inlineStr">
        <is>
          <t>UK Unique ID RUS3367</t>
        </is>
      </c>
      <c r="AB430" s="6" t="inlineStr">
        <is>
          <t>second check passed: ID, name, date, regime and country agree in the UK HTML export</t>
        </is>
      </c>
      <c r="AC430" s="6" t="inlineStr">
        <is>
          <t>2026-10-06</t>
        </is>
      </c>
      <c r="AD430" s="6" t="inlineStr">
        <is>
          <t>script (UK Sanctions List HTML export)</t>
        </is>
      </c>
      <c r="AE430" s="6" t="inlineStr">
        <is>
          <t>Transport sanctions: where transport sanctions apply, a ship owned, controlled, chartered or operated by a designated person is prohibited from entering a port in the UK, may be given a movement or a port entry direction, can be detained, and will be refused permission to register on the UK Ship Register or have its existing registration terminated. Similarly, an aircraft owned, chartered or operated by a designated person is prohibited from overflying or landing in the UK, may be given a movement direction, can be detained or moved to a specified airport, and will be refused permission to register on the CAA Aircraft Register or have its existing registration terminated. This also includes a prohibition of technical assistance relating to aircraft and ships: a prohibition on the provision of technical assistance relating to aircraft or ships will prevent a person from directly or indirectly providing technical assistance to, or for the benefit of, the designated person, where that technical assistance relates to an aircraft or ship.</t>
        </is>
      </c>
    </row>
    <row r="431">
      <c r="A431" s="6" t="inlineStr">
        <is>
          <t>UK-RUS3365</t>
        </is>
      </c>
      <c r="B431" s="7" t="n">
        <v>46077</v>
      </c>
      <c r="C431" s="6" t="inlineStr">
        <is>
          <t>UK</t>
        </is>
      </c>
      <c r="D431" s="6" t="inlineStr">
        <is>
          <t>UK government (FCDO); listed on the UK Sanctions List</t>
        </is>
      </c>
      <c r="E431" s="6" t="inlineStr">
        <is>
          <t>The Russia (Sanctions) (EU Exit) Regulations 2019</t>
        </is>
      </c>
      <c r="F431" s="6" t="inlineStr">
        <is>
          <t>Russia</t>
        </is>
      </c>
      <c r="G431" s="6" t="inlineStr">
        <is>
          <t>listing</t>
        </is>
      </c>
      <c r="H431" s="6" t="inlineStr">
        <is>
          <t>Sanctions imposed: Asset freeze; Trust Services Sanctions; Director Disqualification Sanction; Transport sanctions: see "Other information"</t>
        </is>
      </c>
      <c r="I431" s="6" t="inlineStr">
        <is>
          <t>NIMBUSTONE FZE</t>
        </is>
      </c>
      <c r="J431" s="6" t="inlineStr">
        <is>
          <t>Entity</t>
        </is>
      </c>
      <c r="K431" s="6" t="inlineStr">
        <is>
          <t>AE</t>
        </is>
      </c>
      <c r="L431" s="6" t="inlineStr">
        <is>
          <t>United Arab Emirates</t>
        </is>
      </c>
      <c r="M431" s="6" t="inlineStr"/>
      <c r="N431" s="6" t="inlineStr"/>
      <c r="O431" s="6" t="inlineStr">
        <is>
          <t>country only</t>
        </is>
      </c>
      <c r="P431" s="6" t="inlineStr"/>
      <c r="Q431" s="6" t="inlineStr"/>
      <c r="R431" s="6" t="inlineStr">
        <is>
          <t>The Secretary of State considers that there are reasonable grounds to suspect NIMBUSTONE FZE is associated with Tahir GARAYEV who is or has been involved in obtaining a benefit from or supporting the Government of Russia by owning or controlling, directly or indirectly, or working as a director of CORAL ENERGY GROUP (now 2RIVERS GROUP) which has been carrying on business in a sector of strategic significance to the Government of Russia, namely the Russian energy sector.</t>
        </is>
      </c>
      <c r="S431" s="6" t="inlineStr">
        <is>
          <t>UK Statement of Reasons (UK Sanctions List)</t>
        </is>
      </c>
      <c r="T431" s="6" t="inlineStr">
        <is>
          <t>UK Sanctions List entry RUS3365</t>
        </is>
      </c>
      <c r="U431" s="8" t="inlineStr">
        <is>
          <t>https://search-uk-sanctions-list.service.gov.uk/designations/RUS3365/Entity</t>
        </is>
      </c>
      <c r="V431" s="6" t="inlineStr"/>
      <c r="W431" s="6" t="inlineStr"/>
      <c r="X431" s="6" t="inlineStr"/>
      <c r="Y431" s="6" t="inlineStr">
        <is>
          <t>in force</t>
        </is>
      </c>
      <c r="Z431" s="6" t="inlineStr">
        <is>
          <t>UK Sanctions List, report date 6 October 2026</t>
        </is>
      </c>
      <c r="AA431" s="6" t="inlineStr">
        <is>
          <t>UK Unique ID RUS3365</t>
        </is>
      </c>
      <c r="AB431" s="6" t="inlineStr">
        <is>
          <t>second check passed: ID, name, date, regime and country agree in the UK HTML export</t>
        </is>
      </c>
      <c r="AC431" s="6" t="inlineStr">
        <is>
          <t>2026-10-06</t>
        </is>
      </c>
      <c r="AD431" s="6" t="inlineStr">
        <is>
          <t>script (UK Sanctions List HTML export)</t>
        </is>
      </c>
      <c r="AE431" s="6" t="inlineStr">
        <is>
          <t>Transport sanctions: where transport sanctions apply, a ship owned, controlled, chartered or operated by a designated person is prohibited from entering a port in the UK, may be given a movement or a port entry direction, can be detained, and will be refused permission to register on the UK Ship Register or have its existing registration terminated. Similarly, an aircraft owned, chartered or operated by a designated person is prohibited from overflying or landing in the UK, may be given a movement direction, can be detained or moved to a specified airport, and will be refused permission to register on the CAA Aircraft Register or have its existing registration terminated. This also includes a prohibition of technical assistance relating to aircraft and ships: a prohibition on the provision of technical assistance relating to aircraft or ships will prevent a person from directly or indirectly providing technical assistance to, or for the benefit of, the designated person, where that technical assistance relates to an aircraft or ship.</t>
        </is>
      </c>
    </row>
    <row r="432">
      <c r="A432" s="6" t="inlineStr">
        <is>
          <t>UK-RUS3364</t>
        </is>
      </c>
      <c r="B432" s="7" t="n">
        <v>46077</v>
      </c>
      <c r="C432" s="6" t="inlineStr">
        <is>
          <t>UK</t>
        </is>
      </c>
      <c r="D432" s="6" t="inlineStr">
        <is>
          <t>UK government (FCDO); listed on the UK Sanctions List</t>
        </is>
      </c>
      <c r="E432" s="6" t="inlineStr">
        <is>
          <t>The Russia (Sanctions) (EU Exit) Regulations 2019</t>
        </is>
      </c>
      <c r="F432" s="6" t="inlineStr">
        <is>
          <t>Russia</t>
        </is>
      </c>
      <c r="G432" s="6" t="inlineStr">
        <is>
          <t>listing</t>
        </is>
      </c>
      <c r="H432" s="6" t="inlineStr">
        <is>
          <t>Sanctions imposed: Asset freeze; Trust Services Sanctions; Director Disqualification Sanction; Transport sanctions: see "Other information"</t>
        </is>
      </c>
      <c r="I432" s="6" t="inlineStr">
        <is>
          <t>NEWTON RESOURCES FZE</t>
        </is>
      </c>
      <c r="J432" s="6" t="inlineStr">
        <is>
          <t>Entity</t>
        </is>
      </c>
      <c r="K432" s="6" t="inlineStr">
        <is>
          <t>AE</t>
        </is>
      </c>
      <c r="L432" s="6" t="inlineStr">
        <is>
          <t>United Arab Emirates</t>
        </is>
      </c>
      <c r="M432" s="6" t="inlineStr"/>
      <c r="N432" s="6" t="inlineStr"/>
      <c r="O432" s="6" t="inlineStr">
        <is>
          <t>country only</t>
        </is>
      </c>
      <c r="P432" s="6" t="inlineStr"/>
      <c r="Q432" s="6" t="inlineStr"/>
      <c r="R432" s="6" t="inlineStr">
        <is>
          <t>The Secretary of State considers that there are reasonable grounds to suspect NEWTON RESOURCES FZE is associated with Tahir GARAYEV who is or has been involved in obtaining a benefit from or supporting the Government of Russia by owning or controlling, directly or indirectly, or working as a director of CORAL ENERGY GROUP (now 2RIVERS GROUP) which has been carrying on business in a sector of strategic significance to the Government of Russia, namely the Russian energy sector.</t>
        </is>
      </c>
      <c r="S432" s="6" t="inlineStr">
        <is>
          <t>UK Statement of Reasons (UK Sanctions List)</t>
        </is>
      </c>
      <c r="T432" s="6" t="inlineStr">
        <is>
          <t>UK Sanctions List entry RUS3364</t>
        </is>
      </c>
      <c r="U432" s="8" t="inlineStr">
        <is>
          <t>https://search-uk-sanctions-list.service.gov.uk/designations/RUS3364/Entity</t>
        </is>
      </c>
      <c r="V432" s="6" t="inlineStr"/>
      <c r="W432" s="6" t="inlineStr"/>
      <c r="X432" s="6" t="inlineStr"/>
      <c r="Y432" s="6" t="inlineStr">
        <is>
          <t>in force</t>
        </is>
      </c>
      <c r="Z432" s="6" t="inlineStr">
        <is>
          <t>UK Sanctions List, report date 6 October 2026</t>
        </is>
      </c>
      <c r="AA432" s="6" t="inlineStr">
        <is>
          <t>UK Unique ID RUS3364</t>
        </is>
      </c>
      <c r="AB432" s="6" t="inlineStr">
        <is>
          <t>second check passed: ID, name, date, regime and country agree in the UK HTML export</t>
        </is>
      </c>
      <c r="AC432" s="6" t="inlineStr">
        <is>
          <t>2026-10-06</t>
        </is>
      </c>
      <c r="AD432" s="6" t="inlineStr">
        <is>
          <t>script (UK Sanctions List HTML export)</t>
        </is>
      </c>
      <c r="AE432" s="6" t="inlineStr">
        <is>
          <t>Transport sanctions: where transport sanctions apply, a ship owned, controlled, chartered or operated by a designated person is prohibited from entering a port in the UK, may be given a movement or a port entry direction, can be detained, and will be refused permission to register on the UK Ship Register or have its existing registration terminated. Similarly, an aircraft owned, chartered or operated by a designated person is prohibited from overflying or landing in the UK, may be given a movement direction, can be detained or moved to a specified airport, and will be refused permission to register on the CAA Aircraft Register or have its existing registration terminated. This also includes a prohibition of technical assistance relating to aircraft and ships: a prohibition on the provision of technical assistance relating to aircraft or ships will prevent a person from directly or indirectly providing technical assistance to, or for the benefit of, the designated person, where that technical assistance relates to an aircraft or ship.</t>
        </is>
      </c>
    </row>
    <row r="433">
      <c r="A433" s="6" t="inlineStr">
        <is>
          <t>UK-RUS3363</t>
        </is>
      </c>
      <c r="B433" s="7" t="n">
        <v>46077</v>
      </c>
      <c r="C433" s="6" t="inlineStr">
        <is>
          <t>UK</t>
        </is>
      </c>
      <c r="D433" s="6" t="inlineStr">
        <is>
          <t>UK government (FCDO); listed on the UK Sanctions List</t>
        </is>
      </c>
      <c r="E433" s="6" t="inlineStr">
        <is>
          <t>The Russia (Sanctions) (EU Exit) Regulations 2019</t>
        </is>
      </c>
      <c r="F433" s="6" t="inlineStr">
        <is>
          <t>Russia</t>
        </is>
      </c>
      <c r="G433" s="6" t="inlineStr">
        <is>
          <t>listing</t>
        </is>
      </c>
      <c r="H433" s="6" t="inlineStr">
        <is>
          <t>Sanctions imposed: Asset freeze; Trust Services Sanctions; Director Disqualification Sanction; Transport sanctions: see "Other information"</t>
        </is>
      </c>
      <c r="I433" s="6" t="inlineStr">
        <is>
          <t>NAWAEM LOGISTICS FZE</t>
        </is>
      </c>
      <c r="J433" s="6" t="inlineStr">
        <is>
          <t>Entity</t>
        </is>
      </c>
      <c r="K433" s="6" t="inlineStr">
        <is>
          <t>AE</t>
        </is>
      </c>
      <c r="L433" s="6" t="inlineStr">
        <is>
          <t>United Arab Emirates</t>
        </is>
      </c>
      <c r="M433" s="6" t="inlineStr"/>
      <c r="N433" s="6" t="inlineStr"/>
      <c r="O433" s="6" t="inlineStr">
        <is>
          <t>country only</t>
        </is>
      </c>
      <c r="P433" s="6" t="inlineStr"/>
      <c r="Q433" s="6" t="inlineStr"/>
      <c r="R433" s="6" t="inlineStr">
        <is>
          <t>The Secretary of State considers that there are reasonable grounds to suspect NAWAEM LOGISTICS FZE is associated with Tahir GARAYEV who is or has been involved in obtaining a benefit from or supporting the Government of Russia by owning or controlling, directly or indirectly, or working as a director of CORAL ENERGY GROUP (now 2RIVERS GROUP) which has been carrying on business in a sector of strategic significance to the Government of Russia, namely the Russian energy sector.</t>
        </is>
      </c>
      <c r="S433" s="6" t="inlineStr">
        <is>
          <t>UK Statement of Reasons (UK Sanctions List)</t>
        </is>
      </c>
      <c r="T433" s="6" t="inlineStr">
        <is>
          <t>UK Sanctions List entry RUS3363</t>
        </is>
      </c>
      <c r="U433" s="8" t="inlineStr">
        <is>
          <t>https://search-uk-sanctions-list.service.gov.uk/designations/RUS3363/Entity</t>
        </is>
      </c>
      <c r="V433" s="6" t="inlineStr"/>
      <c r="W433" s="6" t="inlineStr"/>
      <c r="X433" s="6" t="inlineStr"/>
      <c r="Y433" s="6" t="inlineStr">
        <is>
          <t>in force</t>
        </is>
      </c>
      <c r="Z433" s="6" t="inlineStr">
        <is>
          <t>UK Sanctions List, report date 6 October 2026</t>
        </is>
      </c>
      <c r="AA433" s="6" t="inlineStr">
        <is>
          <t>UK Unique ID RUS3363</t>
        </is>
      </c>
      <c r="AB433" s="6" t="inlineStr">
        <is>
          <t>second check passed: ID, name, date, regime and country agree in the UK HTML export</t>
        </is>
      </c>
      <c r="AC433" s="6" t="inlineStr">
        <is>
          <t>2026-10-06</t>
        </is>
      </c>
      <c r="AD433" s="6" t="inlineStr">
        <is>
          <t>script (UK Sanctions List HTML export)</t>
        </is>
      </c>
      <c r="AE433" s="6" t="inlineStr">
        <is>
          <t>Transport sanctions: where transport sanctions apply, a ship owned, controlled, chartered or operated by a designated person is prohibited from entering a port in the UK, may be given a movement or a port entry direction, can be detained, and will be refused permission to register on the UK Ship Register or have its existing registration terminated. Similarly, an aircraft owned, chartered or operated by a designated person is prohibited from overflying or landing in the UK, may be given a movement direction, can be detained or moved to a specified airport, and will be refused permission to register on the CAA Aircraft Register or have its existing registration terminated. This also includes a prohibition of technical assistance relating to aircraft and ships: a prohibition on the provision of technical assistance relating to aircraft or ships will prevent a person from directly or indirectly providing technical assistance to, or for the benefit of, the designated person, where that technical assistance relates to an aircraft or ship.</t>
        </is>
      </c>
    </row>
    <row r="434">
      <c r="A434" s="6" t="inlineStr">
        <is>
          <t>UK-RUS3353</t>
        </is>
      </c>
      <c r="B434" s="7" t="n">
        <v>46077</v>
      </c>
      <c r="C434" s="6" t="inlineStr">
        <is>
          <t>UK</t>
        </is>
      </c>
      <c r="D434" s="6" t="inlineStr">
        <is>
          <t>UK government (FCDO); listed on the UK Sanctions List</t>
        </is>
      </c>
      <c r="E434" s="6" t="inlineStr">
        <is>
          <t>The Russia (Sanctions) (EU Exit) Regulations 2019</t>
        </is>
      </c>
      <c r="F434" s="6" t="inlineStr">
        <is>
          <t>Russia</t>
        </is>
      </c>
      <c r="G434" s="6" t="inlineStr">
        <is>
          <t>listing</t>
        </is>
      </c>
      <c r="H434" s="6" t="inlineStr">
        <is>
          <t>Sanctions imposed: Asset freeze; Trust Services Sanctions; Director Disqualification Sanction; Transport sanctions: see "Other information"</t>
        </is>
      </c>
      <c r="I434" s="6" t="inlineStr">
        <is>
          <t>NAVRATAN VENTURES FZE</t>
        </is>
      </c>
      <c r="J434" s="6" t="inlineStr">
        <is>
          <t>Entity</t>
        </is>
      </c>
      <c r="K434" s="6" t="inlineStr">
        <is>
          <t>AE</t>
        </is>
      </c>
      <c r="L434" s="6" t="inlineStr">
        <is>
          <t>United Arab Emirates</t>
        </is>
      </c>
      <c r="M434" s="6" t="inlineStr"/>
      <c r="N434" s="6" t="inlineStr"/>
      <c r="O434" s="6" t="inlineStr">
        <is>
          <t>country only</t>
        </is>
      </c>
      <c r="P434" s="6" t="inlineStr"/>
      <c r="Q434" s="6" t="inlineStr"/>
      <c r="R434" s="6" t="inlineStr">
        <is>
          <t>The Secretary of State considers that there are reasonable grounds to suspect NAVRATAN VENTURES FZE is associated with Tahir GARAYEV who is or has been involved in obtaining a benefit from or supporting the Government of Russia by owning or controlling, directly or indirectly, or working as a director of CORAL ENERGY GROUP (now 2RIVERS GROUP) which has been carrying on business in a sector of strategic significance to the Government of Russia, namely the Russian energy sector.</t>
        </is>
      </c>
      <c r="S434" s="6" t="inlineStr">
        <is>
          <t>UK Statement of Reasons (UK Sanctions List)</t>
        </is>
      </c>
      <c r="T434" s="6" t="inlineStr">
        <is>
          <t>UK Sanctions List entry RUS3353</t>
        </is>
      </c>
      <c r="U434" s="8" t="inlineStr">
        <is>
          <t>https://search-uk-sanctions-list.service.gov.uk/designations/RUS3353/Entity</t>
        </is>
      </c>
      <c r="V434" s="6" t="inlineStr"/>
      <c r="W434" s="6" t="inlineStr"/>
      <c r="X434" s="6" t="inlineStr"/>
      <c r="Y434" s="6" t="inlineStr">
        <is>
          <t>in force</t>
        </is>
      </c>
      <c r="Z434" s="6" t="inlineStr">
        <is>
          <t>UK Sanctions List, report date 6 October 2026</t>
        </is>
      </c>
      <c r="AA434" s="6" t="inlineStr">
        <is>
          <t>UK Unique ID RUS3353</t>
        </is>
      </c>
      <c r="AB434" s="6" t="inlineStr">
        <is>
          <t>second check passed: ID, name, date, regime and country agree in the UK HTML export</t>
        </is>
      </c>
      <c r="AC434" s="6" t="inlineStr">
        <is>
          <t>2026-10-06</t>
        </is>
      </c>
      <c r="AD434" s="6" t="inlineStr">
        <is>
          <t>script (UK Sanctions List HTML export)</t>
        </is>
      </c>
      <c r="AE434" s="6" t="inlineStr">
        <is>
          <t>Transport sanctions: where transport sanctions apply, a ship owned, controlled, chartered or operated by a designated person is prohibited from entering a port in the UK, may be given a movement or a port entry direction, can be detained, and will be refused permission to register on the UK Ship Register or have its existing registration terminated. Similarly, an aircraft owned, chartered or operated by a designated person is prohibited from overflying or landing in the UK, may be given a movement direction, can be detained or moved to a specified airport, and will be refused permission to register on the CAA Aircraft Register or have its existing registration terminated. This also includes a prohibition of technical assistance relating to aircraft and ships: a prohibition on the provision of technical assistance relating to aircraft or ships will prevent a person from directly or indirectly providing technical assistance to, or for the benefit of, the designated person, where that technical assistance relates to an aircraft or ship.</t>
        </is>
      </c>
    </row>
    <row r="435">
      <c r="A435" s="6" t="inlineStr">
        <is>
          <t>UK-RUS3352</t>
        </is>
      </c>
      <c r="B435" s="7" t="n">
        <v>46077</v>
      </c>
      <c r="C435" s="6" t="inlineStr">
        <is>
          <t>UK</t>
        </is>
      </c>
      <c r="D435" s="6" t="inlineStr">
        <is>
          <t>UK government (FCDO); listed on the UK Sanctions List</t>
        </is>
      </c>
      <c r="E435" s="6" t="inlineStr">
        <is>
          <t>The Russia (Sanctions) (EU Exit) Regulations 2019</t>
        </is>
      </c>
      <c r="F435" s="6" t="inlineStr">
        <is>
          <t>Russia</t>
        </is>
      </c>
      <c r="G435" s="6" t="inlineStr">
        <is>
          <t>listing</t>
        </is>
      </c>
      <c r="H435" s="6" t="inlineStr">
        <is>
          <t>Sanctions imposed: Asset freeze; Trust Services Sanctions; Director Disqualification Sanction; Transport sanctions: see "Other information"</t>
        </is>
      </c>
      <c r="I435" s="6" t="inlineStr">
        <is>
          <t>MRIMEX TRANS FZE</t>
        </is>
      </c>
      <c r="J435" s="6" t="inlineStr">
        <is>
          <t>Entity</t>
        </is>
      </c>
      <c r="K435" s="6" t="inlineStr">
        <is>
          <t>AE</t>
        </is>
      </c>
      <c r="L435" s="6" t="inlineStr">
        <is>
          <t>United Arab Emirates</t>
        </is>
      </c>
      <c r="M435" s="6" t="inlineStr"/>
      <c r="N435" s="6" t="inlineStr"/>
      <c r="O435" s="6" t="inlineStr">
        <is>
          <t>country only</t>
        </is>
      </c>
      <c r="P435" s="6" t="inlineStr"/>
      <c r="Q435" s="6" t="inlineStr"/>
      <c r="R435" s="6" t="inlineStr">
        <is>
          <t>The Secretary of State considers that there are reasonable grounds to suspect MRIMEX TRANS FZE is associated with Tahir GARAYEV who is or has been involved in obtaining a benefit from or supporting the Government of Russia by owning or controlling, directly or indirectly, or working as a director of CORAL ENERGY GROUP (now 2RIVERS GROUP) which has been carrying on business in a sector of strategic significance to the Government of Russia, namely the Russian energy sector.</t>
        </is>
      </c>
      <c r="S435" s="6" t="inlineStr">
        <is>
          <t>UK Statement of Reasons (UK Sanctions List)</t>
        </is>
      </c>
      <c r="T435" s="6" t="inlineStr">
        <is>
          <t>UK Sanctions List entry RUS3352</t>
        </is>
      </c>
      <c r="U435" s="8" t="inlineStr">
        <is>
          <t>https://search-uk-sanctions-list.service.gov.uk/designations/RUS3352/Entity</t>
        </is>
      </c>
      <c r="V435" s="6" t="inlineStr"/>
      <c r="W435" s="6" t="inlineStr"/>
      <c r="X435" s="6" t="inlineStr"/>
      <c r="Y435" s="6" t="inlineStr">
        <is>
          <t>in force</t>
        </is>
      </c>
      <c r="Z435" s="6" t="inlineStr">
        <is>
          <t>UK Sanctions List, report date 6 October 2026</t>
        </is>
      </c>
      <c r="AA435" s="6" t="inlineStr">
        <is>
          <t>UK Unique ID RUS3352</t>
        </is>
      </c>
      <c r="AB435" s="6" t="inlineStr">
        <is>
          <t>second check passed: ID, name, date, regime and country agree in the UK HTML export</t>
        </is>
      </c>
      <c r="AC435" s="6" t="inlineStr">
        <is>
          <t>2026-10-06</t>
        </is>
      </c>
      <c r="AD435" s="6" t="inlineStr">
        <is>
          <t>script (UK Sanctions List HTML export)</t>
        </is>
      </c>
      <c r="AE435" s="6" t="inlineStr">
        <is>
          <t>Transport sanctions: where transport sanctions apply, a ship owned, controlled, chartered or operated by a designated person is prohibited from entering a port in the UK, may be given a movement or a port entry direction, can be detained, and will be refused permission to register on the UK Ship Register or have its existing registration terminated. Similarly, an aircraft owned, chartered or operated by a designated person is prohibited from overflying or landing in the UK, may be given a movement direction, can be detained or moved to a specified airport, and will be refused permission to register on the CAA Aircraft Register or have its existing registration terminated. This also includes a prohibition of technical assistance relating to aircraft and ships: a prohibition on the provision of technical assistance relating to aircraft or ships will prevent a person from directly or indirectly providing technical assistance to, or for the benefit of, the designated person, where that technical assistance relates to an aircraft or ship.</t>
        </is>
      </c>
    </row>
    <row r="436">
      <c r="A436" s="6" t="inlineStr">
        <is>
          <t>UK-RUS3347</t>
        </is>
      </c>
      <c r="B436" s="7" t="n">
        <v>46077</v>
      </c>
      <c r="C436" s="6" t="inlineStr">
        <is>
          <t>UK</t>
        </is>
      </c>
      <c r="D436" s="6" t="inlineStr">
        <is>
          <t>UK government (FCDO); listed on the UK Sanctions List</t>
        </is>
      </c>
      <c r="E436" s="6" t="inlineStr">
        <is>
          <t>The Russia (Sanctions) (EU Exit) Regulations 2019</t>
        </is>
      </c>
      <c r="F436" s="6" t="inlineStr">
        <is>
          <t>Russia</t>
        </is>
      </c>
      <c r="G436" s="6" t="inlineStr">
        <is>
          <t>listing</t>
        </is>
      </c>
      <c r="H436" s="6" t="inlineStr">
        <is>
          <t>Sanctions imposed: Asset freeze; Trust Services Sanctions; Director Disqualification Sanction; Transport sanctions: see "Other information"</t>
        </is>
      </c>
      <c r="I436" s="6" t="inlineStr">
        <is>
          <t>MMBT ENERGY DMCC</t>
        </is>
      </c>
      <c r="J436" s="6" t="inlineStr">
        <is>
          <t>Entity</t>
        </is>
      </c>
      <c r="K436" s="6" t="inlineStr">
        <is>
          <t>AE</t>
        </is>
      </c>
      <c r="L436" s="6" t="inlineStr">
        <is>
          <t>United Arab Emirates</t>
        </is>
      </c>
      <c r="M436" s="6" t="inlineStr"/>
      <c r="N436" s="6" t="inlineStr"/>
      <c r="O436" s="6" t="inlineStr">
        <is>
          <t>country only</t>
        </is>
      </c>
      <c r="P436" s="6" t="inlineStr"/>
      <c r="Q436" s="6" t="inlineStr"/>
      <c r="R436" s="6" t="inlineStr">
        <is>
          <t>The Secretary of State considers that there are reasonable grounds to suspect MMBT ENERGY DMCC is associated with Tahir GARAYEV who is or has been involved in obtaining a benefit from or supporting the Government of Russia by owning or controlling, directly or indirectly, or working as a director of CORAL ENERGY GROUP (now 2RIVERS GROUP) which has been carrying on business in a sector of strategic significance to the Government of Russia, namely the Russian energy sector.</t>
        </is>
      </c>
      <c r="S436" s="6" t="inlineStr">
        <is>
          <t>UK Statement of Reasons (UK Sanctions List)</t>
        </is>
      </c>
      <c r="T436" s="6" t="inlineStr">
        <is>
          <t>UK Sanctions List entry RUS3347</t>
        </is>
      </c>
      <c r="U436" s="8" t="inlineStr">
        <is>
          <t>https://search-uk-sanctions-list.service.gov.uk/designations/RUS3347/Entity</t>
        </is>
      </c>
      <c r="V436" s="6" t="inlineStr"/>
      <c r="W436" s="6" t="inlineStr"/>
      <c r="X436" s="6" t="inlineStr"/>
      <c r="Y436" s="6" t="inlineStr">
        <is>
          <t>in force</t>
        </is>
      </c>
      <c r="Z436" s="6" t="inlineStr">
        <is>
          <t>UK Sanctions List, report date 6 October 2026</t>
        </is>
      </c>
      <c r="AA436" s="6" t="inlineStr">
        <is>
          <t>UK Unique ID RUS3347</t>
        </is>
      </c>
      <c r="AB436" s="6" t="inlineStr">
        <is>
          <t>second check passed: ID, name, date, regime and country agree in the UK HTML export</t>
        </is>
      </c>
      <c r="AC436" s="6" t="inlineStr">
        <is>
          <t>2026-10-06</t>
        </is>
      </c>
      <c r="AD436" s="6" t="inlineStr">
        <is>
          <t>script (UK Sanctions List HTML export)</t>
        </is>
      </c>
      <c r="AE436" s="6" t="inlineStr">
        <is>
          <t>Transport sanctions: where transport sanctions apply, a ship owned, controlled, chartered or operated by a designated person is prohibited from entering a port in the UK, may be given a movement or a port entry direction, can be detained, and will be refused permission to register on the UK Ship Register or have its existing registration terminated. Similarly, an aircraft owned, chartered or operated by a designated person is prohibited from overflying or landing in the UK, may be given a movement direction, can be detained or moved to a specified airport, and will be refused permission to register on the CAA Aircraft Register or have its existing registration terminated. This also includes a prohibition of technical assistance relating to aircraft and ships: a prohibition on the provision of technical assistance relating to aircraft or ships will prevent a person from directly or indirectly providing technical assistance to, or for the benefit of, the designated person, where that technical assistance relates to an aircraft or ship.</t>
        </is>
      </c>
    </row>
    <row r="437">
      <c r="A437" s="6" t="inlineStr">
        <is>
          <t>UK-RUS3346</t>
        </is>
      </c>
      <c r="B437" s="7" t="n">
        <v>46077</v>
      </c>
      <c r="C437" s="6" t="inlineStr">
        <is>
          <t>UK</t>
        </is>
      </c>
      <c r="D437" s="6" t="inlineStr">
        <is>
          <t>UK government (FCDO); listed on the UK Sanctions List</t>
        </is>
      </c>
      <c r="E437" s="6" t="inlineStr">
        <is>
          <t>The Russia (Sanctions) (EU Exit) Regulations 2019</t>
        </is>
      </c>
      <c r="F437" s="6" t="inlineStr">
        <is>
          <t>Russia</t>
        </is>
      </c>
      <c r="G437" s="6" t="inlineStr">
        <is>
          <t>listing</t>
        </is>
      </c>
      <c r="H437" s="6" t="inlineStr">
        <is>
          <t>Sanctions imposed: Asset freeze; Trust Services Sanctions; Director Disqualification Sanction; Transport sanctions: see "Other information"</t>
        </is>
      </c>
      <c r="I437" s="6" t="inlineStr">
        <is>
          <t>MIDPOINT TRADING LIMITED</t>
        </is>
      </c>
      <c r="J437" s="6" t="inlineStr">
        <is>
          <t>Entity</t>
        </is>
      </c>
      <c r="K437" s="6" t="inlineStr">
        <is>
          <t>HK</t>
        </is>
      </c>
      <c r="L437" s="6" t="inlineStr">
        <is>
          <t>Hong Kong</t>
        </is>
      </c>
      <c r="M437" s="6" t="inlineStr"/>
      <c r="N437" s="6" t="inlineStr"/>
      <c r="O437" s="6" t="inlineStr">
        <is>
          <t>city</t>
        </is>
      </c>
      <c r="P437" s="6" t="inlineStr"/>
      <c r="Q437" s="6" t="inlineStr"/>
      <c r="R437" s="6" t="inlineStr">
        <is>
          <t>The Secretary of State considers that there are reasonable grounds to suspect MIDPOINT TRADING LIMITED is associated with Tahir GARAYEV who is or has been involved in obtaining a benefit from or supporting the Government of Russia by owning or controlling, directly or indirectly, or working as a director of CORAL ENERGY GROUP (now 2RIVERS GROUP) which has been carrying on business in a sector of strategic significance to the Government of Russia, namely the Russian energy sector.</t>
        </is>
      </c>
      <c r="S437" s="6" t="inlineStr">
        <is>
          <t>UK Statement of Reasons (UK Sanctions List)</t>
        </is>
      </c>
      <c r="T437" s="6" t="inlineStr">
        <is>
          <t>UK Sanctions List entry RUS3346</t>
        </is>
      </c>
      <c r="U437" s="8" t="inlineStr">
        <is>
          <t>https://search-uk-sanctions-list.service.gov.uk/designations/RUS3346/Entity</t>
        </is>
      </c>
      <c r="V437" s="6" t="inlineStr"/>
      <c r="W437" s="6" t="inlineStr"/>
      <c r="X437" s="6" t="inlineStr"/>
      <c r="Y437" s="6" t="inlineStr">
        <is>
          <t>in force</t>
        </is>
      </c>
      <c r="Z437" s="6" t="inlineStr">
        <is>
          <t>UK Sanctions List, report date 6 October 2026</t>
        </is>
      </c>
      <c r="AA437" s="6" t="inlineStr">
        <is>
          <t>UK Unique ID RUS3346</t>
        </is>
      </c>
      <c r="AB437" s="6" t="inlineStr">
        <is>
          <t>second check passed: ID, name, date, regime and country agree in the UK HTML export</t>
        </is>
      </c>
      <c r="AC437" s="6" t="inlineStr">
        <is>
          <t>2026-10-06</t>
        </is>
      </c>
      <c r="AD437" s="6" t="inlineStr">
        <is>
          <t>script (UK Sanctions List HTML export)</t>
        </is>
      </c>
      <c r="AE437" s="6" t="inlineStr">
        <is>
          <t>Transport sanctions: where transport sanctions apply, a ship owned, controlled, chartered or operated by a designated person is prohibited from entering a port in the UK, may be given a movement or a port entry direction, can be detained, and will be refused permission to register on the UK Ship Register or have its existing registration terminated. Similarly, an aircraft owned, chartered or operated by a designated person is prohibited from overflying or landing in the UK, may be given a movement direction, can be detained or moved to a specified airport, and will be refused permission to register on the CAA Aircraft Register or have its existing registration terminated. This also includes a prohibition of technical assistance relating to aircraft and ships: a prohibition on the provision of technical assistance relating to aircraft or ships will prevent a person from directly or indirectly providing technical assistance to, or for the benefit of, the designated person, where that technical assistance relates to an aircraft or ship. | Country coding: filed under China; names Hong Kong</t>
        </is>
      </c>
    </row>
    <row r="438">
      <c r="A438" s="6" t="inlineStr">
        <is>
          <t>UK-RUS3324</t>
        </is>
      </c>
      <c r="B438" s="7" t="n">
        <v>46077</v>
      </c>
      <c r="C438" s="6" t="inlineStr">
        <is>
          <t>UK</t>
        </is>
      </c>
      <c r="D438" s="6" t="inlineStr">
        <is>
          <t>UK government (FCDO); listed on the UK Sanctions List</t>
        </is>
      </c>
      <c r="E438" s="6" t="inlineStr">
        <is>
          <t>The Russia (Sanctions) (EU Exit) Regulations 2019</t>
        </is>
      </c>
      <c r="F438" s="6" t="inlineStr">
        <is>
          <t>Russia</t>
        </is>
      </c>
      <c r="G438" s="6" t="inlineStr">
        <is>
          <t>listing</t>
        </is>
      </c>
      <c r="H438" s="6" t="inlineStr">
        <is>
          <t>Sanctions imposed: Asset freeze; Trust Services Sanctions; Director Disqualification Sanction; Transport sanctions: see "Other information"</t>
        </is>
      </c>
      <c r="I438" s="6" t="inlineStr">
        <is>
          <t>METALINK TRADING FZE</t>
        </is>
      </c>
      <c r="J438" s="6" t="inlineStr">
        <is>
          <t>Entity</t>
        </is>
      </c>
      <c r="K438" s="6" t="inlineStr">
        <is>
          <t>AE</t>
        </is>
      </c>
      <c r="L438" s="6" t="inlineStr">
        <is>
          <t>United Arab Emirates</t>
        </is>
      </c>
      <c r="M438" s="6" t="inlineStr"/>
      <c r="N438" s="6" t="inlineStr"/>
      <c r="O438" s="6" t="inlineStr">
        <is>
          <t>country only</t>
        </is>
      </c>
      <c r="P438" s="6" t="inlineStr"/>
      <c r="Q438" s="6" t="inlineStr"/>
      <c r="R438" s="6" t="inlineStr">
        <is>
          <t>The Secretary of State considers that there are reasonable grounds to suspect METALINK TRADING FZE is associated with Tahir GARAYEV who is or has been involved in obtaining a benefit from or supporting the Government of Russia by owning or controlling, directly or indirectly, or working as a director of CORAL ENERGY GROUP (now 2RIVERS GROUP) which has been carrying on business in a sector of strategic significance to the Government of Russia, namely the Russian energy sector.</t>
        </is>
      </c>
      <c r="S438" s="6" t="inlineStr">
        <is>
          <t>UK Statement of Reasons (UK Sanctions List)</t>
        </is>
      </c>
      <c r="T438" s="6" t="inlineStr">
        <is>
          <t>UK Sanctions List entry RUS3324</t>
        </is>
      </c>
      <c r="U438" s="8" t="inlineStr">
        <is>
          <t>https://search-uk-sanctions-list.service.gov.uk/designations/RUS3324/Entity</t>
        </is>
      </c>
      <c r="V438" s="6" t="inlineStr"/>
      <c r="W438" s="6" t="inlineStr"/>
      <c r="X438" s="6" t="inlineStr"/>
      <c r="Y438" s="6" t="inlineStr">
        <is>
          <t>in force</t>
        </is>
      </c>
      <c r="Z438" s="6" t="inlineStr">
        <is>
          <t>UK Sanctions List, report date 6 October 2026</t>
        </is>
      </c>
      <c r="AA438" s="6" t="inlineStr">
        <is>
          <t>UK Unique ID RUS3324</t>
        </is>
      </c>
      <c r="AB438" s="6" t="inlineStr">
        <is>
          <t>second check passed: ID, name, date, regime and country agree in the UK HTML export</t>
        </is>
      </c>
      <c r="AC438" s="6" t="inlineStr">
        <is>
          <t>2026-10-06</t>
        </is>
      </c>
      <c r="AD438" s="6" t="inlineStr">
        <is>
          <t>script (UK Sanctions List HTML export)</t>
        </is>
      </c>
      <c r="AE438" s="6" t="inlineStr">
        <is>
          <t>Transport sanctions: where transport sanctions apply, a ship owned, controlled, chartered or operated by a designated person is prohibited from entering a port in the UK, may be given a movement or a port entry direction, can be detained, and will be refused permission to register on the UK Ship Register or have its existing registration terminated. Similarly, an aircraft owned, chartered or operated by a designated person is prohibited from overflying or landing in the UK, may be given a movement direction, can be detained or moved to a specified airport, and will be refused permission to register on the CAA Aircraft Register or have its existing registration terminated. This also includes a prohibition of technical assistance relating to aircraft and ships: a prohibition on the provision of technical assistance relating to aircraft or ships will prevent a person from directly or indirectly providing technical assistance to, or for the benefit of, the designated person, where that technical assistance relates to an aircraft or ship.</t>
        </is>
      </c>
    </row>
    <row r="439">
      <c r="A439" s="6" t="inlineStr">
        <is>
          <t>UK-RUS3323</t>
        </is>
      </c>
      <c r="B439" s="7" t="n">
        <v>46077</v>
      </c>
      <c r="C439" s="6" t="inlineStr">
        <is>
          <t>UK</t>
        </is>
      </c>
      <c r="D439" s="6" t="inlineStr">
        <is>
          <t>UK government (FCDO); listed on the UK Sanctions List</t>
        </is>
      </c>
      <c r="E439" s="6" t="inlineStr">
        <is>
          <t>The Russia (Sanctions) (EU Exit) Regulations 2019</t>
        </is>
      </c>
      <c r="F439" s="6" t="inlineStr">
        <is>
          <t>Russia</t>
        </is>
      </c>
      <c r="G439" s="6" t="inlineStr">
        <is>
          <t>listing</t>
        </is>
      </c>
      <c r="H439" s="6" t="inlineStr">
        <is>
          <t>Sanctions imposed: Asset freeze; Trust Services Sanctions; Director Disqualification Sanction; Transport sanctions: see "Other information"</t>
        </is>
      </c>
      <c r="I439" s="6" t="inlineStr">
        <is>
          <t>MERTON ROUTE FZE</t>
        </is>
      </c>
      <c r="J439" s="6" t="inlineStr">
        <is>
          <t>Entity</t>
        </is>
      </c>
      <c r="K439" s="6" t="inlineStr">
        <is>
          <t>AE</t>
        </is>
      </c>
      <c r="L439" s="6" t="inlineStr">
        <is>
          <t>United Arab Emirates</t>
        </is>
      </c>
      <c r="M439" s="6" t="inlineStr"/>
      <c r="N439" s="6" t="inlineStr"/>
      <c r="O439" s="6" t="inlineStr">
        <is>
          <t>country only</t>
        </is>
      </c>
      <c r="P439" s="6" t="inlineStr"/>
      <c r="Q439" s="6" t="inlineStr"/>
      <c r="R439" s="6" t="inlineStr">
        <is>
          <t>The Secretary of State considers that there are reasonable grounds to suspect MERTON ROUTE FZE is associated with Tahir GARAYEV who is or has been involved in obtaining a benefit from or supporting the Government of Russia by owning or controlling, directly or indirectly, or working as a director of CORAL ENERGY GROUP (now 2RIVERS GROUP) which has been carrying on business in a sector of strategic significance to the Government of Russia, namely the Russian energy sector.</t>
        </is>
      </c>
      <c r="S439" s="6" t="inlineStr">
        <is>
          <t>UK Statement of Reasons (UK Sanctions List)</t>
        </is>
      </c>
      <c r="T439" s="6" t="inlineStr">
        <is>
          <t>UK Sanctions List entry RUS3323</t>
        </is>
      </c>
      <c r="U439" s="8" t="inlineStr">
        <is>
          <t>https://search-uk-sanctions-list.service.gov.uk/designations/RUS3323/Entity</t>
        </is>
      </c>
      <c r="V439" s="6" t="inlineStr"/>
      <c r="W439" s="6" t="inlineStr"/>
      <c r="X439" s="6" t="inlineStr"/>
      <c r="Y439" s="6" t="inlineStr">
        <is>
          <t>in force</t>
        </is>
      </c>
      <c r="Z439" s="6" t="inlineStr">
        <is>
          <t>UK Sanctions List, report date 6 October 2026</t>
        </is>
      </c>
      <c r="AA439" s="6" t="inlineStr">
        <is>
          <t>UK Unique ID RUS3323</t>
        </is>
      </c>
      <c r="AB439" s="6" t="inlineStr">
        <is>
          <t>second check passed: ID, name, date, regime and country agree in the UK HTML export</t>
        </is>
      </c>
      <c r="AC439" s="6" t="inlineStr">
        <is>
          <t>2026-10-06</t>
        </is>
      </c>
      <c r="AD439" s="6" t="inlineStr">
        <is>
          <t>script (UK Sanctions List HTML export)</t>
        </is>
      </c>
      <c r="AE439" s="6" t="inlineStr">
        <is>
          <t>Transport sanctions: where transport sanctions apply, a ship owned, controlled, chartered or operated by a designated person is prohibited from entering a port in the UK, may be given a movement or a port entry direction, can be detained, and will be refused permission to register on the UK Ship Register or have its existing registration terminated. Similarly, an aircraft owned, chartered or operated by a designated person is prohibited from overflying or landing in the UK, may be given a movement direction, can be detained or moved to a specified airport, and will be refused permission to register on the CAA Aircraft Register or have its existing registration terminated. This also includes a prohibition of technical assistance relating to aircraft and ships: a prohibition on the provision of technical assistance relating to aircraft or ships will prevent a person from directly or indirectly providing technical assistance to, or for the benefit of, the designated person, where that technical assistance relates to an aircraft or ship.</t>
        </is>
      </c>
    </row>
    <row r="440">
      <c r="A440" s="6" t="inlineStr">
        <is>
          <t>UK-RUS3321</t>
        </is>
      </c>
      <c r="B440" s="7" t="n">
        <v>46077</v>
      </c>
      <c r="C440" s="6" t="inlineStr">
        <is>
          <t>UK</t>
        </is>
      </c>
      <c r="D440" s="6" t="inlineStr">
        <is>
          <t>UK government (FCDO); listed on the UK Sanctions List</t>
        </is>
      </c>
      <c r="E440" s="6" t="inlineStr">
        <is>
          <t>The Russia (Sanctions) (EU Exit) Regulations 2019</t>
        </is>
      </c>
      <c r="F440" s="6" t="inlineStr">
        <is>
          <t>Russia</t>
        </is>
      </c>
      <c r="G440" s="6" t="inlineStr">
        <is>
          <t>listing</t>
        </is>
      </c>
      <c r="H440" s="6" t="inlineStr">
        <is>
          <t>Sanctions imposed: Asset freeze; Trust Services Sanctions; Director Disqualification Sanction; Transport sanctions: see "Other information"</t>
        </is>
      </c>
      <c r="I440" s="6" t="inlineStr">
        <is>
          <t>MARSOLUT MANAGEMENT DMCC</t>
        </is>
      </c>
      <c r="J440" s="6" t="inlineStr">
        <is>
          <t>Entity</t>
        </is>
      </c>
      <c r="K440" s="6" t="inlineStr">
        <is>
          <t>AE</t>
        </is>
      </c>
      <c r="L440" s="6" t="inlineStr">
        <is>
          <t>United Arab Emirates</t>
        </is>
      </c>
      <c r="M440" s="6" t="inlineStr"/>
      <c r="N440" s="6" t="inlineStr"/>
      <c r="O440" s="6" t="inlineStr">
        <is>
          <t>country only</t>
        </is>
      </c>
      <c r="P440" s="6" t="inlineStr"/>
      <c r="Q440" s="6" t="inlineStr"/>
      <c r="R440" s="6" t="inlineStr">
        <is>
          <t>The Secretary of State considers that there are reasonable grounds to suspect MARSOLUT MANAGEMENT DMCC is associated with Tahir GARAYEV who is or has been involved in obtaining a benefit from or supporting the Government of Russia by owning or controlling, directly or indirectly, or working as a director of CORAL ENERGY GROUP (now 2RIVERS GROUP) which has been carrying on business in a sector of strategic significance to the Government of Russia, namely the Russian energy sector.</t>
        </is>
      </c>
      <c r="S440" s="6" t="inlineStr">
        <is>
          <t>UK Statement of Reasons (UK Sanctions List)</t>
        </is>
      </c>
      <c r="T440" s="6" t="inlineStr">
        <is>
          <t>UK Sanctions List entry RUS3321</t>
        </is>
      </c>
      <c r="U440" s="8" t="inlineStr">
        <is>
          <t>https://search-uk-sanctions-list.service.gov.uk/designations/RUS3321/Entity</t>
        </is>
      </c>
      <c r="V440" s="6" t="inlineStr"/>
      <c r="W440" s="6" t="inlineStr"/>
      <c r="X440" s="6" t="inlineStr"/>
      <c r="Y440" s="6" t="inlineStr">
        <is>
          <t>in force</t>
        </is>
      </c>
      <c r="Z440" s="6" t="inlineStr">
        <is>
          <t>UK Sanctions List, report date 6 October 2026</t>
        </is>
      </c>
      <c r="AA440" s="6" t="inlineStr">
        <is>
          <t>UK Unique ID RUS3321</t>
        </is>
      </c>
      <c r="AB440" s="6" t="inlineStr">
        <is>
          <t>second check passed: ID, name, date, regime and country agree in the UK HTML export</t>
        </is>
      </c>
      <c r="AC440" s="6" t="inlineStr">
        <is>
          <t>2026-10-06</t>
        </is>
      </c>
      <c r="AD440" s="6" t="inlineStr">
        <is>
          <t>script (UK Sanctions List HTML export)</t>
        </is>
      </c>
      <c r="AE440" s="6" t="inlineStr">
        <is>
          <t>Transport sanctions: where transport sanctions apply, a ship owned, controlled, chartered or operated by a designated person is prohibited from entering a port in the UK, may be given a movement or a port entry direction, can be detained, and will be refused permission to register on the UK Ship Register or have its existing registration terminated. Similarly, an aircraft owned, chartered or operated by a designated person is prohibited from overflying or landing in the UK, may be given a movement direction, can be detained or moved to a specified airport, and will be refused permission to register on the CAA Aircraft Register or have its existing registration terminated. This also includes a prohibition of technical assistance relating to aircraft and ships: a prohibition on the provision of technical assistance relating to aircraft or ships will prevent a person from directly or indirectly providing technical assistance to, or for the benefit of, the designated person, where that technical assistance relates to an aircraft or ship.</t>
        </is>
      </c>
    </row>
    <row r="441">
      <c r="A441" s="6" t="inlineStr">
        <is>
          <t>UK-RUS3319</t>
        </is>
      </c>
      <c r="B441" s="7" t="n">
        <v>46077</v>
      </c>
      <c r="C441" s="6" t="inlineStr">
        <is>
          <t>UK</t>
        </is>
      </c>
      <c r="D441" s="6" t="inlineStr">
        <is>
          <t>UK government (FCDO); listed on the UK Sanctions List</t>
        </is>
      </c>
      <c r="E441" s="6" t="inlineStr">
        <is>
          <t>The Russia (Sanctions) (EU Exit) Regulations 2019</t>
        </is>
      </c>
      <c r="F441" s="6" t="inlineStr">
        <is>
          <t>Russia</t>
        </is>
      </c>
      <c r="G441" s="6" t="inlineStr">
        <is>
          <t>listing</t>
        </is>
      </c>
      <c r="H441" s="6" t="inlineStr">
        <is>
          <t>Sanctions imposed: Asset freeze; Trust Services Sanctions; Director Disqualification Sanction; Transport sanctions: see "Other information"</t>
        </is>
      </c>
      <c r="I441" s="6" t="inlineStr">
        <is>
          <t>MARION COMMODITY DMCC</t>
        </is>
      </c>
      <c r="J441" s="6" t="inlineStr">
        <is>
          <t>Entity</t>
        </is>
      </c>
      <c r="K441" s="6" t="inlineStr">
        <is>
          <t>AE</t>
        </is>
      </c>
      <c r="L441" s="6" t="inlineStr">
        <is>
          <t>United Arab Emirates</t>
        </is>
      </c>
      <c r="M441" s="6" t="inlineStr"/>
      <c r="N441" s="6" t="inlineStr"/>
      <c r="O441" s="6" t="inlineStr">
        <is>
          <t>country only</t>
        </is>
      </c>
      <c r="P441" s="6" t="inlineStr">
        <is>
          <t>US</t>
        </is>
      </c>
      <c r="Q441" s="6" t="inlineStr"/>
      <c r="R441" s="6" t="inlineStr">
        <is>
          <t>The Secretary of State considers that there are reasonable grounds to suspect MARION COMMODITY DMCC is associated with Tahir GARAYEV who is or has been involved in obtaining a benefit from or supporting the Government of Russia by owning or controlling, directly or indirectly, or working as a director of CORAL ENERGY GROUP (now 2RIVERS GROUP) which has been carrying on business in a sector of strategic significance to the Government of Russia, namely the Russian energy sector.</t>
        </is>
      </c>
      <c r="S441" s="6" t="inlineStr">
        <is>
          <t>UK Statement of Reasons (UK Sanctions List)</t>
        </is>
      </c>
      <c r="T441" s="6" t="inlineStr">
        <is>
          <t>UK Sanctions List entry RUS3319</t>
        </is>
      </c>
      <c r="U441" s="8" t="inlineStr">
        <is>
          <t>https://search-uk-sanctions-list.service.gov.uk/designations/RUS3319/Entity</t>
        </is>
      </c>
      <c r="V441" s="6" t="inlineStr"/>
      <c r="W441" s="6" t="inlineStr"/>
      <c r="X441" s="6" t="inlineStr"/>
      <c r="Y441" s="6" t="inlineStr">
        <is>
          <t>in force</t>
        </is>
      </c>
      <c r="Z441" s="6" t="inlineStr">
        <is>
          <t>UK Sanctions List, report date 6 October 2026</t>
        </is>
      </c>
      <c r="AA441" s="6" t="inlineStr">
        <is>
          <t>UK Unique ID RUS3319</t>
        </is>
      </c>
      <c r="AB441" s="6" t="inlineStr">
        <is>
          <t>second check passed: ID, name, date, regime and country agree in the UK HTML export</t>
        </is>
      </c>
      <c r="AC441" s="6" t="inlineStr">
        <is>
          <t>2026-10-06</t>
        </is>
      </c>
      <c r="AD441" s="6" t="inlineStr">
        <is>
          <t>script (UK Sanctions List HTML export)</t>
        </is>
      </c>
      <c r="AE441" s="6" t="inlineStr">
        <is>
          <t>Transport sanctions: where transport sanctions apply, a ship owned, controlled, chartered or operated by a designated person is prohibited from entering a port in the UK, may be given a movement or a port entry direction, can be detained, and will be refused permission to register on the UK Ship Register or have its existing registration terminated. Similarly, an aircraft owned, chartered or operated by a designated person is prohibited from overflying or landing in the UK, may be given a movement direction, can be detained or moved to a specified airport, and will be refused permission to register on the CAA Aircraft Register or have its existing registration terminated. This also includes a prohibition of technical assistance relating to aircraft and ships: a prohibition on the provision of technical assistance relating to aircraft or ships will prevent a person from directly or indirectly providing technical assistance to, or for the benefit of, the designated person, where that technical assistance relates to an aircraft or ship.</t>
        </is>
      </c>
    </row>
    <row r="442">
      <c r="A442" s="6" t="inlineStr">
        <is>
          <t>UK-RUS3318</t>
        </is>
      </c>
      <c r="B442" s="7" t="n">
        <v>46077</v>
      </c>
      <c r="C442" s="6" t="inlineStr">
        <is>
          <t>UK</t>
        </is>
      </c>
      <c r="D442" s="6" t="inlineStr">
        <is>
          <t>UK government (FCDO); listed on the UK Sanctions List</t>
        </is>
      </c>
      <c r="E442" s="6" t="inlineStr">
        <is>
          <t>The Russia (Sanctions) (EU Exit) Regulations 2019</t>
        </is>
      </c>
      <c r="F442" s="6" t="inlineStr">
        <is>
          <t>Russia</t>
        </is>
      </c>
      <c r="G442" s="6" t="inlineStr">
        <is>
          <t>listing</t>
        </is>
      </c>
      <c r="H442" s="6" t="inlineStr">
        <is>
          <t>Sanctions imposed: Asset freeze; Trust Services Sanctions; Director Disqualification Sanction; Transport sanctions: see "Other information"</t>
        </is>
      </c>
      <c r="I442" s="6" t="inlineStr">
        <is>
          <t>MARINEX LIMITED</t>
        </is>
      </c>
      <c r="J442" s="6" t="inlineStr">
        <is>
          <t>Entity</t>
        </is>
      </c>
      <c r="K442" s="6" t="inlineStr">
        <is>
          <t>AE</t>
        </is>
      </c>
      <c r="L442" s="6" t="inlineStr">
        <is>
          <t>United Arab Emirates</t>
        </is>
      </c>
      <c r="M442" s="6" t="inlineStr"/>
      <c r="N442" s="6" t="inlineStr"/>
      <c r="O442" s="6" t="inlineStr">
        <is>
          <t>country only</t>
        </is>
      </c>
      <c r="P442" s="6" t="inlineStr"/>
      <c r="Q442" s="6" t="inlineStr"/>
      <c r="R442" s="6" t="inlineStr">
        <is>
          <t>The Secretary of State considers that there are reasonable grounds to suspect MARINEX LIMITED is associated with Tahir GARAYEV who is or has been involved in obtaining a benefit from or supporting the Government of Russia by owning or controlling, directly or indirectly, or working as a director of CORAL ENERGY GROUP (now 2RIVERS GROUP) which has been carrying on business in a sector of strategic significance to the Government of Russia, namely the Russian energy sector.</t>
        </is>
      </c>
      <c r="S442" s="6" t="inlineStr">
        <is>
          <t>UK Statement of Reasons (UK Sanctions List)</t>
        </is>
      </c>
      <c r="T442" s="6" t="inlineStr">
        <is>
          <t>UK Sanctions List entry RUS3318</t>
        </is>
      </c>
      <c r="U442" s="8" t="inlineStr">
        <is>
          <t>https://search-uk-sanctions-list.service.gov.uk/designations/RUS3318/Entity</t>
        </is>
      </c>
      <c r="V442" s="6" t="inlineStr"/>
      <c r="W442" s="6" t="inlineStr"/>
      <c r="X442" s="6" t="inlineStr"/>
      <c r="Y442" s="6" t="inlineStr">
        <is>
          <t>in force</t>
        </is>
      </c>
      <c r="Z442" s="6" t="inlineStr">
        <is>
          <t>UK Sanctions List, report date 6 October 2026</t>
        </is>
      </c>
      <c r="AA442" s="6" t="inlineStr">
        <is>
          <t>UK Unique ID RUS3318</t>
        </is>
      </c>
      <c r="AB442" s="6" t="inlineStr">
        <is>
          <t>second check passed: ID, name, date, regime and country agree in the UK HTML export</t>
        </is>
      </c>
      <c r="AC442" s="6" t="inlineStr">
        <is>
          <t>2026-10-06</t>
        </is>
      </c>
      <c r="AD442" s="6" t="inlineStr">
        <is>
          <t>script (UK Sanctions List HTML export)</t>
        </is>
      </c>
      <c r="AE442" s="6" t="inlineStr">
        <is>
          <t>Transport sanctions: where transport sanctions apply, a ship owned, controlled, chartered or operated by a designated person is prohibited from entering a port in the UK, may be given a movement or a port entry direction, can be detained, and will be refused permission to register on the UK Ship Register or have its existing registration terminated. Similarly, an aircraft owned, chartered or operated by a designated person is prohibited from overflying or landing in the UK, may be given a movement direction, can be detained or moved to a specified airport, and will be refused permission to register on the CAA Aircraft Register or have its existing registration terminated. This also includes a prohibition of technical assistance relating to aircraft and ships: a prohibition on the provision of technical assistance relating to aircraft or ships will prevent a person from directly or indirectly providing technical assistance to, or for the benefit of, the designated person, where that technical assistance relates to an aircraft or ship.</t>
        </is>
      </c>
    </row>
    <row r="443">
      <c r="A443" s="6" t="inlineStr">
        <is>
          <t>UK-RUS3316</t>
        </is>
      </c>
      <c r="B443" s="7" t="n">
        <v>46077</v>
      </c>
      <c r="C443" s="6" t="inlineStr">
        <is>
          <t>UK</t>
        </is>
      </c>
      <c r="D443" s="6" t="inlineStr">
        <is>
          <t>UK government (FCDO); listed on the UK Sanctions List</t>
        </is>
      </c>
      <c r="E443" s="6" t="inlineStr">
        <is>
          <t>The Russia (Sanctions) (EU Exit) Regulations 2019</t>
        </is>
      </c>
      <c r="F443" s="6" t="inlineStr">
        <is>
          <t>Russia</t>
        </is>
      </c>
      <c r="G443" s="6" t="inlineStr">
        <is>
          <t>listing</t>
        </is>
      </c>
      <c r="H443" s="6" t="inlineStr">
        <is>
          <t>Sanctions imposed: Asset freeze; Trust Services Sanctions; Director Disqualification Sanction; Transport sanctions: see "Other information"</t>
        </is>
      </c>
      <c r="I443" s="6" t="inlineStr">
        <is>
          <t>LUNA ADRIATIC SERVICES FZE</t>
        </is>
      </c>
      <c r="J443" s="6" t="inlineStr">
        <is>
          <t>Entity</t>
        </is>
      </c>
      <c r="K443" s="6" t="inlineStr">
        <is>
          <t>AE</t>
        </is>
      </c>
      <c r="L443" s="6" t="inlineStr">
        <is>
          <t>United Arab Emirates</t>
        </is>
      </c>
      <c r="M443" s="6" t="inlineStr"/>
      <c r="N443" s="6" t="inlineStr"/>
      <c r="O443" s="6" t="inlineStr">
        <is>
          <t>country only</t>
        </is>
      </c>
      <c r="P443" s="6" t="inlineStr"/>
      <c r="Q443" s="6" t="inlineStr"/>
      <c r="R443" s="6" t="inlineStr">
        <is>
          <t>The Secretary of State considers that there are reasonable grounds to suspect LUNA ADRIATIC SERVICES FZE is associated with Tahir GARAYEV who is or has been involved in obtaining a benefit from or supporting the Government of Russia by owning or controlling, directly or indirectly, or working as a director of CORAL ENERGY GROUP (now 2RIVERS GROUP) which has been carrying on business in a sector of strategic significance to the Government of Russia, namely the Russian energy sector.</t>
        </is>
      </c>
      <c r="S443" s="6" t="inlineStr">
        <is>
          <t>UK Statement of Reasons (UK Sanctions List)</t>
        </is>
      </c>
      <c r="T443" s="6" t="inlineStr">
        <is>
          <t>UK Sanctions List entry RUS3316</t>
        </is>
      </c>
      <c r="U443" s="8" t="inlineStr">
        <is>
          <t>https://search-uk-sanctions-list.service.gov.uk/designations/RUS3316/Entity</t>
        </is>
      </c>
      <c r="V443" s="6" t="inlineStr"/>
      <c r="W443" s="6" t="inlineStr"/>
      <c r="X443" s="6" t="inlineStr"/>
      <c r="Y443" s="6" t="inlineStr">
        <is>
          <t>in force</t>
        </is>
      </c>
      <c r="Z443" s="6" t="inlineStr">
        <is>
          <t>UK Sanctions List, report date 6 October 2026</t>
        </is>
      </c>
      <c r="AA443" s="6" t="inlineStr">
        <is>
          <t>UK Unique ID RUS3316</t>
        </is>
      </c>
      <c r="AB443" s="6" t="inlineStr">
        <is>
          <t>second check passed: ID, name, date, regime and country agree in the UK HTML export</t>
        </is>
      </c>
      <c r="AC443" s="6" t="inlineStr">
        <is>
          <t>2026-10-06</t>
        </is>
      </c>
      <c r="AD443" s="6" t="inlineStr">
        <is>
          <t>script (UK Sanctions List HTML export)</t>
        </is>
      </c>
      <c r="AE443" s="6" t="inlineStr">
        <is>
          <t>Transport sanctions: where transport sanctions apply, a ship owned, controlled, chartered or operated by a designated person is prohibited from entering a port in the UK, may be given a movement or a port entry direction, can be detained, and will be refused permission to register on the UK Ship Register or have its existing registration terminated. Similarly, an aircraft owned, chartered or operated by a designated person is prohibited from overflying or landing in the UK, may be given a movement direction, can be detained or moved to a specified airport, and will be refused permission to register on the CAA Aircraft Register or have its existing registration terminated. This also includes a prohibition of technical assistance relating to aircraft and ships: a prohibition on the provision of technical assistance relating to aircraft or ships will prevent a person from directly or indirectly providing technical assistance to, or for the benefit of, the designated person, where that technical assistance relates to an aircraft or ship.</t>
        </is>
      </c>
    </row>
    <row r="444">
      <c r="A444" s="6" t="inlineStr">
        <is>
          <t>UK-RUS3315</t>
        </is>
      </c>
      <c r="B444" s="7" t="n">
        <v>46077</v>
      </c>
      <c r="C444" s="6" t="inlineStr">
        <is>
          <t>UK</t>
        </is>
      </c>
      <c r="D444" s="6" t="inlineStr">
        <is>
          <t>UK government (FCDO); listed on the UK Sanctions List</t>
        </is>
      </c>
      <c r="E444" s="6" t="inlineStr">
        <is>
          <t>The Russia (Sanctions) (EU Exit) Regulations 2019</t>
        </is>
      </c>
      <c r="F444" s="6" t="inlineStr">
        <is>
          <t>Russia</t>
        </is>
      </c>
      <c r="G444" s="6" t="inlineStr">
        <is>
          <t>listing</t>
        </is>
      </c>
      <c r="H444" s="6" t="inlineStr">
        <is>
          <t>Sanctions imposed: Asset freeze; Trust Services Sanctions; Director Disqualification Sanction; Transport sanctions: see "Other information"</t>
        </is>
      </c>
      <c r="I444" s="6" t="inlineStr">
        <is>
          <t>LUMIRA CAPITAL LIMITED FZE</t>
        </is>
      </c>
      <c r="J444" s="6" t="inlineStr">
        <is>
          <t>Entity</t>
        </is>
      </c>
      <c r="K444" s="6" t="inlineStr">
        <is>
          <t>AE</t>
        </is>
      </c>
      <c r="L444" s="6" t="inlineStr">
        <is>
          <t>United Arab Emirates</t>
        </is>
      </c>
      <c r="M444" s="6" t="inlineStr"/>
      <c r="N444" s="6" t="inlineStr"/>
      <c r="O444" s="6" t="inlineStr">
        <is>
          <t>country only</t>
        </is>
      </c>
      <c r="P444" s="6" t="inlineStr"/>
      <c r="Q444" s="6" t="inlineStr"/>
      <c r="R444" s="6" t="inlineStr">
        <is>
          <t>The Secretary of State considers that there are reasonable grounds to suspect LUMIRA CAPITAL LIMITED FZE is associated with Tahir GARAYEV who is or has been involved in obtaining a benefit from or supporting the Government of Russia by owning or controlling, directly or indirectly, or working as a director of CORAL ENERGY GROUP (now 2RIVERS GROUP) which has been carrying on business in a sector of strategic significance to the Government of Russia, namely the Russian energy sector.</t>
        </is>
      </c>
      <c r="S444" s="6" t="inlineStr">
        <is>
          <t>UK Statement of Reasons (UK Sanctions List)</t>
        </is>
      </c>
      <c r="T444" s="6" t="inlineStr">
        <is>
          <t>UK Sanctions List entry RUS3315</t>
        </is>
      </c>
      <c r="U444" s="8" t="inlineStr">
        <is>
          <t>https://search-uk-sanctions-list.service.gov.uk/designations/RUS3315/Entity</t>
        </is>
      </c>
      <c r="V444" s="6" t="inlineStr"/>
      <c r="W444" s="6" t="inlineStr"/>
      <c r="X444" s="6" t="inlineStr"/>
      <c r="Y444" s="6" t="inlineStr">
        <is>
          <t>in force</t>
        </is>
      </c>
      <c r="Z444" s="6" t="inlineStr">
        <is>
          <t>UK Sanctions List, report date 6 October 2026</t>
        </is>
      </c>
      <c r="AA444" s="6" t="inlineStr">
        <is>
          <t>UK Unique ID RUS3315</t>
        </is>
      </c>
      <c r="AB444" s="6" t="inlineStr">
        <is>
          <t>second check passed: ID, name, date, regime and country agree in the UK HTML export</t>
        </is>
      </c>
      <c r="AC444" s="6" t="inlineStr">
        <is>
          <t>2026-10-06</t>
        </is>
      </c>
      <c r="AD444" s="6" t="inlineStr">
        <is>
          <t>script (UK Sanctions List HTML export)</t>
        </is>
      </c>
      <c r="AE444" s="6" t="inlineStr">
        <is>
          <t>Transport sanctions: where transport sanctions apply, a ship owned, controlled, chartered or operated by a designated person is prohibited from entering a port in the UK, may be given a movement or a port entry direction, can be detained, and will be refused permission to register on the UK Ship Register or have its existing registration terminated. Similarly, an aircraft owned, chartered or operated by a designated person is prohibited from overflying or landing in the UK, may be given a movement direction, can be detained or moved to a specified airport, and will be refused permission to register on the CAA Aircraft Register or have its existing registration terminated. This also includes a prohibition of technical assistance relating to aircraft and ships: a prohibition on the provision of technical assistance relating to aircraft or ships will prevent a person from directly or indirectly providing technical assistance to, or for the benefit of, the designated person, where that technical assistance relates to an aircraft or ship.</t>
        </is>
      </c>
    </row>
    <row r="445">
      <c r="A445" s="6" t="inlineStr">
        <is>
          <t>UK-RUS3314</t>
        </is>
      </c>
      <c r="B445" s="7" t="n">
        <v>46077</v>
      </c>
      <c r="C445" s="6" t="inlineStr">
        <is>
          <t>UK</t>
        </is>
      </c>
      <c r="D445" s="6" t="inlineStr">
        <is>
          <t>UK government (FCDO); listed on the UK Sanctions List</t>
        </is>
      </c>
      <c r="E445" s="6" t="inlineStr">
        <is>
          <t>The Russia (Sanctions) (EU Exit) Regulations 2019</t>
        </is>
      </c>
      <c r="F445" s="6" t="inlineStr">
        <is>
          <t>Russia</t>
        </is>
      </c>
      <c r="G445" s="6" t="inlineStr">
        <is>
          <t>listing</t>
        </is>
      </c>
      <c r="H445" s="6" t="inlineStr">
        <is>
          <t>Sanctions imposed: Asset freeze; Trust Services Sanctions; Director Disqualification Sanction; Transport sanctions: see "Other information"</t>
        </is>
      </c>
      <c r="I445" s="6" t="inlineStr">
        <is>
          <t>LINXOIL GLOBAL TRADING FZE</t>
        </is>
      </c>
      <c r="J445" s="6" t="inlineStr">
        <is>
          <t>Entity</t>
        </is>
      </c>
      <c r="K445" s="6" t="inlineStr">
        <is>
          <t>AE</t>
        </is>
      </c>
      <c r="L445" s="6" t="inlineStr">
        <is>
          <t>United Arab Emirates</t>
        </is>
      </c>
      <c r="M445" s="6" t="inlineStr"/>
      <c r="N445" s="6" t="inlineStr"/>
      <c r="O445" s="6" t="inlineStr">
        <is>
          <t>country only</t>
        </is>
      </c>
      <c r="P445" s="6" t="inlineStr"/>
      <c r="Q445" s="6" t="inlineStr"/>
      <c r="R445" s="6" t="inlineStr">
        <is>
          <t>The Secretary of State considers that there are reasonable grounds to suspect LINXOIL GLOBAL TRADING FZE is associated with Tahir GARAYEV who is or has been involved in obtaining a benefit from or supporting the Government of Russia by owning or controlling, directly or indirectly, or working as a director of CORAL ENERGY GROUP (now 2RIVERS GROUP) which has been carrying on business in a sector of strategic significance to the Government of Russia, namely the Russian energy sector.</t>
        </is>
      </c>
      <c r="S445" s="6" t="inlineStr">
        <is>
          <t>UK Statement of Reasons (UK Sanctions List)</t>
        </is>
      </c>
      <c r="T445" s="6" t="inlineStr">
        <is>
          <t>UK Sanctions List entry RUS3314</t>
        </is>
      </c>
      <c r="U445" s="8" t="inlineStr">
        <is>
          <t>https://search-uk-sanctions-list.service.gov.uk/designations/RUS3314/Entity</t>
        </is>
      </c>
      <c r="V445" s="6" t="inlineStr"/>
      <c r="W445" s="6" t="inlineStr"/>
      <c r="X445" s="6" t="inlineStr"/>
      <c r="Y445" s="6" t="inlineStr">
        <is>
          <t>in force</t>
        </is>
      </c>
      <c r="Z445" s="6" t="inlineStr">
        <is>
          <t>UK Sanctions List, report date 6 October 2026</t>
        </is>
      </c>
      <c r="AA445" s="6" t="inlineStr">
        <is>
          <t>UK Unique ID RUS3314</t>
        </is>
      </c>
      <c r="AB445" s="6" t="inlineStr">
        <is>
          <t>second check passed: ID, name, date, regime and country agree in the UK HTML export</t>
        </is>
      </c>
      <c r="AC445" s="6" t="inlineStr">
        <is>
          <t>2026-10-06</t>
        </is>
      </c>
      <c r="AD445" s="6" t="inlineStr">
        <is>
          <t>script (UK Sanctions List HTML export)</t>
        </is>
      </c>
      <c r="AE445" s="6" t="inlineStr">
        <is>
          <t>Transport sanctions: where transport sanctions apply, a ship owned, controlled, chartered or operated by a designated person is prohibited from entering a port in the UK, may be given a movement or a port entry direction, can be detained, and will be refused permission to register on the UK Ship Register or have its existing registration terminated. Similarly, an aircraft owned, chartered or operated by a designated person is prohibited from overflying or landing in the UK, may be given a movement direction, can be detained or moved to a specified airport, and will be refused permission to register on the CAA Aircraft Register or have its existing registration terminated. This also includes a prohibition of technical assistance relating to aircraft and ships: a prohibition on the provision of technical assistance relating to aircraft or ships will prevent a person from directly or indirectly providing technical assistance to, or for the benefit of, the designated person, where that technical assistance relates to an aircraft or ship.</t>
        </is>
      </c>
    </row>
    <row r="446">
      <c r="A446" s="6" t="inlineStr">
        <is>
          <t>UK-RUS3312</t>
        </is>
      </c>
      <c r="B446" s="7" t="n">
        <v>46077</v>
      </c>
      <c r="C446" s="6" t="inlineStr">
        <is>
          <t>UK</t>
        </is>
      </c>
      <c r="D446" s="6" t="inlineStr">
        <is>
          <t>UK government (FCDO); listed on the UK Sanctions List</t>
        </is>
      </c>
      <c r="E446" s="6" t="inlineStr">
        <is>
          <t>The Russia (Sanctions) (EU Exit) Regulations 2019</t>
        </is>
      </c>
      <c r="F446" s="6" t="inlineStr">
        <is>
          <t>Russia</t>
        </is>
      </c>
      <c r="G446" s="6" t="inlineStr">
        <is>
          <t>listing</t>
        </is>
      </c>
      <c r="H446" s="6" t="inlineStr">
        <is>
          <t>Sanctions imposed: Asset freeze; Trust Services Sanctions; Director Disqualification Sanction; Transport sanctions: see "Other information"</t>
        </is>
      </c>
      <c r="I446" s="6" t="inlineStr">
        <is>
          <t>LINGLONG TRADING GROUP FZE</t>
        </is>
      </c>
      <c r="J446" s="6" t="inlineStr">
        <is>
          <t>Entity</t>
        </is>
      </c>
      <c r="K446" s="6" t="inlineStr">
        <is>
          <t>AE</t>
        </is>
      </c>
      <c r="L446" s="6" t="inlineStr">
        <is>
          <t>United Arab Emirates</t>
        </is>
      </c>
      <c r="M446" s="6" t="inlineStr"/>
      <c r="N446" s="6" t="inlineStr"/>
      <c r="O446" s="6" t="inlineStr">
        <is>
          <t>city</t>
        </is>
      </c>
      <c r="P446" s="6" t="inlineStr"/>
      <c r="Q446" s="6" t="inlineStr"/>
      <c r="R446" s="6" t="inlineStr">
        <is>
          <t>The Secretary of State considers that there are reasonable grounds to suspect LINGLONG TRADING GROUP FZE is associated with Tahir GARAYEV who is or has been involved in obtaining a benefit from or supporting the Government of Russia by owning or controlling, directly or indirectly, or working as a director of CORAL ENERGY GROUP (now 2RIVERS GROUP) which has been carrying on business in a sector of strategic significance to the Government of Russia, namely the Russian energy sector.</t>
        </is>
      </c>
      <c r="S446" s="6" t="inlineStr">
        <is>
          <t>UK Statement of Reasons (UK Sanctions List)</t>
        </is>
      </c>
      <c r="T446" s="6" t="inlineStr">
        <is>
          <t>UK Sanctions List entry RUS3312</t>
        </is>
      </c>
      <c r="U446" s="8" t="inlineStr">
        <is>
          <t>https://search-uk-sanctions-list.service.gov.uk/designations/RUS3312/Entity</t>
        </is>
      </c>
      <c r="V446" s="6" t="inlineStr"/>
      <c r="W446" s="6" t="inlineStr"/>
      <c r="X446" s="6" t="inlineStr"/>
      <c r="Y446" s="6" t="inlineStr">
        <is>
          <t>in force</t>
        </is>
      </c>
      <c r="Z446" s="6" t="inlineStr">
        <is>
          <t>UK Sanctions List, report date 6 October 2026</t>
        </is>
      </c>
      <c r="AA446" s="6" t="inlineStr">
        <is>
          <t>UK Unique ID RUS3312</t>
        </is>
      </c>
      <c r="AB446" s="6" t="inlineStr">
        <is>
          <t>second check passed: ID, name, date, regime and country agree in the UK HTML export</t>
        </is>
      </c>
      <c r="AC446" s="6" t="inlineStr">
        <is>
          <t>2026-10-06</t>
        </is>
      </c>
      <c r="AD446" s="6" t="inlineStr">
        <is>
          <t>script (UK Sanctions List HTML export)</t>
        </is>
      </c>
      <c r="AE446" s="6" t="inlineStr">
        <is>
          <t>Transport sanctions: where transport sanctions apply, a ship owned, controlled, chartered or operated by a designated person is prohibited from entering a port in the UK, may be given a movement or a port entry direction, can be detained, and will be refused permission to register on the UK Ship Register or have its existing registration terminated. Similarly, an aircraft owned, chartered or operated by a designated person is prohibited from overflying or landing in the UK, may be given a movement direction, can be detained or moved to a specified airport, and will be refused permission to register on the CAA Aircraft Register or have its existing registration terminated. This also includes a prohibition of technical assistance relating to aircraft and ships: a prohibition on the provision of technical assistance relating to aircraft or ships will prevent a person from directly or indirectly providing technical assistance to, or for the benefit of, the designated person, where that technical assistance relates to an aircraft or ship.</t>
        </is>
      </c>
    </row>
    <row r="447">
      <c r="A447" s="6" t="inlineStr">
        <is>
          <t>UK-RUS3310</t>
        </is>
      </c>
      <c r="B447" s="7" t="n">
        <v>46077</v>
      </c>
      <c r="C447" s="6" t="inlineStr">
        <is>
          <t>UK</t>
        </is>
      </c>
      <c r="D447" s="6" t="inlineStr">
        <is>
          <t>UK government (FCDO); listed on the UK Sanctions List</t>
        </is>
      </c>
      <c r="E447" s="6" t="inlineStr">
        <is>
          <t>The Russia (Sanctions) (EU Exit) Regulations 2019</t>
        </is>
      </c>
      <c r="F447" s="6" t="inlineStr">
        <is>
          <t>Russia</t>
        </is>
      </c>
      <c r="G447" s="6" t="inlineStr">
        <is>
          <t>listing</t>
        </is>
      </c>
      <c r="H447" s="6" t="inlineStr">
        <is>
          <t>Sanctions imposed: Asset freeze; Trust Services Sanctions; Director Disqualification Sanction; Transport sanctions: see "Other information"</t>
        </is>
      </c>
      <c r="I447" s="6" t="inlineStr">
        <is>
          <t>LIBER LOGISTICS INTERNATIONAL FZE</t>
        </is>
      </c>
      <c r="J447" s="6" t="inlineStr">
        <is>
          <t>Entity</t>
        </is>
      </c>
      <c r="K447" s="6" t="inlineStr">
        <is>
          <t>AE</t>
        </is>
      </c>
      <c r="L447" s="6" t="inlineStr">
        <is>
          <t>United Arab Emirates</t>
        </is>
      </c>
      <c r="M447" s="6" t="inlineStr"/>
      <c r="N447" s="6" t="inlineStr"/>
      <c r="O447" s="6" t="inlineStr">
        <is>
          <t>street</t>
        </is>
      </c>
      <c r="P447" s="6" t="inlineStr"/>
      <c r="Q447" s="6" t="inlineStr"/>
      <c r="R447" s="6" t="inlineStr">
        <is>
          <t>The Secretary of State considers that there are reasonable grounds to suspect LIBER LOGISTICS INTERNATIONAL FZE is associated with Tahir GARAYEV who is or has been involved in obtaining a benefit from or supporting the Government of Russia by owning or controlling, directly or indirectly, or working as a director of CORAL ENERGY GROUP (now 2RIVERS GROUP) which has been carrying on business in a sector of strategic significance to the Government of Russia, namely the Russian energy sector.</t>
        </is>
      </c>
      <c r="S447" s="6" t="inlineStr">
        <is>
          <t>UK Statement of Reasons (UK Sanctions List)</t>
        </is>
      </c>
      <c r="T447" s="6" t="inlineStr">
        <is>
          <t>UK Sanctions List entry RUS3310</t>
        </is>
      </c>
      <c r="U447" s="8" t="inlineStr">
        <is>
          <t>https://search-uk-sanctions-list.service.gov.uk/designations/RUS3310/Entity</t>
        </is>
      </c>
      <c r="V447" s="6" t="inlineStr"/>
      <c r="W447" s="6" t="inlineStr"/>
      <c r="X447" s="6" t="inlineStr"/>
      <c r="Y447" s="6" t="inlineStr">
        <is>
          <t>in force</t>
        </is>
      </c>
      <c r="Z447" s="6" t="inlineStr">
        <is>
          <t>UK Sanctions List, report date 6 October 2026</t>
        </is>
      </c>
      <c r="AA447" s="6" t="inlineStr">
        <is>
          <t>UK Unique ID RUS3310</t>
        </is>
      </c>
      <c r="AB447" s="6" t="inlineStr">
        <is>
          <t>second check passed: ID, name, date, regime and country agree in the UK HTML export</t>
        </is>
      </c>
      <c r="AC447" s="6" t="inlineStr">
        <is>
          <t>2026-10-06</t>
        </is>
      </c>
      <c r="AD447" s="6" t="inlineStr">
        <is>
          <t>script (UK Sanctions List HTML export)</t>
        </is>
      </c>
      <c r="AE447" s="6" t="inlineStr">
        <is>
          <t>Transport sanctions: where transport sanctions apply, a ship owned, controlled, chartered or operated by a designated person is prohibited from entering a port in the UK, may be given a movement or a port entry direction, can be detained, and will be refused permission to register on the UK Ship Register or have its existing registration terminated. Similarly, an aircraft owned, chartered or operated by a designated person is prohibited from overflying or landing in the UK, may be given a movement direction, can be detained or moved to a specified airport, and will be refused permission to register on the CAA Aircraft Register or have its existing registration terminated. This also includes a prohibition of technical assistance relating to aircraft and ships: a prohibition on the provision of technical assistance relating to aircraft or ships will prevent a person from directly or indirectly providing technical assistance to, or for the benefit of, the designated person, where that technical assistance relates to an aircraft or ship.</t>
        </is>
      </c>
    </row>
    <row r="448">
      <c r="A448" s="6" t="inlineStr">
        <is>
          <t>UK-RUS3328</t>
        </is>
      </c>
      <c r="B448" s="7" t="n">
        <v>46077</v>
      </c>
      <c r="C448" s="6" t="inlineStr">
        <is>
          <t>UK</t>
        </is>
      </c>
      <c r="D448" s="6" t="inlineStr">
        <is>
          <t>UK government (FCDO); listed on the UK Sanctions List</t>
        </is>
      </c>
      <c r="E448" s="6" t="inlineStr">
        <is>
          <t>The Russia (Sanctions) (EU Exit) Regulations 2019</t>
        </is>
      </c>
      <c r="F448" s="6" t="inlineStr">
        <is>
          <t>Russia</t>
        </is>
      </c>
      <c r="G448" s="6" t="inlineStr">
        <is>
          <t>listing</t>
        </is>
      </c>
      <c r="H448" s="6" t="inlineStr">
        <is>
          <t>Sanctions imposed: Asset freeze; Trust Services Sanctions; Director Disqualification Sanction; Transport sanctions: see "Other information"</t>
        </is>
      </c>
      <c r="I448" s="6" t="inlineStr">
        <is>
          <t>LEVIAN INDUSTRIES FZE</t>
        </is>
      </c>
      <c r="J448" s="6" t="inlineStr">
        <is>
          <t>Entity</t>
        </is>
      </c>
      <c r="K448" s="6" t="inlineStr">
        <is>
          <t>AE</t>
        </is>
      </c>
      <c r="L448" s="6" t="inlineStr">
        <is>
          <t>United Arab Emirates</t>
        </is>
      </c>
      <c r="M448" s="6" t="inlineStr"/>
      <c r="N448" s="6" t="inlineStr"/>
      <c r="O448" s="6" t="inlineStr">
        <is>
          <t>country only</t>
        </is>
      </c>
      <c r="P448" s="6" t="inlineStr"/>
      <c r="Q448" s="6" t="inlineStr"/>
      <c r="R448" s="6" t="inlineStr">
        <is>
          <t>The Secretary of State considers that there are reasonable grounds to suspect LEVIAN INDUSTRIES FZE is associated with Tahir GARAYEV who is or has been involved in obtaining a benefit from or supporting the Government of Russia by owning or controlling, directly or indirectly, or working as a director of CORAL ENERGY GROUP (now 2RIVERS GROUP) which has been carrying on business in a sector of strategic significance to the Government of Russia, namely the Russian energy sector.</t>
        </is>
      </c>
      <c r="S448" s="6" t="inlineStr">
        <is>
          <t>UK Statement of Reasons (UK Sanctions List)</t>
        </is>
      </c>
      <c r="T448" s="6" t="inlineStr">
        <is>
          <t>UK Sanctions List entry RUS3328</t>
        </is>
      </c>
      <c r="U448" s="8" t="inlineStr">
        <is>
          <t>https://search-uk-sanctions-list.service.gov.uk/designations/RUS3328/Entity</t>
        </is>
      </c>
      <c r="V448" s="6" t="inlineStr"/>
      <c r="W448" s="6" t="inlineStr"/>
      <c r="X448" s="6" t="inlineStr"/>
      <c r="Y448" s="6" t="inlineStr">
        <is>
          <t>in force</t>
        </is>
      </c>
      <c r="Z448" s="6" t="inlineStr">
        <is>
          <t>UK Sanctions List, report date 6 October 2026</t>
        </is>
      </c>
      <c r="AA448" s="6" t="inlineStr">
        <is>
          <t>UK Unique ID RUS3328</t>
        </is>
      </c>
      <c r="AB448" s="6" t="inlineStr">
        <is>
          <t>second check passed: ID, name, date, regime and country agree in the UK HTML export</t>
        </is>
      </c>
      <c r="AC448" s="6" t="inlineStr">
        <is>
          <t>2026-10-06</t>
        </is>
      </c>
      <c r="AD448" s="6" t="inlineStr">
        <is>
          <t>script (UK Sanctions List HTML export)</t>
        </is>
      </c>
      <c r="AE448" s="6" t="inlineStr">
        <is>
          <t>Transport sanctions: where transport sanctions apply, a ship owned, controlled, chartered or operated by a designated person is prohibited from entering a port in the UK, may be given a movement or a port entry direction, can be detained, and will be refused permission to register on the UK Ship Register or have its existing registration terminated. Similarly, an aircraft owned, chartered or operated by a designated person is prohibited from overflying or landing in the UK, may be given a movement direction, can be detained or moved to a specified airport, and will be refused permission to register on the CAA Aircraft Register or have its existing registration terminated. This also includes a prohibition of technical assistance relating to aircraft and ships: a prohibition on the provision of technical assistance relating to aircraft or ships will prevent a person from directly or indirectly providing technical assistance to, or for the benefit of, the designated person, where that technical assistance relates to an aircraft or ship.</t>
        </is>
      </c>
    </row>
    <row r="449">
      <c r="A449" s="6" t="inlineStr">
        <is>
          <t>UK-RUS3325</t>
        </is>
      </c>
      <c r="B449" s="7" t="n">
        <v>46077</v>
      </c>
      <c r="C449" s="6" t="inlineStr">
        <is>
          <t>UK</t>
        </is>
      </c>
      <c r="D449" s="6" t="inlineStr">
        <is>
          <t>UK government (FCDO); listed on the UK Sanctions List</t>
        </is>
      </c>
      <c r="E449" s="6" t="inlineStr">
        <is>
          <t>The Russia (Sanctions) (EU Exit) Regulations 2019</t>
        </is>
      </c>
      <c r="F449" s="6" t="inlineStr">
        <is>
          <t>Russia</t>
        </is>
      </c>
      <c r="G449" s="6" t="inlineStr">
        <is>
          <t>listing</t>
        </is>
      </c>
      <c r="H449" s="6" t="inlineStr">
        <is>
          <t>Sanctions imposed: Asset freeze; Trust Services Sanctions; Director Disqualification Sanction; Transport sanctions: see "Other information"</t>
        </is>
      </c>
      <c r="I449" s="6" t="inlineStr">
        <is>
          <t>LAWSON WISE ENTERPRISE FZE</t>
        </is>
      </c>
      <c r="J449" s="6" t="inlineStr">
        <is>
          <t>Entity</t>
        </is>
      </c>
      <c r="K449" s="6" t="inlineStr">
        <is>
          <t>AE</t>
        </is>
      </c>
      <c r="L449" s="6" t="inlineStr">
        <is>
          <t>United Arab Emirates</t>
        </is>
      </c>
      <c r="M449" s="6" t="inlineStr"/>
      <c r="N449" s="6" t="inlineStr"/>
      <c r="O449" s="6" t="inlineStr">
        <is>
          <t>country only</t>
        </is>
      </c>
      <c r="P449" s="6" t="inlineStr"/>
      <c r="Q449" s="6" t="inlineStr"/>
      <c r="R449" s="6" t="inlineStr">
        <is>
          <t>The Secretary of State considers that there are reasonable grounds to suspect LAWSON WISE ENTERPRISE FZE is associated with Tahir GARAYEV who is or has been involved in obtaining a benefit from or supporting the Government of Russia by owning or controlling, directly or indirectly, or working as a director of CORAL ENERGY GROUP (now 2RIVERS GROUP) which has been carrying on business in a sector of strategic significance to the Government of Russia, namely the Russian energy sector.</t>
        </is>
      </c>
      <c r="S449" s="6" t="inlineStr">
        <is>
          <t>UK Statement of Reasons (UK Sanctions List)</t>
        </is>
      </c>
      <c r="T449" s="6" t="inlineStr">
        <is>
          <t>UK Sanctions List entry RUS3325</t>
        </is>
      </c>
      <c r="U449" s="8" t="inlineStr">
        <is>
          <t>https://search-uk-sanctions-list.service.gov.uk/designations/RUS3325/Entity</t>
        </is>
      </c>
      <c r="V449" s="6" t="inlineStr"/>
      <c r="W449" s="6" t="inlineStr"/>
      <c r="X449" s="6" t="inlineStr"/>
      <c r="Y449" s="6" t="inlineStr">
        <is>
          <t>in force</t>
        </is>
      </c>
      <c r="Z449" s="6" t="inlineStr">
        <is>
          <t>UK Sanctions List, report date 6 October 2026</t>
        </is>
      </c>
      <c r="AA449" s="6" t="inlineStr">
        <is>
          <t>UK Unique ID RUS3325</t>
        </is>
      </c>
      <c r="AB449" s="6" t="inlineStr">
        <is>
          <t>second check passed: ID, name, date, regime and country agree in the UK HTML export</t>
        </is>
      </c>
      <c r="AC449" s="6" t="inlineStr">
        <is>
          <t>2026-10-06</t>
        </is>
      </c>
      <c r="AD449" s="6" t="inlineStr">
        <is>
          <t>script (UK Sanctions List HTML export)</t>
        </is>
      </c>
      <c r="AE449" s="6" t="inlineStr">
        <is>
          <t>Transport sanctions: where transport sanctions apply, a ship owned, controlled, chartered or operated by a designated person is prohibited from entering a port in the UK, may be given a movement or a port entry direction, can be detained, and will be refused permission to register on the UK Ship Register or have its existing registration terminated. Similarly, an aircraft owned, chartered or operated by a designated person is prohibited from overflying or landing in the UK, may be given a movement direction, can be detained or moved to a specified airport, and will be refused permission to register on the CAA Aircraft Register or have its existing registration terminated. This also includes a prohibition of technical assistance relating to aircraft and ships: a prohibition on the provision of technical assistance relating to aircraft or ships will prevent a person from directly or indirectly providing technical assistance to, or for the benefit of, the designated person, where that technical assistance relates to an aircraft or ship.</t>
        </is>
      </c>
    </row>
    <row r="450">
      <c r="A450" s="6" t="inlineStr">
        <is>
          <t>UK-RUS3322</t>
        </is>
      </c>
      <c r="B450" s="7" t="n">
        <v>46077</v>
      </c>
      <c r="C450" s="6" t="inlineStr">
        <is>
          <t>UK</t>
        </is>
      </c>
      <c r="D450" s="6" t="inlineStr">
        <is>
          <t>UK government (FCDO); listed on the UK Sanctions List</t>
        </is>
      </c>
      <c r="E450" s="6" t="inlineStr">
        <is>
          <t>The Russia (Sanctions) (EU Exit) Regulations 2019</t>
        </is>
      </c>
      <c r="F450" s="6" t="inlineStr">
        <is>
          <t>Russia</t>
        </is>
      </c>
      <c r="G450" s="6" t="inlineStr">
        <is>
          <t>listing</t>
        </is>
      </c>
      <c r="H450" s="6" t="inlineStr">
        <is>
          <t>Sanctions imposed: Asset freeze; Trust Services Sanctions; Director Disqualification Sanction; Transport sanctions: see "Other information"</t>
        </is>
      </c>
      <c r="I450" s="6" t="inlineStr">
        <is>
          <t>LAGO AZUL FZE</t>
        </is>
      </c>
      <c r="J450" s="6" t="inlineStr">
        <is>
          <t>Entity</t>
        </is>
      </c>
      <c r="K450" s="6" t="inlineStr">
        <is>
          <t>AE</t>
        </is>
      </c>
      <c r="L450" s="6" t="inlineStr">
        <is>
          <t>United Arab Emirates</t>
        </is>
      </c>
      <c r="M450" s="6" t="inlineStr"/>
      <c r="N450" s="6" t="inlineStr"/>
      <c r="O450" s="6" t="inlineStr">
        <is>
          <t>country only</t>
        </is>
      </c>
      <c r="P450" s="6" t="inlineStr"/>
      <c r="Q450" s="6" t="inlineStr"/>
      <c r="R450" s="6" t="inlineStr">
        <is>
          <t>The Secretary of State considers that there are reasonable grounds to suspect LAGO AZUL FZE is associated with Tahir GARAYEV who is or has been involved in obtaining a benefit from or supporting the Government of Russia by owning or controlling, directly or indirectly, or working as a director of CORAL ENERGY GROUP (now 2RIVERS GROUP) which has been carrying on business in a sector of strategic significance to the Government of Russia, namely the Russian energy sector.</t>
        </is>
      </c>
      <c r="S450" s="6" t="inlineStr">
        <is>
          <t>UK Statement of Reasons (UK Sanctions List)</t>
        </is>
      </c>
      <c r="T450" s="6" t="inlineStr">
        <is>
          <t>UK Sanctions List entry RUS3322</t>
        </is>
      </c>
      <c r="U450" s="8" t="inlineStr">
        <is>
          <t>https://search-uk-sanctions-list.service.gov.uk/designations/RUS3322/Entity</t>
        </is>
      </c>
      <c r="V450" s="6" t="inlineStr"/>
      <c r="W450" s="6" t="inlineStr"/>
      <c r="X450" s="6" t="inlineStr"/>
      <c r="Y450" s="6" t="inlineStr">
        <is>
          <t>in force</t>
        </is>
      </c>
      <c r="Z450" s="6" t="inlineStr">
        <is>
          <t>UK Sanctions List, report date 6 October 2026</t>
        </is>
      </c>
      <c r="AA450" s="6" t="inlineStr">
        <is>
          <t>UK Unique ID RUS3322</t>
        </is>
      </c>
      <c r="AB450" s="6" t="inlineStr">
        <is>
          <t>second check passed: ID, name, date, regime and country agree in the UK HTML export</t>
        </is>
      </c>
      <c r="AC450" s="6" t="inlineStr">
        <is>
          <t>2026-10-06</t>
        </is>
      </c>
      <c r="AD450" s="6" t="inlineStr">
        <is>
          <t>script (UK Sanctions List HTML export)</t>
        </is>
      </c>
      <c r="AE450" s="6" t="inlineStr">
        <is>
          <t>Transport sanctions: where transport sanctions apply, a ship owned, controlled, chartered or operated by a designated person is prohibited from entering a port in the UK, may be given a movement or a port entry direction, can be detained, and will be refused permission to register on the UK Ship Register or have its existing registration terminated. Similarly, an aircraft owned, chartered or operated by a designated person is prohibited from overflying or landing in the UK, may be given a movement direction, can be detained or moved to a specified airport, and will be refused permission to register on the CAA Aircraft Register or have its existing registration terminated. This also includes a prohibition of technical assistance relating to aircraft and ships: a prohibition on the provision of technical assistance relating to aircraft or ships will prevent a person from directly or indirectly providing technical assistance to, or for the benefit of, the designated person, where that technical assistance relates to an aircraft or ship.</t>
        </is>
      </c>
    </row>
    <row r="451">
      <c r="A451" s="6" t="inlineStr">
        <is>
          <t>UK-RUS3473</t>
        </is>
      </c>
      <c r="B451" s="7" t="n">
        <v>46077</v>
      </c>
      <c r="C451" s="6" t="inlineStr">
        <is>
          <t>UK</t>
        </is>
      </c>
      <c r="D451" s="6" t="inlineStr">
        <is>
          <t>UK government (FCDO); listed on the UK Sanctions List</t>
        </is>
      </c>
      <c r="E451" s="6" t="inlineStr">
        <is>
          <t>The Russia (Sanctions) (EU Exit) Regulations 2019</t>
        </is>
      </c>
      <c r="F451" s="6" t="inlineStr">
        <is>
          <t>Russia</t>
        </is>
      </c>
      <c r="G451" s="6" t="inlineStr">
        <is>
          <t>listing</t>
        </is>
      </c>
      <c r="H451" s="6" t="inlineStr">
        <is>
          <t>Sanctions imposed: Asset freeze; Trust Services Sanctions; Director Disqualification Sanction; Transport sanctions: see "Other information"</t>
        </is>
      </c>
      <c r="I451" s="6" t="inlineStr">
        <is>
          <t>KUNLUN RED STAR ENERGY TRADING LIMITED</t>
        </is>
      </c>
      <c r="J451" s="6" t="inlineStr">
        <is>
          <t>Entity</t>
        </is>
      </c>
      <c r="K451" s="6" t="inlineStr">
        <is>
          <t>HK</t>
        </is>
      </c>
      <c r="L451" s="6" t="inlineStr">
        <is>
          <t>Hong Kong</t>
        </is>
      </c>
      <c r="M451" s="6" t="inlineStr"/>
      <c r="N451" s="6" t="inlineStr"/>
      <c r="O451" s="6" t="inlineStr">
        <is>
          <t>street</t>
        </is>
      </c>
      <c r="P451" s="6" t="inlineStr"/>
      <c r="Q451" s="6" t="inlineStr"/>
      <c r="R451" s="6" t="inlineStr">
        <is>
          <t>The Secretary of State considers that there are reasonable grounds to suspect KUNLUN RED STAR ENERGY TRADING LIMITED is an involved entity under the Russia (Sanctions) (EU Exit) Regulations 2019 because it is or has been involved in: obtaining a benefit from or supporting the Government of Russia, through carrying on business in a sector of strategic significance, namely, the Russian energy sector.</t>
        </is>
      </c>
      <c r="S451" s="6" t="inlineStr">
        <is>
          <t>UK Statement of Reasons (UK Sanctions List)</t>
        </is>
      </c>
      <c r="T451" s="6" t="inlineStr">
        <is>
          <t>UK Sanctions List entry RUS3473</t>
        </is>
      </c>
      <c r="U451" s="8" t="inlineStr">
        <is>
          <t>https://search-uk-sanctions-list.service.gov.uk/designations/RUS3473/Entity</t>
        </is>
      </c>
      <c r="V451" s="6" t="inlineStr"/>
      <c r="W451" s="6" t="inlineStr"/>
      <c r="X451" s="6" t="inlineStr"/>
      <c r="Y451" s="6" t="inlineStr">
        <is>
          <t>in force</t>
        </is>
      </c>
      <c r="Z451" s="6" t="inlineStr">
        <is>
          <t>UK Sanctions List, report date 6 October 2026</t>
        </is>
      </c>
      <c r="AA451" s="6" t="inlineStr">
        <is>
          <t>UK Unique ID RUS3473</t>
        </is>
      </c>
      <c r="AB451" s="6" t="inlineStr">
        <is>
          <t>second check passed: ID, name, date, regime and country agree in the UK HTML export</t>
        </is>
      </c>
      <c r="AC451" s="6" t="inlineStr">
        <is>
          <t>2026-10-06</t>
        </is>
      </c>
      <c r="AD451" s="6" t="inlineStr">
        <is>
          <t>script (UK Sanctions List HTML export)</t>
        </is>
      </c>
      <c r="AE451" s="6" t="inlineStr">
        <is>
          <t>Transport sanctions: where transport sanctions apply, a ship owned, controlled, chartered or operated by a designated person is prohibited from entering a port in the UK, may be given a movement or a port entry direction, can be detained, and will be refused permission to register on the UK Ship Register or have its existing registration terminated. Similarly, an aircraft owned, chartered or operated by a designated person is prohibited from overflying or landing in the UK, may be given a movement direction, can be detained or moved to a specified airport, and will be refused permission to register on the CAA Aircraft Register or have its existing registration terminated. This also includes a prohibition of technical assistance relating to aircraft and ships: a prohibition on the provision of technical assistance relating to aircraft or ships will prevent a person from directly or indirectly providing technical assistance to, or for the benefit of, the designated person, where that technical assistance relates to an aircraft or ship. | Country coding: filed under China; names Hong Kong</t>
        </is>
      </c>
    </row>
    <row r="452">
      <c r="A452" s="6" t="inlineStr">
        <is>
          <t>UK-RUS3320</t>
        </is>
      </c>
      <c r="B452" s="7" t="n">
        <v>46077</v>
      </c>
      <c r="C452" s="6" t="inlineStr">
        <is>
          <t>UK</t>
        </is>
      </c>
      <c r="D452" s="6" t="inlineStr">
        <is>
          <t>UK government (FCDO); listed on the UK Sanctions List</t>
        </is>
      </c>
      <c r="E452" s="6" t="inlineStr">
        <is>
          <t>The Russia (Sanctions) (EU Exit) Regulations 2019</t>
        </is>
      </c>
      <c r="F452" s="6" t="inlineStr">
        <is>
          <t>Russia</t>
        </is>
      </c>
      <c r="G452" s="6" t="inlineStr">
        <is>
          <t>listing</t>
        </is>
      </c>
      <c r="H452" s="6" t="inlineStr">
        <is>
          <t>Sanctions imposed: Asset freeze; Trust Services Sanctions; Director Disqualification Sanction; Transport sanctions: see "Other information"</t>
        </is>
      </c>
      <c r="I452" s="6" t="inlineStr">
        <is>
          <t>KRYPTON HOLDING FZE</t>
        </is>
      </c>
      <c r="J452" s="6" t="inlineStr">
        <is>
          <t>Entity</t>
        </is>
      </c>
      <c r="K452" s="6" t="inlineStr">
        <is>
          <t>AE</t>
        </is>
      </c>
      <c r="L452" s="6" t="inlineStr">
        <is>
          <t>United Arab Emirates</t>
        </is>
      </c>
      <c r="M452" s="6" t="inlineStr"/>
      <c r="N452" s="6" t="inlineStr"/>
      <c r="O452" s="6" t="inlineStr">
        <is>
          <t>country only</t>
        </is>
      </c>
      <c r="P452" s="6" t="inlineStr"/>
      <c r="Q452" s="6" t="inlineStr"/>
      <c r="R452" s="6" t="inlineStr">
        <is>
          <t>The Secretary of State considers that there are reasonable grounds to suspect KRYPTON HOLDING FZE is associated with Tahir GARAYEV who is or has been involved in obtaining a benefit from or supporting the Government of Russia by owning or controlling, directly or indirectly, or working as a director of CORAL ENERGY GROUP (now 2RIVERS GROUP) which has been carrying on business in a sector of strategic significance to the Government of Russia, namely the Russian energy sector.</t>
        </is>
      </c>
      <c r="S452" s="6" t="inlineStr">
        <is>
          <t>UK Statement of Reasons (UK Sanctions List)</t>
        </is>
      </c>
      <c r="T452" s="6" t="inlineStr">
        <is>
          <t>UK Sanctions List entry RUS3320</t>
        </is>
      </c>
      <c r="U452" s="8" t="inlineStr">
        <is>
          <t>https://search-uk-sanctions-list.service.gov.uk/designations/RUS3320/Entity</t>
        </is>
      </c>
      <c r="V452" s="6" t="inlineStr"/>
      <c r="W452" s="6" t="inlineStr"/>
      <c r="X452" s="6" t="inlineStr"/>
      <c r="Y452" s="6" t="inlineStr">
        <is>
          <t>in force</t>
        </is>
      </c>
      <c r="Z452" s="6" t="inlineStr">
        <is>
          <t>UK Sanctions List, report date 6 October 2026</t>
        </is>
      </c>
      <c r="AA452" s="6" t="inlineStr">
        <is>
          <t>UK Unique ID RUS3320</t>
        </is>
      </c>
      <c r="AB452" s="6" t="inlineStr">
        <is>
          <t>second check passed: ID, name, date, regime and country agree in the UK HTML export</t>
        </is>
      </c>
      <c r="AC452" s="6" t="inlineStr">
        <is>
          <t>2026-10-06</t>
        </is>
      </c>
      <c r="AD452" s="6" t="inlineStr">
        <is>
          <t>script (UK Sanctions List HTML export)</t>
        </is>
      </c>
      <c r="AE452" s="6" t="inlineStr">
        <is>
          <t>Transport sanctions: where transport sanctions apply, a ship owned, controlled, chartered or operated by a designated person is prohibited from entering a port in the UK, may be given a movement or a port entry direction, can be detained, and will be refused permission to register on the UK Ship Register or have its existing registration terminated. Similarly, an aircraft owned, chartered or operated by a designated person is prohibited from overflying or landing in the UK, may be given a movement direction, can be detained or moved to a specified airport, and will be refused permission to register on the CAA Aircraft Register or have its existing registration terminated. This also includes a prohibition of technical assistance relating to aircraft and ships: a prohibition on the provision of technical assistance relating to aircraft or ships will prevent a person from directly or indirectly providing technical assistance to, or for the benefit of, the designated person, where that technical assistance relates to an aircraft or ship.</t>
        </is>
      </c>
    </row>
    <row r="453">
      <c r="A453" s="6" t="inlineStr">
        <is>
          <t>UK-RUS3317</t>
        </is>
      </c>
      <c r="B453" s="7" t="n">
        <v>46077</v>
      </c>
      <c r="C453" s="6" t="inlineStr">
        <is>
          <t>UK</t>
        </is>
      </c>
      <c r="D453" s="6" t="inlineStr">
        <is>
          <t>UK government (FCDO); listed on the UK Sanctions List</t>
        </is>
      </c>
      <c r="E453" s="6" t="inlineStr">
        <is>
          <t>The Russia (Sanctions) (EU Exit) Regulations 2019</t>
        </is>
      </c>
      <c r="F453" s="6" t="inlineStr">
        <is>
          <t>Russia</t>
        </is>
      </c>
      <c r="G453" s="6" t="inlineStr">
        <is>
          <t>listing</t>
        </is>
      </c>
      <c r="H453" s="6" t="inlineStr">
        <is>
          <t>Sanctions imposed: Asset freeze; Trust Services Sanctions; Director Disqualification Sanction; Transport sanctions: see "Other information"</t>
        </is>
      </c>
      <c r="I453" s="6" t="inlineStr">
        <is>
          <t>KASHMANI LOGISTICS FZE</t>
        </is>
      </c>
      <c r="J453" s="6" t="inlineStr">
        <is>
          <t>Entity</t>
        </is>
      </c>
      <c r="K453" s="6" t="inlineStr">
        <is>
          <t>AE</t>
        </is>
      </c>
      <c r="L453" s="6" t="inlineStr">
        <is>
          <t>United Arab Emirates</t>
        </is>
      </c>
      <c r="M453" s="6" t="inlineStr"/>
      <c r="N453" s="6" t="inlineStr"/>
      <c r="O453" s="6" t="inlineStr">
        <is>
          <t>country only</t>
        </is>
      </c>
      <c r="P453" s="6" t="inlineStr"/>
      <c r="Q453" s="6" t="inlineStr"/>
      <c r="R453" s="6" t="inlineStr">
        <is>
          <t>The Secretary of State considers that there are reasonable grounds to suspect KASHMANI LOGISTICS FZE is associated with Tahir GARAYEV who is or has been involved in obtaining a benefit from or supporting the Government of Russia by owning or controlling, directly or indirectly, or working as a director of CORAL ENERGY GROUP (now 2RIVERS GROUP) which has been carrying on business in a sector of strategic significance to the Government of Russia, namely the Russian energy sector.</t>
        </is>
      </c>
      <c r="S453" s="6" t="inlineStr">
        <is>
          <t>UK Statement of Reasons (UK Sanctions List)</t>
        </is>
      </c>
      <c r="T453" s="6" t="inlineStr">
        <is>
          <t>UK Sanctions List entry RUS3317</t>
        </is>
      </c>
      <c r="U453" s="8" t="inlineStr">
        <is>
          <t>https://search-uk-sanctions-list.service.gov.uk/designations/RUS3317/Entity</t>
        </is>
      </c>
      <c r="V453" s="6" t="inlineStr"/>
      <c r="W453" s="6" t="inlineStr"/>
      <c r="X453" s="6" t="inlineStr"/>
      <c r="Y453" s="6" t="inlineStr">
        <is>
          <t>in force</t>
        </is>
      </c>
      <c r="Z453" s="6" t="inlineStr">
        <is>
          <t>UK Sanctions List, report date 6 October 2026</t>
        </is>
      </c>
      <c r="AA453" s="6" t="inlineStr">
        <is>
          <t>UK Unique ID RUS3317</t>
        </is>
      </c>
      <c r="AB453" s="6" t="inlineStr">
        <is>
          <t>second check passed: ID, name, date, regime and country agree in the UK HTML export</t>
        </is>
      </c>
      <c r="AC453" s="6" t="inlineStr">
        <is>
          <t>2026-10-06</t>
        </is>
      </c>
      <c r="AD453" s="6" t="inlineStr">
        <is>
          <t>script (UK Sanctions List HTML export)</t>
        </is>
      </c>
      <c r="AE453" s="6" t="inlineStr">
        <is>
          <t>Transport sanctions: where transport sanctions apply, a ship owned, controlled, chartered or operated by a designated person is prohibited from entering a port in the UK, may be given a movement or a port entry direction, can be detained, and will be refused permission to register on the UK Ship Register or have its existing registration terminated. Similarly, an aircraft owned, chartered or operated by a designated person is prohibited from overflying or landing in the UK, may be given a movement direction, can be detained or moved to a specified airport, and will be refused permission to register on the CAA Aircraft Register or have its existing registration terminated. This also includes a prohibition of technical assistance relating to aircraft and ships: a prohibition on the provision of technical assistance relating to aircraft or ships will prevent a person from directly or indirectly providing technical assistance to, or for the benefit of, the designated person, where that technical assistance relates to an aircraft or ship.</t>
        </is>
      </c>
    </row>
    <row r="454">
      <c r="A454" s="6" t="inlineStr">
        <is>
          <t>UK-RUS3313</t>
        </is>
      </c>
      <c r="B454" s="7" t="n">
        <v>46077</v>
      </c>
      <c r="C454" s="6" t="inlineStr">
        <is>
          <t>UK</t>
        </is>
      </c>
      <c r="D454" s="6" t="inlineStr">
        <is>
          <t>UK government (FCDO); listed on the UK Sanctions List</t>
        </is>
      </c>
      <c r="E454" s="6" t="inlineStr">
        <is>
          <t>The Russia (Sanctions) (EU Exit) Regulations 2019</t>
        </is>
      </c>
      <c r="F454" s="6" t="inlineStr">
        <is>
          <t>Russia</t>
        </is>
      </c>
      <c r="G454" s="6" t="inlineStr">
        <is>
          <t>listing</t>
        </is>
      </c>
      <c r="H454" s="6" t="inlineStr">
        <is>
          <t>Sanctions imposed: Asset freeze; Trust Services Sanctions; Director Disqualification Sanction; Transport sanctions: see "Other information"</t>
        </is>
      </c>
      <c r="I454" s="6" t="inlineStr">
        <is>
          <t>JOINTTRADE FZE</t>
        </is>
      </c>
      <c r="J454" s="6" t="inlineStr">
        <is>
          <t>Entity</t>
        </is>
      </c>
      <c r="K454" s="6" t="inlineStr">
        <is>
          <t>AE</t>
        </is>
      </c>
      <c r="L454" s="6" t="inlineStr">
        <is>
          <t>United Arab Emirates</t>
        </is>
      </c>
      <c r="M454" s="6" t="inlineStr"/>
      <c r="N454" s="6" t="inlineStr"/>
      <c r="O454" s="6" t="inlineStr">
        <is>
          <t>country only</t>
        </is>
      </c>
      <c r="P454" s="6" t="inlineStr"/>
      <c r="Q454" s="6" t="inlineStr"/>
      <c r="R454" s="6" t="inlineStr">
        <is>
          <t>The Secretary of State considers that there are reasonable grounds to suspect JOINTTRADE FZE is associated with Tahir GARAYEV who is or has been involved in obtaining a benefit from or supporting the Government of Russia by owning or controlling, directly or indirectly, or working as a director of CORAL ENERGY GROUP (now 2RIVERS GROUP) which has been carrying on business in a sector of strategic significance to the Government of Russia, namely the Russian energy sector.</t>
        </is>
      </c>
      <c r="S454" s="6" t="inlineStr">
        <is>
          <t>UK Statement of Reasons (UK Sanctions List)</t>
        </is>
      </c>
      <c r="T454" s="6" t="inlineStr">
        <is>
          <t>UK Sanctions List entry RUS3313</t>
        </is>
      </c>
      <c r="U454" s="8" t="inlineStr">
        <is>
          <t>https://search-uk-sanctions-list.service.gov.uk/designations/RUS3313/Entity</t>
        </is>
      </c>
      <c r="V454" s="6" t="inlineStr"/>
      <c r="W454" s="6" t="inlineStr"/>
      <c r="X454" s="6" t="inlineStr"/>
      <c r="Y454" s="6" t="inlineStr">
        <is>
          <t>in force</t>
        </is>
      </c>
      <c r="Z454" s="6" t="inlineStr">
        <is>
          <t>UK Sanctions List, report date 6 October 2026</t>
        </is>
      </c>
      <c r="AA454" s="6" t="inlineStr">
        <is>
          <t>UK Unique ID RUS3313</t>
        </is>
      </c>
      <c r="AB454" s="6" t="inlineStr">
        <is>
          <t>second check passed: ID, name, date, regime and country agree in the UK HTML export</t>
        </is>
      </c>
      <c r="AC454" s="6" t="inlineStr">
        <is>
          <t>2026-10-06</t>
        </is>
      </c>
      <c r="AD454" s="6" t="inlineStr">
        <is>
          <t>script (UK Sanctions List HTML export)</t>
        </is>
      </c>
      <c r="AE454" s="6" t="inlineStr">
        <is>
          <t>Transport sanctions: where transport sanctions apply, a ship owned, controlled, chartered or operated by a designated person is prohibited from entering a port in the UK, may be given a movement or a port entry direction, can be detained, and will be refused permission to register on the UK Ship Register or have its existing registration terminated. Similarly, an aircraft owned, chartered or operated by a designated person is prohibited from overflying or landing in the UK, may be given a movement direction, can be detained or moved to a specified airport, and will be refused permission to register on the CAA Aircraft Register or have its existing registration terminated. This also includes a prohibition of technical assistance relating to aircraft and ships: a prohibition on the provision of technical assistance relating to aircraft or ships will prevent a person from directly or indirectly providing technical assistance to, or for the benefit of, the designated person, where that technical assistance relates to an aircraft or ship.</t>
        </is>
      </c>
    </row>
    <row r="455">
      <c r="A455" s="6" t="inlineStr">
        <is>
          <t>UK-RUS3311</t>
        </is>
      </c>
      <c r="B455" s="7" t="n">
        <v>46077</v>
      </c>
      <c r="C455" s="6" t="inlineStr">
        <is>
          <t>UK</t>
        </is>
      </c>
      <c r="D455" s="6" t="inlineStr">
        <is>
          <t>UK government (FCDO); listed on the UK Sanctions List</t>
        </is>
      </c>
      <c r="E455" s="6" t="inlineStr">
        <is>
          <t>The Russia (Sanctions) (EU Exit) Regulations 2019</t>
        </is>
      </c>
      <c r="F455" s="6" t="inlineStr">
        <is>
          <t>Russia</t>
        </is>
      </c>
      <c r="G455" s="6" t="inlineStr">
        <is>
          <t>listing</t>
        </is>
      </c>
      <c r="H455" s="6" t="inlineStr">
        <is>
          <t>Sanctions imposed: Asset freeze; Trust Services Sanctions; Director Disqualification Sanction; Transport sanctions: see "Other information"</t>
        </is>
      </c>
      <c r="I455" s="6" t="inlineStr">
        <is>
          <t>JINAO CORPORATE FZE</t>
        </is>
      </c>
      <c r="J455" s="6" t="inlineStr">
        <is>
          <t>Entity</t>
        </is>
      </c>
      <c r="K455" s="6" t="inlineStr">
        <is>
          <t>AE</t>
        </is>
      </c>
      <c r="L455" s="6" t="inlineStr">
        <is>
          <t>United Arab Emirates</t>
        </is>
      </c>
      <c r="M455" s="6" t="inlineStr"/>
      <c r="N455" s="6" t="inlineStr"/>
      <c r="O455" s="6" t="inlineStr">
        <is>
          <t>country only</t>
        </is>
      </c>
      <c r="P455" s="6" t="inlineStr"/>
      <c r="Q455" s="6" t="inlineStr"/>
      <c r="R455" s="6" t="inlineStr">
        <is>
          <t>The Secretary of State considers that there are reasonable grounds to suspect JINAO CORPORATE FZE is associated with Tahir GARAYEV who is or has been involved in obtaining a benefit from or supporting the Government of Russia by owning or controlling, directly or indirectly, or working as a director of CORAL ENERGY GROUP (now 2RIVERS GROUP) which has been carrying on business in a sector of strategic significance to the Government of Russia, namely the Russian energy sector.</t>
        </is>
      </c>
      <c r="S455" s="6" t="inlineStr">
        <is>
          <t>UK Statement of Reasons (UK Sanctions List)</t>
        </is>
      </c>
      <c r="T455" s="6" t="inlineStr">
        <is>
          <t>UK Sanctions List entry RUS3311</t>
        </is>
      </c>
      <c r="U455" s="8" t="inlineStr">
        <is>
          <t>https://search-uk-sanctions-list.service.gov.uk/designations/RUS3311/Entity</t>
        </is>
      </c>
      <c r="V455" s="6" t="inlineStr"/>
      <c r="W455" s="6" t="inlineStr"/>
      <c r="X455" s="6" t="inlineStr"/>
      <c r="Y455" s="6" t="inlineStr">
        <is>
          <t>in force</t>
        </is>
      </c>
      <c r="Z455" s="6" t="inlineStr">
        <is>
          <t>UK Sanctions List, report date 6 October 2026</t>
        </is>
      </c>
      <c r="AA455" s="6" t="inlineStr">
        <is>
          <t>UK Unique ID RUS3311</t>
        </is>
      </c>
      <c r="AB455" s="6" t="inlineStr">
        <is>
          <t>second check passed: ID, name, date, regime and country agree in the UK HTML export</t>
        </is>
      </c>
      <c r="AC455" s="6" t="inlineStr">
        <is>
          <t>2026-10-06</t>
        </is>
      </c>
      <c r="AD455" s="6" t="inlineStr">
        <is>
          <t>script (UK Sanctions List HTML export)</t>
        </is>
      </c>
      <c r="AE455" s="6" t="inlineStr">
        <is>
          <t>Transport sanctions: where transport sanctions apply, a ship owned, controlled, chartered or operated by a designated person is prohibited from entering a port in the UK, may be given a movement or a port entry direction, can be detained, and will be refused permission to register on the UK Ship Register or have its existing registration terminated. Similarly, an aircraft owned, chartered or operated by a designated person is prohibited from overflying or landing in the UK, may be given a movement direction, can be detained or moved to a specified airport, and will be refused permission to register on the CAA Aircraft Register or have its existing registration terminated. This also includes a prohibition of technical assistance relating to aircraft and ships: a prohibition on the provision of technical assistance relating to aircraft or ships will prevent a person from directly or indirectly providing technical assistance to, or for the benefit of, the designated person, where that technical assistance relates to an aircraft or ship.</t>
        </is>
      </c>
    </row>
    <row r="456">
      <c r="A456" s="6" t="inlineStr">
        <is>
          <t>UK-RUS3415</t>
        </is>
      </c>
      <c r="B456" s="7" t="n">
        <v>46077</v>
      </c>
      <c r="C456" s="6" t="inlineStr">
        <is>
          <t>UK</t>
        </is>
      </c>
      <c r="D456" s="6" t="inlineStr">
        <is>
          <t>UK government (FCDO); listed on the UK Sanctions List</t>
        </is>
      </c>
      <c r="E456" s="6" t="inlineStr">
        <is>
          <t>The Russia (Sanctions) (EU Exit) Regulations 2019</t>
        </is>
      </c>
      <c r="F456" s="6" t="inlineStr">
        <is>
          <t>Russia</t>
        </is>
      </c>
      <c r="G456" s="6" t="inlineStr">
        <is>
          <t>listing</t>
        </is>
      </c>
      <c r="H456" s="6" t="inlineStr">
        <is>
          <t>Sanctions imposed: Asset freeze; Trust Services Sanctions; Director Disqualification Sanction</t>
        </is>
      </c>
      <c r="I456" s="6" t="inlineStr">
        <is>
          <t>JIANGSU QIANZHU MACHINERY CO LTD</t>
        </is>
      </c>
      <c r="J456" s="6" t="inlineStr">
        <is>
          <t>Entity</t>
        </is>
      </c>
      <c r="K456" s="6" t="inlineStr">
        <is>
          <t>CN</t>
        </is>
      </c>
      <c r="L456" s="6" t="inlineStr">
        <is>
          <t>China</t>
        </is>
      </c>
      <c r="M456" s="6" t="inlineStr"/>
      <c r="N456" s="6" t="inlineStr"/>
      <c r="O456" s="6" t="inlineStr">
        <is>
          <t>street</t>
        </is>
      </c>
      <c r="P456" s="6" t="inlineStr"/>
      <c r="Q456" s="6" t="inlineStr"/>
      <c r="R456" s="6" t="inlineStr">
        <is>
          <t>The Secretary of State considers that there are reasonable grounds to suspect that JIANGSU QIANZHU MACHINERY CO., LTD is an "involved person" under the Russian (Sanctions) (EU Exit) Regulations 2019 because it is, or has been, involved in destabilising Ukraine or undermining or threatening the territorial integrity, sovereignty or independence of Ukraine by making available economic resources, goods or technology that could contribute to destabilising Ukraine or undermining or threatening the territorial integrity, sovereignty or independence of Ukraine.</t>
        </is>
      </c>
      <c r="S456" s="6" t="inlineStr">
        <is>
          <t>UK Statement of Reasons (UK Sanctions List)</t>
        </is>
      </c>
      <c r="T456" s="6" t="inlineStr">
        <is>
          <t>UK Sanctions List entry RUS3415</t>
        </is>
      </c>
      <c r="U456" s="8" t="inlineStr">
        <is>
          <t>https://search-uk-sanctions-list.service.gov.uk/designations/RUS3415/Entity</t>
        </is>
      </c>
      <c r="V456" s="6" t="inlineStr"/>
      <c r="W456" s="6" t="inlineStr"/>
      <c r="X456" s="6" t="inlineStr"/>
      <c r="Y456" s="6" t="inlineStr">
        <is>
          <t>in force</t>
        </is>
      </c>
      <c r="Z456" s="6" t="inlineStr">
        <is>
          <t>UK Sanctions List, report date 6 October 2026</t>
        </is>
      </c>
      <c r="AA456" s="6" t="inlineStr">
        <is>
          <t>UK Unique ID RUS3415</t>
        </is>
      </c>
      <c r="AB456" s="6" t="inlineStr">
        <is>
          <t>second check passed: ID, name, date, regime and country agree in the UK HTML export</t>
        </is>
      </c>
      <c r="AC456" s="6" t="inlineStr">
        <is>
          <t>2026-10-06</t>
        </is>
      </c>
      <c r="AD456" s="6" t="inlineStr">
        <is>
          <t>script (UK Sanctions List HTML export)</t>
        </is>
      </c>
      <c r="AE456" s="6" t="inlineStr"/>
    </row>
    <row r="457">
      <c r="A457" s="6" t="inlineStr">
        <is>
          <t>UK-RUS3298</t>
        </is>
      </c>
      <c r="B457" s="7" t="n">
        <v>46077</v>
      </c>
      <c r="C457" s="6" t="inlineStr">
        <is>
          <t>UK</t>
        </is>
      </c>
      <c r="D457" s="6" t="inlineStr">
        <is>
          <t>UK government (FCDO); listed on the UK Sanctions List</t>
        </is>
      </c>
      <c r="E457" s="6" t="inlineStr">
        <is>
          <t>The Russia (Sanctions) (EU Exit) Regulations 2019</t>
        </is>
      </c>
      <c r="F457" s="6" t="inlineStr">
        <is>
          <t>Russia</t>
        </is>
      </c>
      <c r="G457" s="6" t="inlineStr">
        <is>
          <t>listing</t>
        </is>
      </c>
      <c r="H457" s="6" t="inlineStr">
        <is>
          <t>Sanctions imposed: Asset freeze; Trust Services Sanctions; Director Disqualification Sanction; Transport sanctions: see "Other information"</t>
        </is>
      </c>
      <c r="I457" s="6" t="inlineStr">
        <is>
          <t>JIADAO GLOBAL LIMITED</t>
        </is>
      </c>
      <c r="J457" s="6" t="inlineStr">
        <is>
          <t>Entity</t>
        </is>
      </c>
      <c r="K457" s="6" t="inlineStr">
        <is>
          <t>HK</t>
        </is>
      </c>
      <c r="L457" s="6" t="inlineStr">
        <is>
          <t>Hong Kong</t>
        </is>
      </c>
      <c r="M457" s="6" t="inlineStr"/>
      <c r="N457" s="6" t="inlineStr"/>
      <c r="O457" s="6" t="inlineStr">
        <is>
          <t>street</t>
        </is>
      </c>
      <c r="P457" s="6" t="inlineStr"/>
      <c r="Q457" s="6" t="inlineStr"/>
      <c r="R457" s="6" t="inlineStr">
        <is>
          <t>The Secretary of State considers that there are reasonable grounds to suspect JIADAO GLOBAL LIMITED is associated with Tahir GARAYEV who is or has been involved in obtaining a benefit from or supporting the Government of Russia by owning or controlling, directly or indirectly, or working as a director of CORAL ENERGY GROUP (now 2RIVERS GROUP) which has been carrying on business in a sector of strategic significance to the Government of Russia, namely the Russian energy secto</t>
        </is>
      </c>
      <c r="S457" s="6" t="inlineStr">
        <is>
          <t>UK Statement of Reasons (UK Sanctions List)</t>
        </is>
      </c>
      <c r="T457" s="6" t="inlineStr">
        <is>
          <t>UK Sanctions List entry RUS3298</t>
        </is>
      </c>
      <c r="U457" s="8" t="inlineStr">
        <is>
          <t>https://search-uk-sanctions-list.service.gov.uk/designations/RUS3298/Entity</t>
        </is>
      </c>
      <c r="V457" s="6" t="inlineStr"/>
      <c r="W457" s="6" t="inlineStr"/>
      <c r="X457" s="6" t="inlineStr"/>
      <c r="Y457" s="6" t="inlineStr">
        <is>
          <t>in force</t>
        </is>
      </c>
      <c r="Z457" s="6" t="inlineStr">
        <is>
          <t>UK Sanctions List, report date 6 October 2026</t>
        </is>
      </c>
      <c r="AA457" s="6" t="inlineStr">
        <is>
          <t>UK Unique ID RUS3298</t>
        </is>
      </c>
      <c r="AB457" s="6" t="inlineStr">
        <is>
          <t>second check passed: ID, name, date, regime and country agree in the UK HTML export</t>
        </is>
      </c>
      <c r="AC457" s="6" t="inlineStr">
        <is>
          <t>2026-10-06</t>
        </is>
      </c>
      <c r="AD457" s="6" t="inlineStr">
        <is>
          <t>script (UK Sanctions List HTML export)</t>
        </is>
      </c>
      <c r="AE457" s="6" t="inlineStr">
        <is>
          <t>Transport sanctions: where transport sanctions apply, a ship owned, controlled, chartered or operated by a designated person is prohibited from entering a port in the UK, may be given a movement or a port entry direction, can be detained, and will be refused permission to register on the UK Ship Register or have its existing registration terminated. Similarly, an aircraft owned, chartered or operated by a designated person is prohibited from overflying or landing in the UK, may be given a movement direction, can be detained or moved to a specified airport, and will be refused permission to register on the CAA Aircraft Register or have its existing registration terminated. This also includes a prohibition of technical assistance relating to aircraft and ships: a prohibition on the provision of technical assistance relating to aircraft or ships will prevent a person from directly or indirectly providing technical assistance to, or for the benefit of, the designated person, where that technical assistance relates to an aircraft or ship. | Country coding: filed under China; names Hong Kong</t>
        </is>
      </c>
    </row>
    <row r="458">
      <c r="A458" s="6" t="inlineStr">
        <is>
          <t>UK-RUS3295</t>
        </is>
      </c>
      <c r="B458" s="7" t="n">
        <v>46077</v>
      </c>
      <c r="C458" s="6" t="inlineStr">
        <is>
          <t>UK</t>
        </is>
      </c>
      <c r="D458" s="6" t="inlineStr">
        <is>
          <t>UK government (FCDO); listed on the UK Sanctions List</t>
        </is>
      </c>
      <c r="E458" s="6" t="inlineStr">
        <is>
          <t>The Russia (Sanctions) (EU Exit) Regulations 2019</t>
        </is>
      </c>
      <c r="F458" s="6" t="inlineStr">
        <is>
          <t>Russia</t>
        </is>
      </c>
      <c r="G458" s="6" t="inlineStr">
        <is>
          <t>listing</t>
        </is>
      </c>
      <c r="H458" s="6" t="inlineStr">
        <is>
          <t>Sanctions imposed: Asset freeze; Trust Services Sanctions; Director Disqualification Sanction; Transport sanctions: see "Other information"</t>
        </is>
      </c>
      <c r="I458" s="6" t="inlineStr">
        <is>
          <t>INFINITE VENTURES FZE</t>
        </is>
      </c>
      <c r="J458" s="6" t="inlineStr">
        <is>
          <t>Entity</t>
        </is>
      </c>
      <c r="K458" s="6" t="inlineStr">
        <is>
          <t>AE</t>
        </is>
      </c>
      <c r="L458" s="6" t="inlineStr">
        <is>
          <t>United Arab Emirates</t>
        </is>
      </c>
      <c r="M458" s="6" t="inlineStr"/>
      <c r="N458" s="6" t="inlineStr"/>
      <c r="O458" s="6" t="inlineStr">
        <is>
          <t>country only</t>
        </is>
      </c>
      <c r="P458" s="6" t="inlineStr"/>
      <c r="Q458" s="6" t="inlineStr"/>
      <c r="R458" s="6" t="inlineStr">
        <is>
          <t>The Secretary of State considers that there are reasonable grounds to suspect INFINITE VENTURES FZE is associated with Tahir GARAYEV who is or has been involved in obtaining a benefit from or supporting the Government of Russia by owning or controlling, directly or indirectly, or working as a director of CORAL ENERGY GROUP (now 2RIVERS GROUP) which has been carrying on business in a sector of strategic significance to the Government of Russia, namely the Russian energy sector.</t>
        </is>
      </c>
      <c r="S458" s="6" t="inlineStr">
        <is>
          <t>UK Statement of Reasons (UK Sanctions List)</t>
        </is>
      </c>
      <c r="T458" s="6" t="inlineStr">
        <is>
          <t>UK Sanctions List entry RUS3295</t>
        </is>
      </c>
      <c r="U458" s="8" t="inlineStr">
        <is>
          <t>https://search-uk-sanctions-list.service.gov.uk/designations/RUS3295/Entity</t>
        </is>
      </c>
      <c r="V458" s="6" t="inlineStr"/>
      <c r="W458" s="6" t="inlineStr"/>
      <c r="X458" s="6" t="inlineStr"/>
      <c r="Y458" s="6" t="inlineStr">
        <is>
          <t>in force</t>
        </is>
      </c>
      <c r="Z458" s="6" t="inlineStr">
        <is>
          <t>UK Sanctions List, report date 6 October 2026</t>
        </is>
      </c>
      <c r="AA458" s="6" t="inlineStr">
        <is>
          <t>UK Unique ID RUS3295</t>
        </is>
      </c>
      <c r="AB458" s="6" t="inlineStr">
        <is>
          <t>second check passed: ID, name, date, regime and country agree in the UK HTML export; also checked on the live official page (30-record sample)</t>
        </is>
      </c>
      <c r="AC458" s="6" t="inlineStr">
        <is>
          <t>2026-10-06</t>
        </is>
      </c>
      <c r="AD458" s="6" t="inlineStr">
        <is>
          <t>script (UK Sanctions List HTML export); live-page sample check</t>
        </is>
      </c>
      <c r="AE458" s="6" t="inlineStr">
        <is>
          <t>Transport sanctions: where transport sanctions apply, a ship owned, controlled, chartered or operated by a designated person is prohibited from entering a port in the UK, may be given a movement or a port entry direction, can be detained, and will be refused permission to register on the UK Ship Register or have its existing registration terminated. Similarly, an aircraft owned, chartered or operated by a designated person is prohibited from overflying or landing in the UK, may be given a movement direction, can be detained or moved to a specified airport, and will be refused permission to register on the CAA Aircraft Register or have its existing registration terminated. This also includes a prohibition of technical assistance relating to aircraft and ships: a prohibition on the provision of technical assistance relating to aircraft or ships will prevent a person from directly or indirectly providing technical assistance to, or for the benefit of, the designated person, where that technical assistance relates to an aircraft or ship.</t>
        </is>
      </c>
    </row>
    <row r="459">
      <c r="A459" s="6" t="inlineStr">
        <is>
          <t>UK-RUS3294</t>
        </is>
      </c>
      <c r="B459" s="7" t="n">
        <v>46077</v>
      </c>
      <c r="C459" s="6" t="inlineStr">
        <is>
          <t>UK</t>
        </is>
      </c>
      <c r="D459" s="6" t="inlineStr">
        <is>
          <t>UK government (FCDO); listed on the UK Sanctions List</t>
        </is>
      </c>
      <c r="E459" s="6" t="inlineStr">
        <is>
          <t>The Russia (Sanctions) (EU Exit) Regulations 2019</t>
        </is>
      </c>
      <c r="F459" s="6" t="inlineStr">
        <is>
          <t>Russia</t>
        </is>
      </c>
      <c r="G459" s="6" t="inlineStr">
        <is>
          <t>listing</t>
        </is>
      </c>
      <c r="H459" s="6" t="inlineStr">
        <is>
          <t>Sanctions imposed: Asset freeze; Trust Services Sanctions; Director Disqualification Sanction; Transport sanctions: see "Other information"</t>
        </is>
      </c>
      <c r="I459" s="6" t="inlineStr">
        <is>
          <t>HURUS TRADE FZE</t>
        </is>
      </c>
      <c r="J459" s="6" t="inlineStr">
        <is>
          <t>Entity</t>
        </is>
      </c>
      <c r="K459" s="6" t="inlineStr">
        <is>
          <t>AE</t>
        </is>
      </c>
      <c r="L459" s="6" t="inlineStr">
        <is>
          <t>United Arab Emirates</t>
        </is>
      </c>
      <c r="M459" s="6" t="inlineStr"/>
      <c r="N459" s="6" t="inlineStr"/>
      <c r="O459" s="6" t="inlineStr">
        <is>
          <t>country only</t>
        </is>
      </c>
      <c r="P459" s="6" t="inlineStr"/>
      <c r="Q459" s="6" t="inlineStr"/>
      <c r="R459" s="6" t="inlineStr">
        <is>
          <t>The Secretary of State considers that there are reasonable grounds to suspect HURUS TRADE FZE is associated with Tahir GARAYEV who is or has been involved in obtaining a benefit from or supporting the Government of Russia by owning or controlling, directly or indirectly, or working as a director of CORAL ENERGY GROUP (now 2RIVERS GROUP) which has been carrying on business in a sector of strategic significance to the Government of Russia, namely the Russian energy sector.</t>
        </is>
      </c>
      <c r="S459" s="6" t="inlineStr">
        <is>
          <t>UK Statement of Reasons (UK Sanctions List)</t>
        </is>
      </c>
      <c r="T459" s="6" t="inlineStr">
        <is>
          <t>UK Sanctions List entry RUS3294</t>
        </is>
      </c>
      <c r="U459" s="8" t="inlineStr">
        <is>
          <t>https://search-uk-sanctions-list.service.gov.uk/designations/RUS3294/Entity</t>
        </is>
      </c>
      <c r="V459" s="6" t="inlineStr"/>
      <c r="W459" s="6" t="inlineStr"/>
      <c r="X459" s="6" t="inlineStr"/>
      <c r="Y459" s="6" t="inlineStr">
        <is>
          <t>in force</t>
        </is>
      </c>
      <c r="Z459" s="6" t="inlineStr">
        <is>
          <t>UK Sanctions List, report date 6 October 2026</t>
        </is>
      </c>
      <c r="AA459" s="6" t="inlineStr">
        <is>
          <t>UK Unique ID RUS3294</t>
        </is>
      </c>
      <c r="AB459" s="6" t="inlineStr">
        <is>
          <t>second check passed: ID, name, date, regime and country agree in the UK HTML export</t>
        </is>
      </c>
      <c r="AC459" s="6" t="inlineStr">
        <is>
          <t>2026-10-06</t>
        </is>
      </c>
      <c r="AD459" s="6" t="inlineStr">
        <is>
          <t>script (UK Sanctions List HTML export)</t>
        </is>
      </c>
      <c r="AE459" s="6" t="inlineStr">
        <is>
          <t>Transport sanctions: where transport sanctions apply, a ship owned, controlled, chartered or operated by a designated person is prohibited from entering a port in the UK, may be given a movement or a port entry direction, can be detained, and will be refused permission to register on the UK Ship Register or have its existing registration terminated. Similarly, an aircraft owned, chartered or operated by a designated person is prohibited from overflying or landing in the UK, may be given a movement direction, can be detained or moved to a specified airport, and will be refused permission to register on the CAA Aircraft Register or have its existing registration terminated. This also includes a prohibition of technical assistance relating to aircraft and ships: a prohibition on the provision of technical assistance relating to aircraft or ships will prevent a person from directly or indirectly providing technical assistance to, or for the benefit of, the designated person, where that technical assistance relates to an aircraft or ship.</t>
        </is>
      </c>
    </row>
    <row r="460">
      <c r="A460" s="6" t="inlineStr">
        <is>
          <t>UK-RUS3290</t>
        </is>
      </c>
      <c r="B460" s="7" t="n">
        <v>46077</v>
      </c>
      <c r="C460" s="6" t="inlineStr">
        <is>
          <t>UK</t>
        </is>
      </c>
      <c r="D460" s="6" t="inlineStr">
        <is>
          <t>UK government (FCDO); listed on the UK Sanctions List</t>
        </is>
      </c>
      <c r="E460" s="6" t="inlineStr">
        <is>
          <t>The Russia (Sanctions) (EU Exit) Regulations 2019</t>
        </is>
      </c>
      <c r="F460" s="6" t="inlineStr">
        <is>
          <t>Russia</t>
        </is>
      </c>
      <c r="G460" s="6" t="inlineStr">
        <is>
          <t>listing</t>
        </is>
      </c>
      <c r="H460" s="6" t="inlineStr">
        <is>
          <t>Sanctions imposed: Asset freeze; Trust Services Sanctions; Director Disqualification Sanction; Transport sanctions: see "Other information"</t>
        </is>
      </c>
      <c r="I460" s="6" t="inlineStr">
        <is>
          <t>HINIMPEX PRIVATE LIMITED</t>
        </is>
      </c>
      <c r="J460" s="6" t="inlineStr">
        <is>
          <t>Entity</t>
        </is>
      </c>
      <c r="K460" s="6" t="inlineStr">
        <is>
          <t>IN</t>
        </is>
      </c>
      <c r="L460" s="6" t="inlineStr">
        <is>
          <t>India</t>
        </is>
      </c>
      <c r="M460" s="6" t="inlineStr"/>
      <c r="N460" s="6" t="inlineStr"/>
      <c r="O460" s="6" t="inlineStr">
        <is>
          <t>city</t>
        </is>
      </c>
      <c r="P460" s="6" t="inlineStr"/>
      <c r="Q460" s="6" t="inlineStr"/>
      <c r="R460" s="6" t="inlineStr">
        <is>
          <t>The Secretary of State considers that there are reasonable grounds to suspect HINIMPEX PRIVATE LIMITED is associated with Tahir GARAYEV who is or has been involved in obtaining a benefit from or supporting the Government of Russia by owning or controlling, directly or indirectly, or working as a director of CORAL ENERGY GROUP (now 2RIVERS GROUP) which has been carrying on business in a sector of strategic significance to the Government of Russia, namely the Russian energy sector.</t>
        </is>
      </c>
      <c r="S460" s="6" t="inlineStr">
        <is>
          <t>UK Statement of Reasons (UK Sanctions List)</t>
        </is>
      </c>
      <c r="T460" s="6" t="inlineStr">
        <is>
          <t>UK Sanctions List entry RUS3290</t>
        </is>
      </c>
      <c r="U460" s="8" t="inlineStr">
        <is>
          <t>https://search-uk-sanctions-list.service.gov.uk/designations/RUS3290/Entity</t>
        </is>
      </c>
      <c r="V460" s="6" t="inlineStr"/>
      <c r="W460" s="6" t="inlineStr"/>
      <c r="X460" s="6" t="inlineStr"/>
      <c r="Y460" s="6" t="inlineStr">
        <is>
          <t>in force</t>
        </is>
      </c>
      <c r="Z460" s="6" t="inlineStr">
        <is>
          <t>UK Sanctions List, report date 6 October 2026</t>
        </is>
      </c>
      <c r="AA460" s="6" t="inlineStr">
        <is>
          <t>UK Unique ID RUS3290</t>
        </is>
      </c>
      <c r="AB460" s="6" t="inlineStr">
        <is>
          <t>second check passed: ID, name, date, regime and country agree in the UK HTML export</t>
        </is>
      </c>
      <c r="AC460" s="6" t="inlineStr">
        <is>
          <t>2026-10-06</t>
        </is>
      </c>
      <c r="AD460" s="6" t="inlineStr">
        <is>
          <t>script (UK Sanctions List HTML export)</t>
        </is>
      </c>
      <c r="AE460" s="6" t="inlineStr">
        <is>
          <t>Transport sanctions: where transport sanctions apply, a ship owned, controlled, chartered or operated by a designated person is prohibited from entering a port in the UK, may be given a movement or a port entry direction, can be detained, and will be refused permission to register on the UK Ship Register or have its existing registration terminated. Similarly, an aircraft owned, chartered or operated by a designated person is prohibited from overflying or landing in the UK, may be given a movement direction, can be detained or moved to a specified airport, and will be refused permission to register on the CAA Aircraft Register or have its existing registration terminated. This also includes a prohibition of technical assistance relating to aircraft and ships: a prohibition on the provision of technical assistance relating to aircraft or ships will prevent a person from directly or indirectly providing technical assistance to, or for the benefit of, the designated person, where that technical assistance relates to an aircraft or ship.</t>
        </is>
      </c>
    </row>
    <row r="461">
      <c r="A461" s="6" t="inlineStr">
        <is>
          <t>UK-RUS3274</t>
        </is>
      </c>
      <c r="B461" s="7" t="n">
        <v>46077</v>
      </c>
      <c r="C461" s="6" t="inlineStr">
        <is>
          <t>UK</t>
        </is>
      </c>
      <c r="D461" s="6" t="inlineStr">
        <is>
          <t>UK government (FCDO); listed on the UK Sanctions List</t>
        </is>
      </c>
      <c r="E461" s="6" t="inlineStr">
        <is>
          <t>The Russia (Sanctions) (EU Exit) Regulations 2019</t>
        </is>
      </c>
      <c r="F461" s="6" t="inlineStr">
        <is>
          <t>Russia</t>
        </is>
      </c>
      <c r="G461" s="6" t="inlineStr">
        <is>
          <t>listing</t>
        </is>
      </c>
      <c r="H461" s="6" t="inlineStr">
        <is>
          <t>Sanctions imposed: Asset freeze; Trust Services Sanctions; Director Disqualification Sanction; Transport sanctions: see "Other information"</t>
        </is>
      </c>
      <c r="I461" s="6" t="inlineStr">
        <is>
          <t>HINERA TRADING FZCO</t>
        </is>
      </c>
      <c r="J461" s="6" t="inlineStr">
        <is>
          <t>Entity</t>
        </is>
      </c>
      <c r="K461" s="6" t="inlineStr">
        <is>
          <t>AE</t>
        </is>
      </c>
      <c r="L461" s="6" t="inlineStr">
        <is>
          <t>United Arab Emirates</t>
        </is>
      </c>
      <c r="M461" s="6" t="inlineStr"/>
      <c r="N461" s="6" t="inlineStr"/>
      <c r="O461" s="6" t="inlineStr">
        <is>
          <t>country only</t>
        </is>
      </c>
      <c r="P461" s="6" t="inlineStr"/>
      <c r="Q461" s="6" t="inlineStr"/>
      <c r="R461" s="6" t="inlineStr">
        <is>
          <t>The Secretary of State considers that there are reasonable grounds to suspect HINERA TRADING FZCO is associated with Tahir GARAYEV who is or has been involved in obtaining a benefit from or supporting the Government of Russia by owning or controlling, directly or indirectly, or working as a director of CORAL ENERGY GROUP (now 2RIVERS GROUP) which has been carrying on business in a sector of strategic significance to the Government of Russia, namely the Russian energy sector.</t>
        </is>
      </c>
      <c r="S461" s="6" t="inlineStr">
        <is>
          <t>UK Statement of Reasons (UK Sanctions List)</t>
        </is>
      </c>
      <c r="T461" s="6" t="inlineStr">
        <is>
          <t>UK Sanctions List entry RUS3274</t>
        </is>
      </c>
      <c r="U461" s="8" t="inlineStr">
        <is>
          <t>https://search-uk-sanctions-list.service.gov.uk/designations/RUS3274/Entity</t>
        </is>
      </c>
      <c r="V461" s="6" t="inlineStr"/>
      <c r="W461" s="6" t="inlineStr"/>
      <c r="X461" s="6" t="inlineStr"/>
      <c r="Y461" s="6" t="inlineStr">
        <is>
          <t>in force</t>
        </is>
      </c>
      <c r="Z461" s="6" t="inlineStr">
        <is>
          <t>UK Sanctions List, report date 6 October 2026</t>
        </is>
      </c>
      <c r="AA461" s="6" t="inlineStr">
        <is>
          <t>UK Unique ID RUS3274</t>
        </is>
      </c>
      <c r="AB461" s="6" t="inlineStr">
        <is>
          <t>second check passed: ID, name, date, regime and country agree in the UK HTML export</t>
        </is>
      </c>
      <c r="AC461" s="6" t="inlineStr">
        <is>
          <t>2026-10-06</t>
        </is>
      </c>
      <c r="AD461" s="6" t="inlineStr">
        <is>
          <t>script (UK Sanctions List HTML export)</t>
        </is>
      </c>
      <c r="AE461" s="6" t="inlineStr">
        <is>
          <t>Transport sanctions: where transport sanctions apply, a ship owned, controlled, chartered or operated by a designated person is prohibited from entering a port in the UK, may be given a movement or a port entry direction, can be detained, and will be refused permission to register on the UK Ship Register or have its existing registration terminated. Similarly, an aircraft owned, chartered or operated by a designated person is prohibited from overflying or landing in the UK, may be given a movement direction, can be detained or moved to a specified airport, and will be refused permission to register on the CAA Aircraft Register or have its existing registration terminated. This also includes a prohibition of technical assistance relating to aircraft and ships: a prohibition on the provision of technical assistance relating to aircraft or ships will prevent a person from directly or indirectly providing technical assistance to, or for the benefit of, the designated person, where that technical assistance relates to an aircraft or ship.</t>
        </is>
      </c>
    </row>
    <row r="462">
      <c r="A462" s="6" t="inlineStr">
        <is>
          <t>UK-RUS3271</t>
        </is>
      </c>
      <c r="B462" s="7" t="n">
        <v>46077</v>
      </c>
      <c r="C462" s="6" t="inlineStr">
        <is>
          <t>UK</t>
        </is>
      </c>
      <c r="D462" s="6" t="inlineStr">
        <is>
          <t>UK government (FCDO); listed on the UK Sanctions List</t>
        </is>
      </c>
      <c r="E462" s="6" t="inlineStr">
        <is>
          <t>The Russia (Sanctions) (EU Exit) Regulations 2019</t>
        </is>
      </c>
      <c r="F462" s="6" t="inlineStr">
        <is>
          <t>Russia</t>
        </is>
      </c>
      <c r="G462" s="6" t="inlineStr">
        <is>
          <t>listing</t>
        </is>
      </c>
      <c r="H462" s="6" t="inlineStr">
        <is>
          <t>Sanctions imposed: Asset freeze; Trust Services Sanctions; Director Disqualification Sanction; Transport sanctions: see "Other information"</t>
        </is>
      </c>
      <c r="I462" s="6" t="inlineStr">
        <is>
          <t>HESTON AGENCY FZE</t>
        </is>
      </c>
      <c r="J462" s="6" t="inlineStr">
        <is>
          <t>Entity</t>
        </is>
      </c>
      <c r="K462" s="6" t="inlineStr">
        <is>
          <t>AE</t>
        </is>
      </c>
      <c r="L462" s="6" t="inlineStr">
        <is>
          <t>United Arab Emirates</t>
        </is>
      </c>
      <c r="M462" s="6" t="inlineStr"/>
      <c r="N462" s="6" t="inlineStr"/>
      <c r="O462" s="6" t="inlineStr">
        <is>
          <t>country only</t>
        </is>
      </c>
      <c r="P462" s="6" t="inlineStr"/>
      <c r="Q462" s="6" t="inlineStr"/>
      <c r="R462" s="6" t="inlineStr">
        <is>
          <t>The Secretary of State considers that there are reasonable grounds to suspect HESTON AGENCY FZE is associated with Tahir GARAYEV who is or has been involved in obtaining a benefit from or supporting the Government of Russia by owning or controlling, directly or indirectly, or working as a director of CORAL ENERGY GROUP (now 2RIVERS GROUP) which has been carrying on business in a sector of strategic significance to the Government of Russia, namely the Russian energy sector.</t>
        </is>
      </c>
      <c r="S462" s="6" t="inlineStr">
        <is>
          <t>UK Statement of Reasons (UK Sanctions List)</t>
        </is>
      </c>
      <c r="T462" s="6" t="inlineStr">
        <is>
          <t>UK Sanctions List entry RUS3271</t>
        </is>
      </c>
      <c r="U462" s="8" t="inlineStr">
        <is>
          <t>https://search-uk-sanctions-list.service.gov.uk/designations/RUS3271/Entity</t>
        </is>
      </c>
      <c r="V462" s="6" t="inlineStr"/>
      <c r="W462" s="6" t="inlineStr"/>
      <c r="X462" s="6" t="inlineStr"/>
      <c r="Y462" s="6" t="inlineStr">
        <is>
          <t>in force</t>
        </is>
      </c>
      <c r="Z462" s="6" t="inlineStr">
        <is>
          <t>UK Sanctions List, report date 6 October 2026</t>
        </is>
      </c>
      <c r="AA462" s="6" t="inlineStr">
        <is>
          <t>UK Unique ID RUS3271</t>
        </is>
      </c>
      <c r="AB462" s="6" t="inlineStr">
        <is>
          <t>second check passed: ID, name, date, regime and country agree in the UK HTML export</t>
        </is>
      </c>
      <c r="AC462" s="6" t="inlineStr">
        <is>
          <t>2026-10-06</t>
        </is>
      </c>
      <c r="AD462" s="6" t="inlineStr">
        <is>
          <t>script (UK Sanctions List HTML export)</t>
        </is>
      </c>
      <c r="AE462" s="6" t="inlineStr">
        <is>
          <t>Transport sanctions: where transport sanctions apply, a ship owned, controlled, chartered or operated by a designated person is prohibited from entering a port in the UK, may be given a movement or a port entry direction, can be detained, and will be refused permission to register on the UK Ship Register or have its existing registration terminated. Similarly, an aircraft owned, chartered or operated by a designated person is prohibited from overflying or landing in the UK, may be given a movement direction, can be detained or moved to a specified airport, and will be refused permission to register on the CAA Aircraft Register or have its existing registration terminated. This also includes a prohibition of technical assistance relating to aircraft and ships: a prohibition on the provision of technical assistance relating to aircraft or ships will prevent a person from directly or indirectly providing technical assistance to, or for the benefit of, the designated person, where that technical assistance relates to an aircraft or ship.</t>
        </is>
      </c>
    </row>
    <row r="463">
      <c r="A463" s="6" t="inlineStr">
        <is>
          <t>UK-RUS3268</t>
        </is>
      </c>
      <c r="B463" s="7" t="n">
        <v>46077</v>
      </c>
      <c r="C463" s="6" t="inlineStr">
        <is>
          <t>UK</t>
        </is>
      </c>
      <c r="D463" s="6" t="inlineStr">
        <is>
          <t>UK government (FCDO); listed on the UK Sanctions List</t>
        </is>
      </c>
      <c r="E463" s="6" t="inlineStr">
        <is>
          <t>The Russia (Sanctions) (EU Exit) Regulations 2019</t>
        </is>
      </c>
      <c r="F463" s="6" t="inlineStr">
        <is>
          <t>Russia</t>
        </is>
      </c>
      <c r="G463" s="6" t="inlineStr">
        <is>
          <t>listing</t>
        </is>
      </c>
      <c r="H463" s="6" t="inlineStr">
        <is>
          <t>Sanctions imposed: Asset freeze; Trust Services Sanctions; Director Disqualification Sanction; Transport sanctions: see "Other information"</t>
        </is>
      </c>
      <c r="I463" s="6" t="inlineStr">
        <is>
          <t>HELVETIC NAVIGATION FZE</t>
        </is>
      </c>
      <c r="J463" s="6" t="inlineStr">
        <is>
          <t>Entity</t>
        </is>
      </c>
      <c r="K463" s="6" t="inlineStr">
        <is>
          <t>AE</t>
        </is>
      </c>
      <c r="L463" s="6" t="inlineStr">
        <is>
          <t>United Arab Emirates</t>
        </is>
      </c>
      <c r="M463" s="6" t="inlineStr"/>
      <c r="N463" s="6" t="inlineStr"/>
      <c r="O463" s="6" t="inlineStr">
        <is>
          <t>country only</t>
        </is>
      </c>
      <c r="P463" s="6" t="inlineStr"/>
      <c r="Q463" s="6" t="inlineStr"/>
      <c r="R463" s="6" t="inlineStr">
        <is>
          <t>The Secretary of State considers that there are reasonable grounds to suspect HELVETIC NAVIGATION FZE is associated with Tahir GARAYEV who is or has been involved in obtaining a benefit from or supporting the Government of Russia by owning or controlling, directly or indirectly, or working as a director of CORAL ENERGY GROUP (now 2RIVERS GROUP) which has been carrying on business in a sector of strategic significance to the Government of Russia, namely the Russian energy sector.</t>
        </is>
      </c>
      <c r="S463" s="6" t="inlineStr">
        <is>
          <t>UK Statement of Reasons (UK Sanctions List)</t>
        </is>
      </c>
      <c r="T463" s="6" t="inlineStr">
        <is>
          <t>UK Sanctions List entry RUS3268</t>
        </is>
      </c>
      <c r="U463" s="8" t="inlineStr">
        <is>
          <t>https://search-uk-sanctions-list.service.gov.uk/designations/RUS3268/Entity</t>
        </is>
      </c>
      <c r="V463" s="6" t="inlineStr"/>
      <c r="W463" s="6" t="inlineStr"/>
      <c r="X463" s="6" t="inlineStr"/>
      <c r="Y463" s="6" t="inlineStr">
        <is>
          <t>in force</t>
        </is>
      </c>
      <c r="Z463" s="6" t="inlineStr">
        <is>
          <t>UK Sanctions List, report date 6 October 2026</t>
        </is>
      </c>
      <c r="AA463" s="6" t="inlineStr">
        <is>
          <t>UK Unique ID RUS3268</t>
        </is>
      </c>
      <c r="AB463" s="6" t="inlineStr">
        <is>
          <t>second check passed: ID, name, date, regime and country agree in the UK HTML export</t>
        </is>
      </c>
      <c r="AC463" s="6" t="inlineStr">
        <is>
          <t>2026-10-06</t>
        </is>
      </c>
      <c r="AD463" s="6" t="inlineStr">
        <is>
          <t>script (UK Sanctions List HTML export)</t>
        </is>
      </c>
      <c r="AE463" s="6" t="inlineStr">
        <is>
          <t>Transport sanctions: where transport sanctions apply, a ship owned, controlled, chartered or operated by a designated person is prohibited from entering a port in the UK, may be given a movement or a port entry direction, can be detained, and will be refused permission to register on the UK Ship Register or have its existing registration terminated. Similarly, an aircraft owned, chartered or operated by a designated person is prohibited from overflying or landing in the UK, may be given a movement direction, can be detained or moved to a specified airport, and will be refused permission to register on the CAA Aircraft Register or have its existing registration terminated. This also includes a prohibition of technical assistance relating to aircraft and ships: a prohibition on the provision of technical assistance relating to aircraft or ships will prevent a person from directly or indirectly providing technical assistance to, or for the benefit of, the designated person, where that technical assistance relates to an aircraft or ship.</t>
        </is>
      </c>
    </row>
    <row r="464">
      <c r="A464" s="6" t="inlineStr">
        <is>
          <t>UK-RUS3265</t>
        </is>
      </c>
      <c r="B464" s="7" t="n">
        <v>46077</v>
      </c>
      <c r="C464" s="6" t="inlineStr">
        <is>
          <t>UK</t>
        </is>
      </c>
      <c r="D464" s="6" t="inlineStr">
        <is>
          <t>UK government (FCDO); listed on the UK Sanctions List</t>
        </is>
      </c>
      <c r="E464" s="6" t="inlineStr">
        <is>
          <t>The Russia (Sanctions) (EU Exit) Regulations 2019</t>
        </is>
      </c>
      <c r="F464" s="6" t="inlineStr">
        <is>
          <t>Russia</t>
        </is>
      </c>
      <c r="G464" s="6" t="inlineStr">
        <is>
          <t>listing</t>
        </is>
      </c>
      <c r="H464" s="6" t="inlineStr">
        <is>
          <t>Sanctions imposed: Asset freeze; Trust Services Sanctions; Director Disqualification Sanction; Transport sanctions: see "Other information"</t>
        </is>
      </c>
      <c r="I464" s="6" t="inlineStr">
        <is>
          <t>HARMONIA INVESTMENT FZE</t>
        </is>
      </c>
      <c r="J464" s="6" t="inlineStr">
        <is>
          <t>Entity</t>
        </is>
      </c>
      <c r="K464" s="6" t="inlineStr">
        <is>
          <t>AE</t>
        </is>
      </c>
      <c r="L464" s="6" t="inlineStr">
        <is>
          <t>United Arab Emirates</t>
        </is>
      </c>
      <c r="M464" s="6" t="inlineStr"/>
      <c r="N464" s="6" t="inlineStr"/>
      <c r="O464" s="6" t="inlineStr">
        <is>
          <t>country only</t>
        </is>
      </c>
      <c r="P464" s="6" t="inlineStr"/>
      <c r="Q464" s="6" t="inlineStr"/>
      <c r="R464" s="6" t="inlineStr">
        <is>
          <t>The Secretary of State considers that there are reasonable grounds to suspect HARMONIA INVESTMENT FZE is associated with Tahir GARAYEV who is or has been involved in obtaining a benefit from or supporting the Government of Russia by owning or controlling, directly or indirectly, or working as a director of CORAL ENERGY GROUP (now 2RIVERS GROUP) which has been carrying on business in a sector of strategic significance to the Government of Russia, namely the Russian energy sector.</t>
        </is>
      </c>
      <c r="S464" s="6" t="inlineStr">
        <is>
          <t>UK Statement of Reasons (UK Sanctions List)</t>
        </is>
      </c>
      <c r="T464" s="6" t="inlineStr">
        <is>
          <t>UK Sanctions List entry RUS3265</t>
        </is>
      </c>
      <c r="U464" s="8" t="inlineStr">
        <is>
          <t>https://search-uk-sanctions-list.service.gov.uk/designations/RUS3265/Entity</t>
        </is>
      </c>
      <c r="V464" s="6" t="inlineStr"/>
      <c r="W464" s="6" t="inlineStr"/>
      <c r="X464" s="6" t="inlineStr"/>
      <c r="Y464" s="6" t="inlineStr">
        <is>
          <t>in force</t>
        </is>
      </c>
      <c r="Z464" s="6" t="inlineStr">
        <is>
          <t>UK Sanctions List, report date 6 October 2026</t>
        </is>
      </c>
      <c r="AA464" s="6" t="inlineStr">
        <is>
          <t>UK Unique ID RUS3265</t>
        </is>
      </c>
      <c r="AB464" s="6" t="inlineStr">
        <is>
          <t>second check passed: ID, name, date, regime and country agree in the UK HTML export</t>
        </is>
      </c>
      <c r="AC464" s="6" t="inlineStr">
        <is>
          <t>2026-10-06</t>
        </is>
      </c>
      <c r="AD464" s="6" t="inlineStr">
        <is>
          <t>script (UK Sanctions List HTML export)</t>
        </is>
      </c>
      <c r="AE464" s="6" t="inlineStr">
        <is>
          <t>Transport sanctions: where transport sanctions apply, a ship owned, controlled, chartered or operated by a designated person is prohibited from entering a port in the UK, may be given a movement or a port entry direction, can be detained, and will be refused permission to register on the UK Ship Register or have its existing registration terminated. Similarly, an aircraft owned, chartered or operated by a designated person is prohibited from overflying or landing in the UK, may be given a movement direction, can be detained or moved to a specified airport, and will be refused permission to register on the CAA Aircraft Register or have its existing registration terminated. This also includes a prohibition of technical assistance relating to aircraft and ships: a prohibition on the provision of technical assistance relating to aircraft or ships will prevent a person from directly or indirectly providing technical assistance to, or for the benefit of, the designated person, where that technical assistance relates to an aircraft or ship.</t>
        </is>
      </c>
    </row>
    <row r="465">
      <c r="A465" s="6" t="inlineStr">
        <is>
          <t>UK-RUS3262</t>
        </is>
      </c>
      <c r="B465" s="7" t="n">
        <v>46077</v>
      </c>
      <c r="C465" s="6" t="inlineStr">
        <is>
          <t>UK</t>
        </is>
      </c>
      <c r="D465" s="6" t="inlineStr">
        <is>
          <t>UK government (FCDO); listed on the UK Sanctions List</t>
        </is>
      </c>
      <c r="E465" s="6" t="inlineStr">
        <is>
          <t>The Russia (Sanctions) (EU Exit) Regulations 2019</t>
        </is>
      </c>
      <c r="F465" s="6" t="inlineStr">
        <is>
          <t>Russia</t>
        </is>
      </c>
      <c r="G465" s="6" t="inlineStr">
        <is>
          <t>listing</t>
        </is>
      </c>
      <c r="H465" s="6" t="inlineStr">
        <is>
          <t>Sanctions imposed: Asset freeze; Trust Services Sanctions; Director Disqualification Sanction; Transport sanctions: see "Other information"</t>
        </is>
      </c>
      <c r="I465" s="6" t="inlineStr">
        <is>
          <t>GURON TRADING LIMITED</t>
        </is>
      </c>
      <c r="J465" s="6" t="inlineStr">
        <is>
          <t>Entity</t>
        </is>
      </c>
      <c r="K465" s="6" t="inlineStr">
        <is>
          <t>HK</t>
        </is>
      </c>
      <c r="L465" s="6" t="inlineStr">
        <is>
          <t>Hong Kong</t>
        </is>
      </c>
      <c r="M465" s="6" t="inlineStr"/>
      <c r="N465" s="6" t="inlineStr"/>
      <c r="O465" s="6" t="inlineStr">
        <is>
          <t>street</t>
        </is>
      </c>
      <c r="P465" s="6" t="inlineStr">
        <is>
          <t>US</t>
        </is>
      </c>
      <c r="Q465" s="6" t="inlineStr"/>
      <c r="R465" s="6" t="inlineStr">
        <is>
          <t>The Secretary of State considers that there are reasonable grounds to suspect GURON TRADING LIMITED is associated with Tahir GARAYEV who is or has been involved in obtaining a benefit from or supporting the Government of Russia by owning or controlling, directly or indirectly, or working as a director of CORAL ENERGY GROUP (now 2RIVERS GROUP) which has been carrying on business in a sector of strategic significance to the Government of Russia, namely the Russian energy sector.</t>
        </is>
      </c>
      <c r="S465" s="6" t="inlineStr">
        <is>
          <t>UK Statement of Reasons (UK Sanctions List)</t>
        </is>
      </c>
      <c r="T465" s="6" t="inlineStr">
        <is>
          <t>UK Sanctions List entry RUS3262</t>
        </is>
      </c>
      <c r="U465" s="8" t="inlineStr">
        <is>
          <t>https://search-uk-sanctions-list.service.gov.uk/designations/RUS3262/Entity</t>
        </is>
      </c>
      <c r="V465" s="6" t="inlineStr"/>
      <c r="W465" s="6" t="inlineStr"/>
      <c r="X465" s="6" t="inlineStr"/>
      <c r="Y465" s="6" t="inlineStr">
        <is>
          <t>in force</t>
        </is>
      </c>
      <c r="Z465" s="6" t="inlineStr">
        <is>
          <t>UK Sanctions List, report date 6 October 2026</t>
        </is>
      </c>
      <c r="AA465" s="6" t="inlineStr">
        <is>
          <t>UK Unique ID RUS3262</t>
        </is>
      </c>
      <c r="AB465" s="6" t="inlineStr">
        <is>
          <t>second check passed: ID, name, date, regime and country agree in the UK HTML export</t>
        </is>
      </c>
      <c r="AC465" s="6" t="inlineStr">
        <is>
          <t>2026-10-06</t>
        </is>
      </c>
      <c r="AD465" s="6" t="inlineStr">
        <is>
          <t>script (UK Sanctions List HTML export)</t>
        </is>
      </c>
      <c r="AE465" s="6" t="inlineStr">
        <is>
          <t>Transport sanctions: where transport sanctions apply, a ship owned, controlled, chartered or operated by a designated person is prohibited from entering a port in the UK, may be given a movement or a port entry direction, can be detained, and will be refused permission to register on the UK Ship Register or have its existing registration terminated. Similarly, an aircraft owned, chartered or operated by a designated person is prohibited from overflying or landing in the UK, may be given a movement direction, can be detained or moved to a specified airport, and will be refused permission to register on the CAA Aircraft Register or have its existing registration terminated. This also includes a prohibition of technical assistance relating to aircraft and ships: a prohibition on the provision of technical assistance relating to aircraft or ships will prevent a person from directly or indirectly providing technical assistance to, or for the benefit of, the designated person, where that technical assistance relates to an aircraft or ship. | Country coding: filed under China; names Hong Kong</t>
        </is>
      </c>
    </row>
    <row r="466">
      <c r="A466" s="6" t="inlineStr">
        <is>
          <t>UK-RUS3260</t>
        </is>
      </c>
      <c r="B466" s="7" t="n">
        <v>46077</v>
      </c>
      <c r="C466" s="6" t="inlineStr">
        <is>
          <t>UK</t>
        </is>
      </c>
      <c r="D466" s="6" t="inlineStr">
        <is>
          <t>UK government (FCDO); listed on the UK Sanctions List</t>
        </is>
      </c>
      <c r="E466" s="6" t="inlineStr">
        <is>
          <t>The Russia (Sanctions) (EU Exit) Regulations 2019</t>
        </is>
      </c>
      <c r="F466" s="6" t="inlineStr">
        <is>
          <t>Russia</t>
        </is>
      </c>
      <c r="G466" s="6" t="inlineStr">
        <is>
          <t>listing</t>
        </is>
      </c>
      <c r="H466" s="6" t="inlineStr">
        <is>
          <t>Sanctions imposed: Asset freeze; Trust Services Sanctions; Director Disqualification Sanction; Transport sanctions: see "Other information"</t>
        </is>
      </c>
      <c r="I466" s="6" t="inlineStr">
        <is>
          <t>GRANDALL CONTINENTAL FZE</t>
        </is>
      </c>
      <c r="J466" s="6" t="inlineStr">
        <is>
          <t>Entity</t>
        </is>
      </c>
      <c r="K466" s="6" t="inlineStr">
        <is>
          <t>AE</t>
        </is>
      </c>
      <c r="L466" s="6" t="inlineStr">
        <is>
          <t>United Arab Emirates</t>
        </is>
      </c>
      <c r="M466" s="6" t="inlineStr"/>
      <c r="N466" s="6" t="inlineStr"/>
      <c r="O466" s="6" t="inlineStr">
        <is>
          <t>country only</t>
        </is>
      </c>
      <c r="P466" s="6" t="inlineStr"/>
      <c r="Q466" s="6" t="inlineStr"/>
      <c r="R466" s="6" t="inlineStr">
        <is>
          <t>The Secretary of State considers that there are reasonable grounds to suspect GRANDALL CONTINENTAL FZE is associated with Tahir GARAYEV who is or has been involved in obtaining a benefit from or supporting the Government of Russia by owning or controlling, directly or indirectly, or working as a director of CORAL ENERGY GROUP (now 2RIVERS GROUP) which has been carrying on business in a sector of strategic significance to the Government of Russia, namely the Russian energy sector.</t>
        </is>
      </c>
      <c r="S466" s="6" t="inlineStr">
        <is>
          <t>UK Statement of Reasons (UK Sanctions List)</t>
        </is>
      </c>
      <c r="T466" s="6" t="inlineStr">
        <is>
          <t>UK Sanctions List entry RUS3260</t>
        </is>
      </c>
      <c r="U466" s="8" t="inlineStr">
        <is>
          <t>https://search-uk-sanctions-list.service.gov.uk/designations/RUS3260/Entity</t>
        </is>
      </c>
      <c r="V466" s="6" t="inlineStr"/>
      <c r="W466" s="6" t="inlineStr"/>
      <c r="X466" s="6" t="inlineStr"/>
      <c r="Y466" s="6" t="inlineStr">
        <is>
          <t>in force</t>
        </is>
      </c>
      <c r="Z466" s="6" t="inlineStr">
        <is>
          <t>UK Sanctions List, report date 6 October 2026</t>
        </is>
      </c>
      <c r="AA466" s="6" t="inlineStr">
        <is>
          <t>UK Unique ID RUS3260</t>
        </is>
      </c>
      <c r="AB466" s="6" t="inlineStr">
        <is>
          <t>second check passed: ID, name, date, regime and country agree in the UK HTML export</t>
        </is>
      </c>
      <c r="AC466" s="6" t="inlineStr">
        <is>
          <t>2026-10-06</t>
        </is>
      </c>
      <c r="AD466" s="6" t="inlineStr">
        <is>
          <t>script (UK Sanctions List HTML export)</t>
        </is>
      </c>
      <c r="AE466" s="6" t="inlineStr">
        <is>
          <t>Transport sanctions: where transport sanctions apply, a ship owned, controlled, chartered or operated by a designated person is prohibited from entering a port in the UK, may be given a movement or a port entry direction, can be detained, and will be refused permission to register on the UK Ship Register or have its existing registration terminated. Similarly, an aircraft owned, chartered or operated by a designated person is prohibited from overflying or landing in the UK, may be given a movement direction, can be detained or moved to a specified airport, and will be refused permission to register on the CAA Aircraft Register or have its existing registration terminated. This also includes a prohibition of technical assistance relating to aircraft and ships: a prohibition on the provision of technical assistance relating to aircraft or ships will prevent a person from directly or indirectly providing technical assistance to, or for the benefit of, the designated person, where that technical assistance relates to an aircraft or ship.</t>
        </is>
      </c>
    </row>
    <row r="467">
      <c r="A467" s="6" t="inlineStr">
        <is>
          <t>UK-RUS3258</t>
        </is>
      </c>
      <c r="B467" s="7" t="n">
        <v>46077</v>
      </c>
      <c r="C467" s="6" t="inlineStr">
        <is>
          <t>UK</t>
        </is>
      </c>
      <c r="D467" s="6" t="inlineStr">
        <is>
          <t>UK government (FCDO); listed on the UK Sanctions List</t>
        </is>
      </c>
      <c r="E467" s="6" t="inlineStr">
        <is>
          <t>The Russia (Sanctions) (EU Exit) Regulations 2019</t>
        </is>
      </c>
      <c r="F467" s="6" t="inlineStr">
        <is>
          <t>Russia</t>
        </is>
      </c>
      <c r="G467" s="6" t="inlineStr">
        <is>
          <t>listing</t>
        </is>
      </c>
      <c r="H467" s="6" t="inlineStr">
        <is>
          <t>Sanctions imposed: Asset freeze; Trust Services Sanctions; Director Disqualification Sanction; Transport sanctions: see "Other information"</t>
        </is>
      </c>
      <c r="I467" s="6" t="inlineStr">
        <is>
          <t>GLYFEX LIMITED</t>
        </is>
      </c>
      <c r="J467" s="6" t="inlineStr">
        <is>
          <t>Entity</t>
        </is>
      </c>
      <c r="K467" s="6" t="inlineStr">
        <is>
          <t>HK</t>
        </is>
      </c>
      <c r="L467" s="6" t="inlineStr">
        <is>
          <t>Hong Kong</t>
        </is>
      </c>
      <c r="M467" s="6" t="inlineStr"/>
      <c r="N467" s="6" t="inlineStr"/>
      <c r="O467" s="6" t="inlineStr">
        <is>
          <t>street</t>
        </is>
      </c>
      <c r="P467" s="6" t="inlineStr"/>
      <c r="Q467" s="6" t="inlineStr"/>
      <c r="R467" s="6" t="inlineStr">
        <is>
          <t>The Secretary of State considers that there are reasonable grounds to suspect GLYFEX LIMITED is associated with Tahir GARAYEV who is or has been involved in obtaining a benefit from or supporting the Government of Russia by owning or controlling, directly or indirectly, or working as a director of CORAL ENERGY GROUP (now 2RIVERS GROUP) which has been carrying on business in a sector of strategic significance to the Government of Russia, namely the Russian energy sector.</t>
        </is>
      </c>
      <c r="S467" s="6" t="inlineStr">
        <is>
          <t>UK Statement of Reasons (UK Sanctions List)</t>
        </is>
      </c>
      <c r="T467" s="6" t="inlineStr">
        <is>
          <t>UK Sanctions List entry RUS3258</t>
        </is>
      </c>
      <c r="U467" s="8" t="inlineStr">
        <is>
          <t>https://search-uk-sanctions-list.service.gov.uk/designations/RUS3258/Entity</t>
        </is>
      </c>
      <c r="V467" s="6" t="inlineStr"/>
      <c r="W467" s="6" t="inlineStr"/>
      <c r="X467" s="6" t="inlineStr"/>
      <c r="Y467" s="6" t="inlineStr">
        <is>
          <t>in force</t>
        </is>
      </c>
      <c r="Z467" s="6" t="inlineStr">
        <is>
          <t>UK Sanctions List, report date 6 October 2026</t>
        </is>
      </c>
      <c r="AA467" s="6" t="inlineStr">
        <is>
          <t>UK Unique ID RUS3258</t>
        </is>
      </c>
      <c r="AB467" s="6" t="inlineStr">
        <is>
          <t>second check passed: ID, name, date, regime and country agree in the UK HTML export; also checked on the live official page (30-record sample)</t>
        </is>
      </c>
      <c r="AC467" s="6" t="inlineStr">
        <is>
          <t>2026-10-06</t>
        </is>
      </c>
      <c r="AD467" s="6" t="inlineStr">
        <is>
          <t>script (UK Sanctions List HTML export); live-page sample check</t>
        </is>
      </c>
      <c r="AE467" s="6" t="inlineStr">
        <is>
          <t>Transport sanctions: where transport sanctions apply, a ship owned, controlled, chartered or operated by a designated person is prohibited from entering a port in the UK, may be given a movement or a port entry direction, can be detained, and will be refused permission to register on the UK Ship Register or have its existing registration terminated. Similarly, an aircraft owned, chartered or operated by a designated person is prohibited from overflying or landing in the UK, may be given a movement direction, can be detained or moved to a specified airport, and will be refused permission to register on the CAA Aircraft Register or have its existing registration terminated. This also includes a prohibition of technical assistance relating to aircraft and ships: a prohibition on the provision of technical assistance relating to aircraft or ships will prevent a person from directly or indirectly providing technical assistance to, or for the benefit of, the designated person, where that technical assistance relates to an aircraft or ship. | Country coding: filed under China; names Hong Kong</t>
        </is>
      </c>
    </row>
    <row r="468">
      <c r="A468" s="6" t="inlineStr">
        <is>
          <t>UK-RUS3252</t>
        </is>
      </c>
      <c r="B468" s="7" t="n">
        <v>46077</v>
      </c>
      <c r="C468" s="6" t="inlineStr">
        <is>
          <t>UK</t>
        </is>
      </c>
      <c r="D468" s="6" t="inlineStr">
        <is>
          <t>UK government (FCDO); listed on the UK Sanctions List</t>
        </is>
      </c>
      <c r="E468" s="6" t="inlineStr">
        <is>
          <t>The Russia (Sanctions) (EU Exit) Regulations 2019</t>
        </is>
      </c>
      <c r="F468" s="6" t="inlineStr">
        <is>
          <t>Russia</t>
        </is>
      </c>
      <c r="G468" s="6" t="inlineStr">
        <is>
          <t>listing</t>
        </is>
      </c>
      <c r="H468" s="6" t="inlineStr">
        <is>
          <t>Sanctions imposed: Asset freeze; Trust Services Sanctions; Director Disqualification Sanction; Transport sanctions: see "Other information"</t>
        </is>
      </c>
      <c r="I468" s="6" t="inlineStr">
        <is>
          <t>GLORIA FIELDS FZCO</t>
        </is>
      </c>
      <c r="J468" s="6" t="inlineStr">
        <is>
          <t>Entity</t>
        </is>
      </c>
      <c r="K468" s="6" t="inlineStr">
        <is>
          <t>AE</t>
        </is>
      </c>
      <c r="L468" s="6" t="inlineStr">
        <is>
          <t>United Arab Emirates</t>
        </is>
      </c>
      <c r="M468" s="6" t="inlineStr"/>
      <c r="N468" s="6" t="inlineStr"/>
      <c r="O468" s="6" t="inlineStr">
        <is>
          <t>country only</t>
        </is>
      </c>
      <c r="P468" s="6" t="inlineStr"/>
      <c r="Q468" s="6" t="inlineStr"/>
      <c r="R468" s="6" t="inlineStr">
        <is>
          <t>The Secretary of State considers that there are reasonable grounds to suspect GLORIA FIELDS FZCO is associated with Tahir GARAYEV who is or has been involved in obtaining a benefit from or supporting the Government of Russia by owning or controlling, directly or indirectly, or working as a director of CORAL ENERGY GROUP (now 2RIVERS GROUP) which has been carrying on business in a sector of strategic significance to the Government of Russia, namely the Russian energy sector.</t>
        </is>
      </c>
      <c r="S468" s="6" t="inlineStr">
        <is>
          <t>UK Statement of Reasons (UK Sanctions List)</t>
        </is>
      </c>
      <c r="T468" s="6" t="inlineStr">
        <is>
          <t>UK Sanctions List entry RUS3252</t>
        </is>
      </c>
      <c r="U468" s="8" t="inlineStr">
        <is>
          <t>https://search-uk-sanctions-list.service.gov.uk/designations/RUS3252/Entity</t>
        </is>
      </c>
      <c r="V468" s="6" t="inlineStr"/>
      <c r="W468" s="6" t="inlineStr"/>
      <c r="X468" s="6" t="inlineStr"/>
      <c r="Y468" s="6" t="inlineStr">
        <is>
          <t>in force</t>
        </is>
      </c>
      <c r="Z468" s="6" t="inlineStr">
        <is>
          <t>UK Sanctions List, report date 6 October 2026</t>
        </is>
      </c>
      <c r="AA468" s="6" t="inlineStr">
        <is>
          <t>UK Unique ID RUS3252</t>
        </is>
      </c>
      <c r="AB468" s="6" t="inlineStr">
        <is>
          <t>second check passed: ID, name, date, regime and country agree in the UK HTML export</t>
        </is>
      </c>
      <c r="AC468" s="6" t="inlineStr">
        <is>
          <t>2026-10-06</t>
        </is>
      </c>
      <c r="AD468" s="6" t="inlineStr">
        <is>
          <t>script (UK Sanctions List HTML export)</t>
        </is>
      </c>
      <c r="AE468" s="6" t="inlineStr">
        <is>
          <t>Transport sanctions: where transport sanctions apply, a ship owned, controlled, chartered or operated by a designated person is prohibited from entering a port in the UK, may be given a movement or a port entry direction, can be detained, and will be refused permission to register on the UK Ship Register or have its existing registration terminated. Similarly, an aircraft owned, chartered or operated by a designated person is prohibited from overflying or landing in the UK, may be given a movement direction, can be detained or moved to a specified airport, and will be refused permission to register on the CAA Aircraft Register or have its existing registration terminated. This also includes a prohibition of technical assistance relating to aircraft and ships: a prohibition on the provision of technical assistance relating to aircraft or ships will prevent a person from directly or indirectly providing technical assistance to, or for the benefit of, the designated person, where that technical assistance relates to an aircraft or ship.</t>
        </is>
      </c>
    </row>
    <row r="469">
      <c r="A469" s="6" t="inlineStr">
        <is>
          <t>UK-RUS3248</t>
        </is>
      </c>
      <c r="B469" s="7" t="n">
        <v>46077</v>
      </c>
      <c r="C469" s="6" t="inlineStr">
        <is>
          <t>UK</t>
        </is>
      </c>
      <c r="D469" s="6" t="inlineStr">
        <is>
          <t>UK government (FCDO); listed on the UK Sanctions List</t>
        </is>
      </c>
      <c r="E469" s="6" t="inlineStr">
        <is>
          <t>The Russia (Sanctions) (EU Exit) Regulations 2019</t>
        </is>
      </c>
      <c r="F469" s="6" t="inlineStr">
        <is>
          <t>Russia</t>
        </is>
      </c>
      <c r="G469" s="6" t="inlineStr">
        <is>
          <t>listing</t>
        </is>
      </c>
      <c r="H469" s="6" t="inlineStr">
        <is>
          <t>Sanctions imposed: Asset freeze; Trust Services Sanctions; Director Disqualification Sanction; Transport sanctions: see "Other information"</t>
        </is>
      </c>
      <c r="I469" s="6" t="inlineStr">
        <is>
          <t>GLOBAL FERTILIZERS LIMITED</t>
        </is>
      </c>
      <c r="J469" s="6" t="inlineStr">
        <is>
          <t>Entity</t>
        </is>
      </c>
      <c r="K469" s="6" t="inlineStr">
        <is>
          <t>CN</t>
        </is>
      </c>
      <c r="L469" s="6" t="inlineStr">
        <is>
          <t>China</t>
        </is>
      </c>
      <c r="M469" s="6" t="inlineStr"/>
      <c r="N469" s="6" t="inlineStr"/>
      <c r="O469" s="6" t="inlineStr">
        <is>
          <t>country only</t>
        </is>
      </c>
      <c r="P469" s="6" t="inlineStr"/>
      <c r="Q469" s="6" t="inlineStr"/>
      <c r="R469" s="6" t="inlineStr">
        <is>
          <t>The Secretary of State considers that there are reasonable grounds to suspect GLOBAL FERTILIZERS LIMITED is associated with Tahir GARAYEV who is or has been involved in obtaining a benefit from or supporting the Government of Russia by owning or controlling, directly or indirectly, or working as a director of CORAL ENERGY GROUP (now 2RIVERS GROUP) which has been carrying on business in a sector of strategic significance to the Government of Russia, namely the Russian energy sector.</t>
        </is>
      </c>
      <c r="S469" s="6" t="inlineStr">
        <is>
          <t>UK Statement of Reasons (UK Sanctions List)</t>
        </is>
      </c>
      <c r="T469" s="6" t="inlineStr">
        <is>
          <t>UK Sanctions List entry RUS3248</t>
        </is>
      </c>
      <c r="U469" s="8" t="inlineStr">
        <is>
          <t>https://search-uk-sanctions-list.service.gov.uk/designations/RUS3248/Entity</t>
        </is>
      </c>
      <c r="V469" s="6" t="inlineStr"/>
      <c r="W469" s="6" t="inlineStr"/>
      <c r="X469" s="6" t="inlineStr"/>
      <c r="Y469" s="6" t="inlineStr">
        <is>
          <t>in force</t>
        </is>
      </c>
      <c r="Z469" s="6" t="inlineStr">
        <is>
          <t>UK Sanctions List, report date 6 October 2026</t>
        </is>
      </c>
      <c r="AA469" s="6" t="inlineStr">
        <is>
          <t>UK Unique ID RUS3248</t>
        </is>
      </c>
      <c r="AB469" s="6" t="inlineStr">
        <is>
          <t>second check passed: ID, name, date, regime and country agree in the UK HTML export</t>
        </is>
      </c>
      <c r="AC469" s="6" t="inlineStr">
        <is>
          <t>2026-10-06</t>
        </is>
      </c>
      <c r="AD469" s="6" t="inlineStr">
        <is>
          <t>script (UK Sanctions List HTML export)</t>
        </is>
      </c>
      <c r="AE469" s="6" t="inlineStr">
        <is>
          <t>Transport sanctions: where transport sanctions apply, a ship owned, controlled, chartered or operated by a designated person is prohibited from entering a port in the UK, may be given a movement or a port entry direction, can be detained, and will be refused permission to register on the UK Ship Register or have its existing registration terminated. Similarly, an aircraft owned, chartered or operated by a designated person is prohibited from overflying or landing in the UK, may be given a movement direction, can be detained or moved to a specified airport, and will be refused permission to register on the CAA Aircraft Register or have its existing registration terminated. This also includes a prohibition of technical assistance relating to aircraft and ships: a prohibition on the provision of technical assistance relating to aircraft or ships will prevent a person from directly or indirectly providing technical assistance to, or for the benefit of, the designated person, where that technical assistance relates to an aircraft or ship.</t>
        </is>
      </c>
    </row>
    <row r="470">
      <c r="A470" s="6" t="inlineStr">
        <is>
          <t>UK-RUS3241</t>
        </is>
      </c>
      <c r="B470" s="7" t="n">
        <v>46077</v>
      </c>
      <c r="C470" s="6" t="inlineStr">
        <is>
          <t>UK</t>
        </is>
      </c>
      <c r="D470" s="6" t="inlineStr">
        <is>
          <t>UK government (FCDO); listed on the UK Sanctions List</t>
        </is>
      </c>
      <c r="E470" s="6" t="inlineStr">
        <is>
          <t>The Russia (Sanctions) (EU Exit) Regulations 2019</t>
        </is>
      </c>
      <c r="F470" s="6" t="inlineStr">
        <is>
          <t>Russia</t>
        </is>
      </c>
      <c r="G470" s="6" t="inlineStr">
        <is>
          <t>listing</t>
        </is>
      </c>
      <c r="H470" s="6" t="inlineStr">
        <is>
          <t>Sanctions imposed: Asset freeze; Trust Services Sanctions; Director Disqualification Sanction; Transport sanctions: see "Other information"</t>
        </is>
      </c>
      <c r="I470" s="6" t="inlineStr">
        <is>
          <t>GEARMASTERS LIMITED</t>
        </is>
      </c>
      <c r="J470" s="6" t="inlineStr">
        <is>
          <t>Entity</t>
        </is>
      </c>
      <c r="K470" s="6" t="inlineStr">
        <is>
          <t>HK</t>
        </is>
      </c>
      <c r="L470" s="6" t="inlineStr">
        <is>
          <t>Hong Kong</t>
        </is>
      </c>
      <c r="M470" s="6" t="inlineStr"/>
      <c r="N470" s="6" t="inlineStr"/>
      <c r="O470" s="6" t="inlineStr">
        <is>
          <t>street</t>
        </is>
      </c>
      <c r="P470" s="6" t="inlineStr"/>
      <c r="Q470" s="6" t="inlineStr"/>
      <c r="R470" s="6" t="inlineStr">
        <is>
          <t>The Secretary of State considers that there are reasonable grounds to suspect GEARMASTERS LIMITED is associated with Tahir GARAYEV who is or has been involved in obtaining a benefit from or supporting the Government of Russia by owning or controlling, directly or indirectly, or working as a director of CORAL ENERGY GROUP (now 2RIVERS GROUP) which has been carrying on business in a sector of strategic significance to the Government of Russia, namely the Russian energy sector.</t>
        </is>
      </c>
      <c r="S470" s="6" t="inlineStr">
        <is>
          <t>UK Statement of Reasons (UK Sanctions List)</t>
        </is>
      </c>
      <c r="T470" s="6" t="inlineStr">
        <is>
          <t>UK Sanctions List entry RUS3241</t>
        </is>
      </c>
      <c r="U470" s="8" t="inlineStr">
        <is>
          <t>https://search-uk-sanctions-list.service.gov.uk/designations/RUS3241/Entity</t>
        </is>
      </c>
      <c r="V470" s="6" t="inlineStr"/>
      <c r="W470" s="6" t="inlineStr"/>
      <c r="X470" s="6" t="inlineStr"/>
      <c r="Y470" s="6" t="inlineStr">
        <is>
          <t>in force</t>
        </is>
      </c>
      <c r="Z470" s="6" t="inlineStr">
        <is>
          <t>UK Sanctions List, report date 6 October 2026</t>
        </is>
      </c>
      <c r="AA470" s="6" t="inlineStr">
        <is>
          <t>UK Unique ID RUS3241</t>
        </is>
      </c>
      <c r="AB470" s="6" t="inlineStr">
        <is>
          <t>second check passed: ID, name, date, regime and country agree in the UK HTML export</t>
        </is>
      </c>
      <c r="AC470" s="6" t="inlineStr">
        <is>
          <t>2026-10-06</t>
        </is>
      </c>
      <c r="AD470" s="6" t="inlineStr">
        <is>
          <t>script (UK Sanctions List HTML export)</t>
        </is>
      </c>
      <c r="AE470" s="6" t="inlineStr">
        <is>
          <t>Transport sanctions: where transport sanctions apply, a ship owned, controlled, chartered or operated by a designated person is prohibited from entering a port in the UK, may be given a movement or a port entry direction, can be detained, and will be refused permission to register on the UK Ship Register or have its existing registration terminated. Similarly, an aircraft owned, chartered or operated by a designated person is prohibited from overflying or landing in the UK, may be given a movement direction, can be detained or moved to a specified airport, and will be refused permission to register on the CAA Aircraft Register or have its existing registration terminated. This also includes a prohibition of technical assistance relating to aircraft and ships: a prohibition on the provision of technical assistance relating to aircraft or ships will prevent a person from directly or indirectly providing technical assistance to, or for the benefit of, the designated person, where that technical assistance relates to an aircraft or ship. | Country coding: filed under China; names Hong Kong</t>
        </is>
      </c>
    </row>
    <row r="471">
      <c r="A471" s="6" t="inlineStr">
        <is>
          <t>UK-RUS3238</t>
        </is>
      </c>
      <c r="B471" s="7" t="n">
        <v>46077</v>
      </c>
      <c r="C471" s="6" t="inlineStr">
        <is>
          <t>UK</t>
        </is>
      </c>
      <c r="D471" s="6" t="inlineStr">
        <is>
          <t>UK government (FCDO); listed on the UK Sanctions List</t>
        </is>
      </c>
      <c r="E471" s="6" t="inlineStr">
        <is>
          <t>The Russia (Sanctions) (EU Exit) Regulations 2019</t>
        </is>
      </c>
      <c r="F471" s="6" t="inlineStr">
        <is>
          <t>Russia</t>
        </is>
      </c>
      <c r="G471" s="6" t="inlineStr">
        <is>
          <t>listing</t>
        </is>
      </c>
      <c r="H471" s="6" t="inlineStr">
        <is>
          <t>Sanctions imposed: Asset freeze; Trust Services Sanctions; Director Disqualification Sanction; Transport sanctions: see "Other information"</t>
        </is>
      </c>
      <c r="I471" s="6" t="inlineStr">
        <is>
          <t>FUSIONFLUX ENERGY FZE</t>
        </is>
      </c>
      <c r="J471" s="6" t="inlineStr">
        <is>
          <t>Entity</t>
        </is>
      </c>
      <c r="K471" s="6" t="inlineStr">
        <is>
          <t>AE</t>
        </is>
      </c>
      <c r="L471" s="6" t="inlineStr">
        <is>
          <t>United Arab Emirates</t>
        </is>
      </c>
      <c r="M471" s="6" t="inlineStr"/>
      <c r="N471" s="6" t="inlineStr"/>
      <c r="O471" s="6" t="inlineStr">
        <is>
          <t>street</t>
        </is>
      </c>
      <c r="P471" s="6" t="inlineStr"/>
      <c r="Q471" s="6" t="inlineStr"/>
      <c r="R471" s="6" t="inlineStr">
        <is>
          <t>The Secretary of State considers that there are reasonable grounds to suspect FUSIONFLUX ENERGY FZE is associated with Tahir GARAYEV who is or has been involved in obtaining a benefit from or supporting the Government of Russia by owning or controlling, directly or indirectly, or working as a director of CORAL ENERGY GROUP (now 2RIVERS GROUP) which has been carrying on business in a sector of strategic significance to the Government of Russia, namely the Russian energy sector.</t>
        </is>
      </c>
      <c r="S471" s="6" t="inlineStr">
        <is>
          <t>UK Statement of Reasons (UK Sanctions List)</t>
        </is>
      </c>
      <c r="T471" s="6" t="inlineStr">
        <is>
          <t>UK Sanctions List entry RUS3238</t>
        </is>
      </c>
      <c r="U471" s="8" t="inlineStr">
        <is>
          <t>https://search-uk-sanctions-list.service.gov.uk/designations/RUS3238/Entity</t>
        </is>
      </c>
      <c r="V471" s="6" t="inlineStr"/>
      <c r="W471" s="6" t="inlineStr"/>
      <c r="X471" s="6" t="inlineStr"/>
      <c r="Y471" s="6" t="inlineStr">
        <is>
          <t>in force</t>
        </is>
      </c>
      <c r="Z471" s="6" t="inlineStr">
        <is>
          <t>UK Sanctions List, report date 6 October 2026</t>
        </is>
      </c>
      <c r="AA471" s="6" t="inlineStr">
        <is>
          <t>UK Unique ID RUS3238</t>
        </is>
      </c>
      <c r="AB471" s="6" t="inlineStr">
        <is>
          <t>second check passed: ID, name, date, regime and country agree in the UK HTML export</t>
        </is>
      </c>
      <c r="AC471" s="6" t="inlineStr">
        <is>
          <t>2026-10-06</t>
        </is>
      </c>
      <c r="AD471" s="6" t="inlineStr">
        <is>
          <t>script (UK Sanctions List HTML export)</t>
        </is>
      </c>
      <c r="AE471" s="6" t="inlineStr">
        <is>
          <t>Transport sanctions: where transport sanctions apply, a ship owned, controlled, chartered or operated by a designated person is prohibited from entering a port in the UK, may be given a movement or a port entry direction, can be detained, and will be refused permission to register on the UK Ship Register or have its existing registration terminated. Similarly, an aircraft owned, chartered or operated by a designated person is prohibited from overflying or landing in the UK, may be given a movement direction, can be detained or moved to a specified airport, and will be refused permission to register on the CAA Aircraft Register or have its existing registration terminated. This also includes a prohibition of technical assistance relating to aircraft and ships: a prohibition on the provision of technical assistance relating to aircraft or ships will prevent a person from directly or indirectly providing technical assistance to, or for the benefit of, the designated person, where that technical assistance relates to an aircraft or ship.</t>
        </is>
      </c>
    </row>
    <row r="472">
      <c r="A472" s="6" t="inlineStr">
        <is>
          <t>UK-RUS3234</t>
        </is>
      </c>
      <c r="B472" s="7" t="n">
        <v>46077</v>
      </c>
      <c r="C472" s="6" t="inlineStr">
        <is>
          <t>UK</t>
        </is>
      </c>
      <c r="D472" s="6" t="inlineStr">
        <is>
          <t>UK government (FCDO); listed on the UK Sanctions List</t>
        </is>
      </c>
      <c r="E472" s="6" t="inlineStr">
        <is>
          <t>The Russia (Sanctions) (EU Exit) Regulations 2019</t>
        </is>
      </c>
      <c r="F472" s="6" t="inlineStr">
        <is>
          <t>Russia</t>
        </is>
      </c>
      <c r="G472" s="6" t="inlineStr">
        <is>
          <t>listing</t>
        </is>
      </c>
      <c r="H472" s="6" t="inlineStr">
        <is>
          <t>Sanctions imposed: Asset freeze; Trust Services Sanctions; Director Disqualification Sanction; Transport sanctions: see "Other information"</t>
        </is>
      </c>
      <c r="I472" s="6" t="inlineStr">
        <is>
          <t>FULLERTON INTEGRATED (HK)</t>
        </is>
      </c>
      <c r="J472" s="6" t="inlineStr">
        <is>
          <t>Entity</t>
        </is>
      </c>
      <c r="K472" s="6" t="inlineStr">
        <is>
          <t>HK</t>
        </is>
      </c>
      <c r="L472" s="6" t="inlineStr">
        <is>
          <t>Hong Kong</t>
        </is>
      </c>
      <c r="M472" s="6" t="inlineStr"/>
      <c r="N472" s="6" t="inlineStr"/>
      <c r="O472" s="6" t="inlineStr">
        <is>
          <t>street</t>
        </is>
      </c>
      <c r="P472" s="6" t="inlineStr"/>
      <c r="Q472" s="6" t="inlineStr"/>
      <c r="R472" s="6" t="inlineStr">
        <is>
          <t>The Secretary of State considers that there are reasonable grounds to suspect FULLERTON INTEGRATED (HK) is associated with Tahir GARAYEV who is or has been involved in obtaining a benefit from or supporting the Government of Russia by owning or controlling, directly or indirectly, or working as a director of CORAL ENERGY GROUP (now 2RIVERS GROUP) which has been carrying on business in a sector of strategic significance to the Government of Russia, namely the Russian energy sector.</t>
        </is>
      </c>
      <c r="S472" s="6" t="inlineStr">
        <is>
          <t>UK Statement of Reasons (UK Sanctions List)</t>
        </is>
      </c>
      <c r="T472" s="6" t="inlineStr">
        <is>
          <t>UK Sanctions List entry RUS3234</t>
        </is>
      </c>
      <c r="U472" s="8" t="inlineStr">
        <is>
          <t>https://search-uk-sanctions-list.service.gov.uk/designations/RUS3234/Entity</t>
        </is>
      </c>
      <c r="V472" s="6" t="inlineStr"/>
      <c r="W472" s="6" t="inlineStr"/>
      <c r="X472" s="6" t="inlineStr"/>
      <c r="Y472" s="6" t="inlineStr">
        <is>
          <t>in force</t>
        </is>
      </c>
      <c r="Z472" s="6" t="inlineStr">
        <is>
          <t>UK Sanctions List, report date 6 October 2026</t>
        </is>
      </c>
      <c r="AA472" s="6" t="inlineStr">
        <is>
          <t>UK Unique ID RUS3234</t>
        </is>
      </c>
      <c r="AB472" s="6" t="inlineStr">
        <is>
          <t>second check passed: ID, name, date, regime and country agree in the UK HTML export</t>
        </is>
      </c>
      <c r="AC472" s="6" t="inlineStr">
        <is>
          <t>2026-10-06</t>
        </is>
      </c>
      <c r="AD472" s="6" t="inlineStr">
        <is>
          <t>script (UK Sanctions List HTML export)</t>
        </is>
      </c>
      <c r="AE472" s="6" t="inlineStr">
        <is>
          <t>Transport sanctions: where transport sanctions apply, a ship owned, controlled, chartered or operated by a designated person is prohibited from entering a port in the UK, may be given a movement or a port entry direction, can be detained, and will be refused permission to register on the UK Ship Register or have its existing registration terminated. Similarly, an aircraft owned, chartered or operated by a designated person is prohibited from overflying or landing in the UK, may be given a movement direction, can be detained or moved to a specified airport, and will be refused permission to register on the CAA Aircraft Register or have its existing registration terminated. This also includes a prohibition of technical assistance relating to aircraft and ships: a prohibition on the provision of technical assistance relating to aircraft or ships will prevent a person from directly or indirectly providing technical assistance to, or for the benefit of, the designated person, where that technical assistance relates to an aircraft or ship. | Country coding: filed under China; names Hong Kong</t>
        </is>
      </c>
    </row>
    <row r="473">
      <c r="A473" s="6" t="inlineStr">
        <is>
          <t>UK-RUS3231</t>
        </is>
      </c>
      <c r="B473" s="7" t="n">
        <v>46077</v>
      </c>
      <c r="C473" s="6" t="inlineStr">
        <is>
          <t>UK</t>
        </is>
      </c>
      <c r="D473" s="6" t="inlineStr">
        <is>
          <t>UK government (FCDO); listed on the UK Sanctions List</t>
        </is>
      </c>
      <c r="E473" s="6" t="inlineStr">
        <is>
          <t>The Russia (Sanctions) (EU Exit) Regulations 2019</t>
        </is>
      </c>
      <c r="F473" s="6" t="inlineStr">
        <is>
          <t>Russia</t>
        </is>
      </c>
      <c r="G473" s="6" t="inlineStr">
        <is>
          <t>listing</t>
        </is>
      </c>
      <c r="H473" s="6" t="inlineStr">
        <is>
          <t>Sanctions imposed: Asset freeze; Trust Services Sanctions; Director Disqualification Sanction; Transport sanctions: see "Other information"</t>
        </is>
      </c>
      <c r="I473" s="6" t="inlineStr">
        <is>
          <t>FUJIAN VENTURES FZE</t>
        </is>
      </c>
      <c r="J473" s="6" t="inlineStr">
        <is>
          <t>Entity</t>
        </is>
      </c>
      <c r="K473" s="6" t="inlineStr">
        <is>
          <t>AE</t>
        </is>
      </c>
      <c r="L473" s="6" t="inlineStr">
        <is>
          <t>United Arab Emirates</t>
        </is>
      </c>
      <c r="M473" s="6" t="inlineStr"/>
      <c r="N473" s="6" t="inlineStr"/>
      <c r="O473" s="6" t="inlineStr">
        <is>
          <t>country only</t>
        </is>
      </c>
      <c r="P473" s="6" t="inlineStr"/>
      <c r="Q473" s="6" t="inlineStr"/>
      <c r="R473" s="6" t="inlineStr">
        <is>
          <t>The Secretary of State considers that there are reasonable grounds to suspect FUJIAN VENTURES FZE is associated with Tahir GARAYEV who is or has been involved in obtaining a benefit from or supporting the Government of Russia by owning or controlling, directly or indirectly, or working as a director of CORAL ENERGY GROUP (now 2RIVERS GROUP) which has been carrying on business in a sector of strategic significance to the Government of Russia, namely the Russian energy sector.</t>
        </is>
      </c>
      <c r="S473" s="6" t="inlineStr">
        <is>
          <t>UK Statement of Reasons (UK Sanctions List)</t>
        </is>
      </c>
      <c r="T473" s="6" t="inlineStr">
        <is>
          <t>UK Sanctions List entry RUS3231</t>
        </is>
      </c>
      <c r="U473" s="8" t="inlineStr">
        <is>
          <t>https://search-uk-sanctions-list.service.gov.uk/designations/RUS3231/Entity</t>
        </is>
      </c>
      <c r="V473" s="6" t="inlineStr"/>
      <c r="W473" s="6" t="inlineStr"/>
      <c r="X473" s="6" t="inlineStr"/>
      <c r="Y473" s="6" t="inlineStr">
        <is>
          <t>in force</t>
        </is>
      </c>
      <c r="Z473" s="6" t="inlineStr">
        <is>
          <t>UK Sanctions List, report date 6 October 2026</t>
        </is>
      </c>
      <c r="AA473" s="6" t="inlineStr">
        <is>
          <t>UK Unique ID RUS3231</t>
        </is>
      </c>
      <c r="AB473" s="6" t="inlineStr">
        <is>
          <t>second check passed: ID, name, date, regime and country agree in the UK HTML export</t>
        </is>
      </c>
      <c r="AC473" s="6" t="inlineStr">
        <is>
          <t>2026-10-06</t>
        </is>
      </c>
      <c r="AD473" s="6" t="inlineStr">
        <is>
          <t>script (UK Sanctions List HTML export)</t>
        </is>
      </c>
      <c r="AE473" s="6" t="inlineStr">
        <is>
          <t>Transport sanctions: where transport sanctions apply, a ship owned, controlled, chartered or operated by a designated person is prohibited from entering a port in the UK, may be given a movement or a port entry direction, can be detained, and will be refused permission to register on the UK Ship Register or have its existing registration terminated. Similarly, an aircraft owned, chartered or operated by a designated person is prohibited from overflying or landing in the UK, may be given a movement direction, can be detained or moved to a specified airport, and will be refused permission to register on the CAA Aircraft Register or have its existing registration terminated. This also includes a prohibition of technical assistance relating to aircraft and ships: a prohibition on the provision of technical assistance relating to aircraft or ships will prevent a person from directly or indirectly providing technical assistance to, or for the benefit of, the designated person, where that technical assistance relates to an aircraft or ship.</t>
        </is>
      </c>
    </row>
    <row r="474">
      <c r="A474" s="6" t="inlineStr">
        <is>
          <t>UK-RUS3229</t>
        </is>
      </c>
      <c r="B474" s="7" t="n">
        <v>46077</v>
      </c>
      <c r="C474" s="6" t="inlineStr">
        <is>
          <t>UK</t>
        </is>
      </c>
      <c r="D474" s="6" t="inlineStr">
        <is>
          <t>UK government (FCDO); listed on the UK Sanctions List</t>
        </is>
      </c>
      <c r="E474" s="6" t="inlineStr">
        <is>
          <t>The Russia (Sanctions) (EU Exit) Regulations 2019</t>
        </is>
      </c>
      <c r="F474" s="6" t="inlineStr">
        <is>
          <t>Russia</t>
        </is>
      </c>
      <c r="G474" s="6" t="inlineStr">
        <is>
          <t>listing</t>
        </is>
      </c>
      <c r="H474" s="6" t="inlineStr">
        <is>
          <t>Sanctions imposed: Asset freeze; Trust Services Sanctions; Director Disqualification Sanction; Transport sanctions: see "Other information"</t>
        </is>
      </c>
      <c r="I474" s="6" t="inlineStr">
        <is>
          <t>FUEL AND OIL DYNAMICS FZE</t>
        </is>
      </c>
      <c r="J474" s="6" t="inlineStr">
        <is>
          <t>Entity</t>
        </is>
      </c>
      <c r="K474" s="6" t="inlineStr">
        <is>
          <t>AE</t>
        </is>
      </c>
      <c r="L474" s="6" t="inlineStr">
        <is>
          <t>United Arab Emirates</t>
        </is>
      </c>
      <c r="M474" s="6" t="inlineStr"/>
      <c r="N474" s="6" t="inlineStr"/>
      <c r="O474" s="6" t="inlineStr">
        <is>
          <t>country only</t>
        </is>
      </c>
      <c r="P474" s="6" t="inlineStr"/>
      <c r="Q474" s="6" t="inlineStr"/>
      <c r="R474" s="6" t="inlineStr">
        <is>
          <t>The Secretary of State considers that there are reasonable grounds to suspect FUEL AND OIL DYNAMICS FZE is associated with Tahir GARAYEV who is or has been involved in obtaining a benefit from or supporting the Government of Russia by owning or controlling, directly or indirectly, or working as a director of CORAL ENERGY GROUP (now 2RIVERS GROUP) which has been carrying on business in a sector of strategic significance to the Government of Russia, namely the Russian energy sector.</t>
        </is>
      </c>
      <c r="S474" s="6" t="inlineStr">
        <is>
          <t>UK Statement of Reasons (UK Sanctions List)</t>
        </is>
      </c>
      <c r="T474" s="6" t="inlineStr">
        <is>
          <t>UK Sanctions List entry RUS3229</t>
        </is>
      </c>
      <c r="U474" s="8" t="inlineStr">
        <is>
          <t>https://search-uk-sanctions-list.service.gov.uk/designations/RUS3229/Entity</t>
        </is>
      </c>
      <c r="V474" s="6" t="inlineStr"/>
      <c r="W474" s="6" t="inlineStr"/>
      <c r="X474" s="6" t="inlineStr"/>
      <c r="Y474" s="6" t="inlineStr">
        <is>
          <t>in force</t>
        </is>
      </c>
      <c r="Z474" s="6" t="inlineStr">
        <is>
          <t>UK Sanctions List, report date 6 October 2026</t>
        </is>
      </c>
      <c r="AA474" s="6" t="inlineStr">
        <is>
          <t>UK Unique ID RUS3229</t>
        </is>
      </c>
      <c r="AB474" s="6" t="inlineStr">
        <is>
          <t>second check passed: ID, name, date, regime and country agree in the UK HTML export</t>
        </is>
      </c>
      <c r="AC474" s="6" t="inlineStr">
        <is>
          <t>2026-10-06</t>
        </is>
      </c>
      <c r="AD474" s="6" t="inlineStr">
        <is>
          <t>script (UK Sanctions List HTML export)</t>
        </is>
      </c>
      <c r="AE474" s="6" t="inlineStr">
        <is>
          <t>Transport sanctions: where transport sanctions apply, a ship owned, controlled, chartered or operated by a designated person is prohibited from entering a port in the UK, may be given a movement or a port entry direction, can be detained, and will be refused permission to register on the UK Ship Register or have its existing registration terminated. Similarly, an aircraft owned, chartered or operated by a designated person is prohibited from overflying or landing in the UK, may be given a movement direction, can be detained or moved to a specified airport, and will be refused permission to register on the CAA Aircraft Register or have its existing registration terminated. This also includes a prohibition of technical assistance relating to aircraft and ships: a prohibition on the provision of technical assistance relating to aircraft or ships will prevent a person from directly or indirectly providing technical assistance to, or for the benefit of, the designated person, where that technical assistance relates to an aircraft or ship.</t>
        </is>
      </c>
    </row>
    <row r="475">
      <c r="A475" s="6" t="inlineStr">
        <is>
          <t>UK-RUS3227</t>
        </is>
      </c>
      <c r="B475" s="7" t="n">
        <v>46077</v>
      </c>
      <c r="C475" s="6" t="inlineStr">
        <is>
          <t>UK</t>
        </is>
      </c>
      <c r="D475" s="6" t="inlineStr">
        <is>
          <t>UK government (FCDO); listed on the UK Sanctions List</t>
        </is>
      </c>
      <c r="E475" s="6" t="inlineStr">
        <is>
          <t>The Russia (Sanctions) (EU Exit) Regulations 2019</t>
        </is>
      </c>
      <c r="F475" s="6" t="inlineStr">
        <is>
          <t>Russia</t>
        </is>
      </c>
      <c r="G475" s="6" t="inlineStr">
        <is>
          <t>listing</t>
        </is>
      </c>
      <c r="H475" s="6" t="inlineStr">
        <is>
          <t>Sanctions imposed: Asset freeze; Trust Services Sanctions; Director Disqualification Sanction; Transport sanctions: see "Other information"</t>
        </is>
      </c>
      <c r="I475" s="6" t="inlineStr">
        <is>
          <t>FRONTFUEL DMCC</t>
        </is>
      </c>
      <c r="J475" s="6" t="inlineStr">
        <is>
          <t>Entity</t>
        </is>
      </c>
      <c r="K475" s="6" t="inlineStr">
        <is>
          <t>AE</t>
        </is>
      </c>
      <c r="L475" s="6" t="inlineStr">
        <is>
          <t>United Arab Emirates</t>
        </is>
      </c>
      <c r="M475" s="6" t="inlineStr"/>
      <c r="N475" s="6" t="inlineStr"/>
      <c r="O475" s="6" t="inlineStr">
        <is>
          <t>country only</t>
        </is>
      </c>
      <c r="P475" s="6" t="inlineStr"/>
      <c r="Q475" s="6" t="inlineStr"/>
      <c r="R475" s="6" t="inlineStr">
        <is>
          <t>The Secretary of State considers that there are reasonable grounds to suspect FRONTFUEL DMCC is associated with Tahir GARAYEV who is or has been involved in obtaining a benefit from or supporting the Government of Russia by owning or controlling, directly or indirectly, or working as a director of CORAL ENERGY GROUP (now 2RIVERS GROUP) which has been carrying on business in a sector of strategic significance to the Government of Russia, namely the Russian energy sector.</t>
        </is>
      </c>
      <c r="S475" s="6" t="inlineStr">
        <is>
          <t>UK Statement of Reasons (UK Sanctions List)</t>
        </is>
      </c>
      <c r="T475" s="6" t="inlineStr">
        <is>
          <t>UK Sanctions List entry RUS3227</t>
        </is>
      </c>
      <c r="U475" s="8" t="inlineStr">
        <is>
          <t>https://search-uk-sanctions-list.service.gov.uk/designations/RUS3227/Entity</t>
        </is>
      </c>
      <c r="V475" s="6" t="inlineStr"/>
      <c r="W475" s="6" t="inlineStr"/>
      <c r="X475" s="6" t="inlineStr"/>
      <c r="Y475" s="6" t="inlineStr">
        <is>
          <t>in force</t>
        </is>
      </c>
      <c r="Z475" s="6" t="inlineStr">
        <is>
          <t>UK Sanctions List, report date 6 October 2026</t>
        </is>
      </c>
      <c r="AA475" s="6" t="inlineStr">
        <is>
          <t>UK Unique ID RUS3227</t>
        </is>
      </c>
      <c r="AB475" s="6" t="inlineStr">
        <is>
          <t>second check passed: ID, name, date, regime and country agree in the UK HTML export</t>
        </is>
      </c>
      <c r="AC475" s="6" t="inlineStr">
        <is>
          <t>2026-10-06</t>
        </is>
      </c>
      <c r="AD475" s="6" t="inlineStr">
        <is>
          <t>script (UK Sanctions List HTML export)</t>
        </is>
      </c>
      <c r="AE475" s="6" t="inlineStr">
        <is>
          <t>Transport sanctions: where transport sanctions apply, a ship owned, controlled, chartered or operated by a designated person is prohibited from entering a port in the UK, may be given a movement or a port entry direction, can be detained, and will be refused permission to register on the UK Ship Register or have its existing registration terminated. Similarly, an aircraft owned, chartered or operated by a designated person is prohibited from overflying or landing in the UK, may be given a movement direction, can be detained or moved to a specified airport, and will be refused permission to register on the CAA Aircraft Register or have its existing registration terminated. This also includes a prohibition of technical assistance relating to aircraft and ships: a prohibition on the provision of technical assistance relating to aircraft or ships will prevent a person from directly or indirectly providing technical assistance to, or for the benefit of, the designated person, where that technical assistance relates to an aircraft or ship.</t>
        </is>
      </c>
    </row>
    <row r="476">
      <c r="A476" s="6" t="inlineStr">
        <is>
          <t>UK-RUS3225</t>
        </is>
      </c>
      <c r="B476" s="7" t="n">
        <v>46077</v>
      </c>
      <c r="C476" s="6" t="inlineStr">
        <is>
          <t>UK</t>
        </is>
      </c>
      <c r="D476" s="6" t="inlineStr">
        <is>
          <t>UK government (FCDO); listed on the UK Sanctions List</t>
        </is>
      </c>
      <c r="E476" s="6" t="inlineStr">
        <is>
          <t>The Russia (Sanctions) (EU Exit) Regulations 2019</t>
        </is>
      </c>
      <c r="F476" s="6" t="inlineStr">
        <is>
          <t>Russia</t>
        </is>
      </c>
      <c r="G476" s="6" t="inlineStr">
        <is>
          <t>listing</t>
        </is>
      </c>
      <c r="H476" s="6" t="inlineStr">
        <is>
          <t>Sanctions imposed: Asset freeze; Trust Services Sanctions; Director Disqualification Sanction; Transport sanctions: see "Other information"</t>
        </is>
      </c>
      <c r="I476" s="6" t="inlineStr">
        <is>
          <t>FOXTON FZCO</t>
        </is>
      </c>
      <c r="J476" s="6" t="inlineStr">
        <is>
          <t>Entity</t>
        </is>
      </c>
      <c r="K476" s="6" t="inlineStr">
        <is>
          <t>AE</t>
        </is>
      </c>
      <c r="L476" s="6" t="inlineStr">
        <is>
          <t>United Arab Emirates</t>
        </is>
      </c>
      <c r="M476" s="6" t="inlineStr"/>
      <c r="N476" s="6" t="inlineStr"/>
      <c r="O476" s="6" t="inlineStr">
        <is>
          <t>country only</t>
        </is>
      </c>
      <c r="P476" s="6" t="inlineStr"/>
      <c r="Q476" s="6" t="inlineStr"/>
      <c r="R476" s="6" t="inlineStr">
        <is>
          <t>The Secretary of State considers that there are reasonable grounds to suspect FOXTON FZCO is associated with Tahir GARAYEV who is or has been involved in obtaining a benefit from or supporting the Government of Russia by owning or controlling, directly or indirectly, or working as a director of CORAL ENERGY GROUP (now 2RIVERS GROUP) which has been carrying on business in a sector of strategic significance to the Government of Russia, namely the Russian energy sector.</t>
        </is>
      </c>
      <c r="S476" s="6" t="inlineStr">
        <is>
          <t>UK Statement of Reasons (UK Sanctions List)</t>
        </is>
      </c>
      <c r="T476" s="6" t="inlineStr">
        <is>
          <t>UK Sanctions List entry RUS3225</t>
        </is>
      </c>
      <c r="U476" s="8" t="inlineStr">
        <is>
          <t>https://search-uk-sanctions-list.service.gov.uk/designations/RUS3225/Entity</t>
        </is>
      </c>
      <c r="V476" s="6" t="inlineStr"/>
      <c r="W476" s="6" t="inlineStr"/>
      <c r="X476" s="6" t="inlineStr"/>
      <c r="Y476" s="6" t="inlineStr">
        <is>
          <t>in force</t>
        </is>
      </c>
      <c r="Z476" s="6" t="inlineStr">
        <is>
          <t>UK Sanctions List, report date 6 October 2026</t>
        </is>
      </c>
      <c r="AA476" s="6" t="inlineStr">
        <is>
          <t>UK Unique ID RUS3225</t>
        </is>
      </c>
      <c r="AB476" s="6" t="inlineStr">
        <is>
          <t>second check passed: ID, name, date, regime and country agree in the UK HTML export</t>
        </is>
      </c>
      <c r="AC476" s="6" t="inlineStr">
        <is>
          <t>2026-10-06</t>
        </is>
      </c>
      <c r="AD476" s="6" t="inlineStr">
        <is>
          <t>script (UK Sanctions List HTML export)</t>
        </is>
      </c>
      <c r="AE476" s="6" t="inlineStr">
        <is>
          <t>Transport sanctions: where transport sanctions apply, a ship owned, controlled, chartered or operated by a designated person is prohibited from entering a port in the UK, may be given a movement or a port entry direction, can be detained, and will be refused permission to register on the UK Ship Register or have its existing registration terminated. Similarly, an aircraft owned, chartered or operated by a designated person is prohibited from overflying or landing in the UK, may be given a movement direction, can be detained or moved to a specified airport, and will be refused permission to register on the CAA Aircraft Register or have its existing registration terminated. This also includes a prohibition of technical assistance relating to aircraft and ships: a prohibition on the provision of technical assistance relating to aircraft or ships will prevent a person from directly or indirectly providing technical assistance to, or for the benefit of, the designated person, where that technical assistance relates to an aircraft or ship.</t>
        </is>
      </c>
    </row>
    <row r="477">
      <c r="A477" s="6" t="inlineStr">
        <is>
          <t>UK-RUS3222</t>
        </is>
      </c>
      <c r="B477" s="7" t="n">
        <v>46077</v>
      </c>
      <c r="C477" s="6" t="inlineStr">
        <is>
          <t>UK</t>
        </is>
      </c>
      <c r="D477" s="6" t="inlineStr">
        <is>
          <t>UK government (FCDO); listed on the UK Sanctions List</t>
        </is>
      </c>
      <c r="E477" s="6" t="inlineStr">
        <is>
          <t>The Russia (Sanctions) (EU Exit) Regulations 2019</t>
        </is>
      </c>
      <c r="F477" s="6" t="inlineStr">
        <is>
          <t>Russia</t>
        </is>
      </c>
      <c r="G477" s="6" t="inlineStr">
        <is>
          <t>listing</t>
        </is>
      </c>
      <c r="H477" s="6" t="inlineStr">
        <is>
          <t>Sanctions imposed: Asset freeze; Trust Services Sanctions; Director Disqualification Sanction; Transport sanctions: see "Other information"</t>
        </is>
      </c>
      <c r="I477" s="6" t="inlineStr">
        <is>
          <t>FLAREX PARTNERS FZE</t>
        </is>
      </c>
      <c r="J477" s="6" t="inlineStr">
        <is>
          <t>Entity</t>
        </is>
      </c>
      <c r="K477" s="6" t="inlineStr">
        <is>
          <t>AE</t>
        </is>
      </c>
      <c r="L477" s="6" t="inlineStr">
        <is>
          <t>United Arab Emirates</t>
        </is>
      </c>
      <c r="M477" s="6" t="inlineStr"/>
      <c r="N477" s="6" t="inlineStr"/>
      <c r="O477" s="6" t="inlineStr">
        <is>
          <t>country only</t>
        </is>
      </c>
      <c r="P477" s="6" t="inlineStr"/>
      <c r="Q477" s="6" t="inlineStr"/>
      <c r="R477" s="6" t="inlineStr">
        <is>
          <t>The Secretary of State considers that there are reasonable grounds to suspect FLAREX PARTNERS FZE is associated with Tahir GARAYEV who is or has been involved in obtaining a benefit from or supporting the Government of Russia by owning or controlling, directly or indirectly, or working as a director of CORAL ENERGY GROUP (now 2RIVERS GROUP) which has been carrying on business in a sector of strategic significance to the Government of Russia, namely the Russian energy sector.</t>
        </is>
      </c>
      <c r="S477" s="6" t="inlineStr">
        <is>
          <t>UK Statement of Reasons (UK Sanctions List)</t>
        </is>
      </c>
      <c r="T477" s="6" t="inlineStr">
        <is>
          <t>UK Sanctions List entry RUS3222</t>
        </is>
      </c>
      <c r="U477" s="8" t="inlineStr">
        <is>
          <t>https://search-uk-sanctions-list.service.gov.uk/designations/RUS3222/Entity</t>
        </is>
      </c>
      <c r="V477" s="6" t="inlineStr"/>
      <c r="W477" s="6" t="inlineStr"/>
      <c r="X477" s="6" t="inlineStr"/>
      <c r="Y477" s="6" t="inlineStr">
        <is>
          <t>in force</t>
        </is>
      </c>
      <c r="Z477" s="6" t="inlineStr">
        <is>
          <t>UK Sanctions List, report date 6 October 2026</t>
        </is>
      </c>
      <c r="AA477" s="6" t="inlineStr">
        <is>
          <t>UK Unique ID RUS3222</t>
        </is>
      </c>
      <c r="AB477" s="6" t="inlineStr">
        <is>
          <t>second check passed: ID, name, date, regime and country agree in the UK HTML export</t>
        </is>
      </c>
      <c r="AC477" s="6" t="inlineStr">
        <is>
          <t>2026-10-06</t>
        </is>
      </c>
      <c r="AD477" s="6" t="inlineStr">
        <is>
          <t>script (UK Sanctions List HTML export)</t>
        </is>
      </c>
      <c r="AE477" s="6" t="inlineStr">
        <is>
          <t>Transport sanctions: where transport sanctions apply, a ship owned, controlled, chartered or operated by a designated person is prohibited from entering a port in the UK, may be given a movement or a port entry direction, can be detained, and will be refused permission to register on the UK Ship Register or have its existing registration terminated. Similarly, an aircraft owned, chartered or operated by a designated person is prohibited from overflying or landing in the UK, may be given a movement direction, can be detained or moved to a specified airport, and will be refused permission to register on the CAA Aircraft Register or have its existing registration terminated. This also includes a prohibition of technical assistance relating to aircraft and ships: a prohibition on the provision of technical assistance relating to aircraft or ships will prevent a person from directly or indirectly providing technical assistance to, or for the benefit of, the designated person, where that technical assistance relates to an aircraft or ship.</t>
        </is>
      </c>
    </row>
    <row r="478">
      <c r="A478" s="6" t="inlineStr">
        <is>
          <t>UK-RUS3219</t>
        </is>
      </c>
      <c r="B478" s="7" t="n">
        <v>46077</v>
      </c>
      <c r="C478" s="6" t="inlineStr">
        <is>
          <t>UK</t>
        </is>
      </c>
      <c r="D478" s="6" t="inlineStr">
        <is>
          <t>UK government (FCDO); listed on the UK Sanctions List</t>
        </is>
      </c>
      <c r="E478" s="6" t="inlineStr">
        <is>
          <t>The Russia (Sanctions) (EU Exit) Regulations 2019</t>
        </is>
      </c>
      <c r="F478" s="6" t="inlineStr">
        <is>
          <t>Russia</t>
        </is>
      </c>
      <c r="G478" s="6" t="inlineStr">
        <is>
          <t>listing</t>
        </is>
      </c>
      <c r="H478" s="6" t="inlineStr">
        <is>
          <t>Sanctions imposed: Asset freeze; Trust Services Sanctions; Director Disqualification Sanction; Transport sanctions: see "Other information"</t>
        </is>
      </c>
      <c r="I478" s="6" t="inlineStr">
        <is>
          <t>FERRAT NAVIGATION FZE</t>
        </is>
      </c>
      <c r="J478" s="6" t="inlineStr">
        <is>
          <t>Entity</t>
        </is>
      </c>
      <c r="K478" s="6" t="inlineStr">
        <is>
          <t>AE</t>
        </is>
      </c>
      <c r="L478" s="6" t="inlineStr">
        <is>
          <t>United Arab Emirates</t>
        </is>
      </c>
      <c r="M478" s="6" t="inlineStr"/>
      <c r="N478" s="6" t="inlineStr"/>
      <c r="O478" s="6" t="inlineStr">
        <is>
          <t>country only</t>
        </is>
      </c>
      <c r="P478" s="6" t="inlineStr"/>
      <c r="Q478" s="6" t="inlineStr"/>
      <c r="R478" s="6" t="inlineStr">
        <is>
          <t>The Secretary of State considers that there are reasonable grounds to suspect FERRAT NAVIGATION FZE is associated with Tahir GARAYEV who is or has been involved in obtaining a benefit from or supporting the Government of Russia by owning or controlling, directly or indirectly, or working as a director of CORAL ENERGY GROUP (now 2RIVERS GROUP) which has been carrying on business in a sector of strategic significance to the Government of Russia, namely the Russian energy sector.</t>
        </is>
      </c>
      <c r="S478" s="6" t="inlineStr">
        <is>
          <t>UK Statement of Reasons (UK Sanctions List)</t>
        </is>
      </c>
      <c r="T478" s="6" t="inlineStr">
        <is>
          <t>UK Sanctions List entry RUS3219</t>
        </is>
      </c>
      <c r="U478" s="8" t="inlineStr">
        <is>
          <t>https://search-uk-sanctions-list.service.gov.uk/designations/RUS3219/Entity</t>
        </is>
      </c>
      <c r="V478" s="6" t="inlineStr"/>
      <c r="W478" s="6" t="inlineStr"/>
      <c r="X478" s="6" t="inlineStr"/>
      <c r="Y478" s="6" t="inlineStr">
        <is>
          <t>in force</t>
        </is>
      </c>
      <c r="Z478" s="6" t="inlineStr">
        <is>
          <t>UK Sanctions List, report date 6 October 2026</t>
        </is>
      </c>
      <c r="AA478" s="6" t="inlineStr">
        <is>
          <t>UK Unique ID RUS3219</t>
        </is>
      </c>
      <c r="AB478" s="6" t="inlineStr">
        <is>
          <t>second check passed: ID, name, date, regime and country agree in the UK HTML export; also checked on the live official page (30-record sample)</t>
        </is>
      </c>
      <c r="AC478" s="6" t="inlineStr">
        <is>
          <t>2026-10-06</t>
        </is>
      </c>
      <c r="AD478" s="6" t="inlineStr">
        <is>
          <t>script (UK Sanctions List HTML export); live-page sample check</t>
        </is>
      </c>
      <c r="AE478" s="6" t="inlineStr">
        <is>
          <t>Transport sanctions: where transport sanctions apply, a ship owned, controlled, chartered or operated by a designated person is prohibited from entering a port in the UK, may be given a movement or a port entry direction, can be detained, and will be refused permission to register on the UK Ship Register or have its existing registration terminated. Similarly, an aircraft owned, chartered or operated by a designated person is prohibited from overflying or landing in the UK, may be given a movement direction, can be detained or moved to a specified airport, and will be refused permission to register on the CAA Aircraft Register or have its existing registration terminated. This also includes a prohibition of technical assistance relating to aircraft and ships: a prohibition on the provision of technical assistance relating to aircraft or ships will prevent a person from directly or indirectly providing technical assistance to, or for the benefit of, the designated person, where that technical assistance relates to an aircraft or ship.</t>
        </is>
      </c>
    </row>
    <row r="479">
      <c r="A479" s="6" t="inlineStr">
        <is>
          <t>UK-RUS3215</t>
        </is>
      </c>
      <c r="B479" s="7" t="n">
        <v>46077</v>
      </c>
      <c r="C479" s="6" t="inlineStr">
        <is>
          <t>UK</t>
        </is>
      </c>
      <c r="D479" s="6" t="inlineStr">
        <is>
          <t>UK government (FCDO); listed on the UK Sanctions List</t>
        </is>
      </c>
      <c r="E479" s="6" t="inlineStr">
        <is>
          <t>The Russia (Sanctions) (EU Exit) Regulations 2019</t>
        </is>
      </c>
      <c r="F479" s="6" t="inlineStr">
        <is>
          <t>Russia</t>
        </is>
      </c>
      <c r="G479" s="6" t="inlineStr">
        <is>
          <t>listing</t>
        </is>
      </c>
      <c r="H479" s="6" t="inlineStr">
        <is>
          <t>Sanctions imposed: Asset freeze; Trust Services Sanctions; Director Disqualification Sanction; Transport sanctions: see "Other information"</t>
        </is>
      </c>
      <c r="I479" s="6" t="inlineStr">
        <is>
          <t>FADAS TRADE FZE</t>
        </is>
      </c>
      <c r="J479" s="6" t="inlineStr">
        <is>
          <t>Entity</t>
        </is>
      </c>
      <c r="K479" s="6" t="inlineStr">
        <is>
          <t>AE</t>
        </is>
      </c>
      <c r="L479" s="6" t="inlineStr">
        <is>
          <t>United Arab Emirates</t>
        </is>
      </c>
      <c r="M479" s="6" t="inlineStr"/>
      <c r="N479" s="6" t="inlineStr"/>
      <c r="O479" s="6" t="inlineStr">
        <is>
          <t>country only</t>
        </is>
      </c>
      <c r="P479" s="6" t="inlineStr"/>
      <c r="Q479" s="6" t="inlineStr"/>
      <c r="R479" s="6" t="inlineStr">
        <is>
          <t>The Secretary of State considers that there are reasonable grounds to suspect FADAS TRADE FZE is associated with Tahir GARAYEV who is or has been involved in obtaining a benefit from or supporting the Government of Russia by owning or controlling, directly or indirectly, or working as a director of CORAL ENERGY GROUP (now 2RIVERS GROUP) which has been carrying on business in a sector of strategic significance to the Government of Russia, namely the Russian energy sector.</t>
        </is>
      </c>
      <c r="S479" s="6" t="inlineStr">
        <is>
          <t>UK Statement of Reasons (UK Sanctions List)</t>
        </is>
      </c>
      <c r="T479" s="6" t="inlineStr">
        <is>
          <t>UK Sanctions List entry RUS3215</t>
        </is>
      </c>
      <c r="U479" s="8" t="inlineStr">
        <is>
          <t>https://search-uk-sanctions-list.service.gov.uk/designations/RUS3215/Entity</t>
        </is>
      </c>
      <c r="V479" s="6" t="inlineStr"/>
      <c r="W479" s="6" t="inlineStr"/>
      <c r="X479" s="6" t="inlineStr"/>
      <c r="Y479" s="6" t="inlineStr">
        <is>
          <t>in force</t>
        </is>
      </c>
      <c r="Z479" s="6" t="inlineStr">
        <is>
          <t>UK Sanctions List, report date 6 October 2026</t>
        </is>
      </c>
      <c r="AA479" s="6" t="inlineStr">
        <is>
          <t>UK Unique ID RUS3215</t>
        </is>
      </c>
      <c r="AB479" s="6" t="inlineStr">
        <is>
          <t>second check passed: ID, name, date, regime and country agree in the UK HTML export</t>
        </is>
      </c>
      <c r="AC479" s="6" t="inlineStr">
        <is>
          <t>2026-10-06</t>
        </is>
      </c>
      <c r="AD479" s="6" t="inlineStr">
        <is>
          <t>script (UK Sanctions List HTML export)</t>
        </is>
      </c>
      <c r="AE479" s="6" t="inlineStr">
        <is>
          <t>Transport sanctions: where transport sanctions apply, a ship owned, controlled, chartered or operated by a designated person is prohibited from entering a port in the UK, may be given a movement or a port entry direction, can be detained, and will be refused permission to register on the UK Ship Register or have its existing registration terminated. Similarly, an aircraft owned, chartered or operated by a designated person is prohibited from overflying or landing in the UK, may be given a movement direction, can be detained or moved to a specified airport, and will be refused permission to register on the CAA Aircraft Register or have its existing registration terminated. This also includes a prohibition of technical assistance relating to aircraft and ships: a prohibition on the provision of technical assistance relating to aircraft or ships will prevent a person from directly or indirectly providing technical assistance to, or for the benefit of, the designated person, where that technical assistance relates to an aircraft or ship.</t>
        </is>
      </c>
    </row>
    <row r="480">
      <c r="A480" s="6" t="inlineStr">
        <is>
          <t>UK-RUS3212</t>
        </is>
      </c>
      <c r="B480" s="7" t="n">
        <v>46077</v>
      </c>
      <c r="C480" s="6" t="inlineStr">
        <is>
          <t>UK</t>
        </is>
      </c>
      <c r="D480" s="6" t="inlineStr">
        <is>
          <t>UK government (FCDO); listed on the UK Sanctions List</t>
        </is>
      </c>
      <c r="E480" s="6" t="inlineStr">
        <is>
          <t>The Russia (Sanctions) (EU Exit) Regulations 2019</t>
        </is>
      </c>
      <c r="F480" s="6" t="inlineStr">
        <is>
          <t>Russia</t>
        </is>
      </c>
      <c r="G480" s="6" t="inlineStr">
        <is>
          <t>listing</t>
        </is>
      </c>
      <c r="H480" s="6" t="inlineStr">
        <is>
          <t>Sanctions imposed: Asset freeze; Trust Services Sanctions; Director Disqualification Sanction; Transport sanctions: see "Other information"</t>
        </is>
      </c>
      <c r="I480" s="6" t="inlineStr">
        <is>
          <t>EXOTRADE LIMITED</t>
        </is>
      </c>
      <c r="J480" s="6" t="inlineStr">
        <is>
          <t>Entity</t>
        </is>
      </c>
      <c r="K480" s="6" t="inlineStr">
        <is>
          <t>HK</t>
        </is>
      </c>
      <c r="L480" s="6" t="inlineStr">
        <is>
          <t>Hong Kong</t>
        </is>
      </c>
      <c r="M480" s="6" t="inlineStr"/>
      <c r="N480" s="6" t="inlineStr"/>
      <c r="O480" s="6" t="inlineStr">
        <is>
          <t>street</t>
        </is>
      </c>
      <c r="P480" s="6" t="inlineStr"/>
      <c r="Q480" s="6" t="inlineStr"/>
      <c r="R480" s="6" t="inlineStr">
        <is>
          <t>The Secretary of State considers that there are reasonable grounds to suspect EXOTRADE LIMITED is associated with Tahir GARAYEV who is or has been involved in obtaining a benefit from or supporting the Government of Russia by owning or controlling, directly or indirectly, or working as a director of CORAL ENERGY GROUP (now 2RIVERS GROUP) which has been carrying on business in a sector of strategic significance to the Government of Russia, namely the Russian energy sector.</t>
        </is>
      </c>
      <c r="S480" s="6" t="inlineStr">
        <is>
          <t>UK Statement of Reasons (UK Sanctions List)</t>
        </is>
      </c>
      <c r="T480" s="6" t="inlineStr">
        <is>
          <t>UK Sanctions List entry RUS3212</t>
        </is>
      </c>
      <c r="U480" s="8" t="inlineStr">
        <is>
          <t>https://search-uk-sanctions-list.service.gov.uk/designations/RUS3212/Entity</t>
        </is>
      </c>
      <c r="V480" s="6" t="inlineStr"/>
      <c r="W480" s="6" t="inlineStr"/>
      <c r="X480" s="6" t="inlineStr"/>
      <c r="Y480" s="6" t="inlineStr">
        <is>
          <t>in force</t>
        </is>
      </c>
      <c r="Z480" s="6" t="inlineStr">
        <is>
          <t>UK Sanctions List, report date 6 October 2026</t>
        </is>
      </c>
      <c r="AA480" s="6" t="inlineStr">
        <is>
          <t>UK Unique ID RUS3212</t>
        </is>
      </c>
      <c r="AB480" s="6" t="inlineStr">
        <is>
          <t>second check passed: ID, name, date, regime and country agree in the UK HTML export</t>
        </is>
      </c>
      <c r="AC480" s="6" t="inlineStr">
        <is>
          <t>2026-10-06</t>
        </is>
      </c>
      <c r="AD480" s="6" t="inlineStr">
        <is>
          <t>script (UK Sanctions List HTML export)</t>
        </is>
      </c>
      <c r="AE480" s="6" t="inlineStr">
        <is>
          <t>Transport sanctions: where transport sanctions apply, a ship owned, controlled, chartered or operated by a designated person is prohibited from entering a port in the UK, may be given a movement or a port entry direction, can be detained, and will be refused permission to register on the UK Ship Register or have its existing registration terminated. Similarly, an aircraft owned, chartered or operated by a designated person is prohibited from overflying or landing in the UK, may be given a movement direction, can be detained or moved to a specified airport, and will be refused permission to register on the CAA Aircraft Register or have its existing registration terminated. This also includes a prohibition of technical assistance relating to aircraft and ships: a prohibition on the provision of technical assistance relating to aircraft or ships will prevent a person from directly or indirectly providing technical assistance to, or for the benefit of, the designated person, where that technical assistance relates to an aircraft or ship. | Country coding: filed under China; names Hong Kong</t>
        </is>
      </c>
    </row>
    <row r="481">
      <c r="A481" s="6" t="inlineStr">
        <is>
          <t>UK-RUS3208</t>
        </is>
      </c>
      <c r="B481" s="7" t="n">
        <v>46077</v>
      </c>
      <c r="C481" s="6" t="inlineStr">
        <is>
          <t>UK</t>
        </is>
      </c>
      <c r="D481" s="6" t="inlineStr">
        <is>
          <t>UK government (FCDO); listed on the UK Sanctions List</t>
        </is>
      </c>
      <c r="E481" s="6" t="inlineStr">
        <is>
          <t>The Russia (Sanctions) (EU Exit) Regulations 2019</t>
        </is>
      </c>
      <c r="F481" s="6" t="inlineStr">
        <is>
          <t>Russia</t>
        </is>
      </c>
      <c r="G481" s="6" t="inlineStr">
        <is>
          <t>listing</t>
        </is>
      </c>
      <c r="H481" s="6" t="inlineStr">
        <is>
          <t>Sanctions imposed: Asset freeze; Trust Services Sanctions; Director Disqualification Sanction; Transport sanctions: see "Other information"</t>
        </is>
      </c>
      <c r="I481" s="6" t="inlineStr">
        <is>
          <t>EVICOR CORPORATION LIMITED</t>
        </is>
      </c>
      <c r="J481" s="6" t="inlineStr">
        <is>
          <t>Entity</t>
        </is>
      </c>
      <c r="K481" s="6" t="inlineStr">
        <is>
          <t>HK</t>
        </is>
      </c>
      <c r="L481" s="6" t="inlineStr">
        <is>
          <t>Hong Kong</t>
        </is>
      </c>
      <c r="M481" s="6" t="inlineStr"/>
      <c r="N481" s="6" t="inlineStr"/>
      <c r="O481" s="6" t="inlineStr">
        <is>
          <t>street</t>
        </is>
      </c>
      <c r="P481" s="6" t="inlineStr"/>
      <c r="Q481" s="6" t="inlineStr"/>
      <c r="R481" s="6" t="inlineStr">
        <is>
          <t>The Secretary of State considers that there are reasonable grounds to suspect EVICOR CORPORATION LIMITED is associated with Tahir GARAYEV who is or has been involved in obtaining a benefit from or supporting the Government of Russia by owning or controlling, directly or indirectly, or working as a director of CORAL ENERGY GROUP (now 2RIVERS GROUP) which has been carrying on business in a sector of strategic significance to the Government of Russia, namely the Russian energy sector.</t>
        </is>
      </c>
      <c r="S481" s="6" t="inlineStr">
        <is>
          <t>UK Statement of Reasons (UK Sanctions List)</t>
        </is>
      </c>
      <c r="T481" s="6" t="inlineStr">
        <is>
          <t>UK Sanctions List entry RUS3208</t>
        </is>
      </c>
      <c r="U481" s="8" t="inlineStr">
        <is>
          <t>https://search-uk-sanctions-list.service.gov.uk/designations/RUS3208/Entity</t>
        </is>
      </c>
      <c r="V481" s="6" t="inlineStr"/>
      <c r="W481" s="6" t="inlineStr"/>
      <c r="X481" s="6" t="inlineStr"/>
      <c r="Y481" s="6" t="inlineStr">
        <is>
          <t>in force</t>
        </is>
      </c>
      <c r="Z481" s="6" t="inlineStr">
        <is>
          <t>UK Sanctions List, report date 6 October 2026</t>
        </is>
      </c>
      <c r="AA481" s="6" t="inlineStr">
        <is>
          <t>UK Unique ID RUS3208</t>
        </is>
      </c>
      <c r="AB481" s="6" t="inlineStr">
        <is>
          <t>second check passed: ID, name, date, regime and country agree in the UK HTML export</t>
        </is>
      </c>
      <c r="AC481" s="6" t="inlineStr">
        <is>
          <t>2026-10-06</t>
        </is>
      </c>
      <c r="AD481" s="6" t="inlineStr">
        <is>
          <t>script (UK Sanctions List HTML export)</t>
        </is>
      </c>
      <c r="AE481" s="6" t="inlineStr">
        <is>
          <t>Transport sanctions: where transport sanctions apply, a ship owned, controlled, chartered or operated by a designated person is prohibited from entering a port in the UK, may be given a movement or a port entry direction, can be detained, and will be refused permission to register on the UK Ship Register or have its existing registration terminated. Similarly, an aircraft owned, chartered or operated by a designated person is prohibited from overflying or landing in the UK, may be given a movement direction, can be detained or moved to a specified airport, and will be refused permission to register on the CAA Aircraft Register or have its existing registration terminated. This also includes a prohibition of technical assistance relating to aircraft and ships: a prohibition on the provision of technical assistance relating to aircraft or ships will prevent a person from directly or indirectly providing technical assistance to, or for the benefit of, the designated person, where that technical assistance relates to an aircraft or ship. | Country coding: filed under China; names Hong Kong</t>
        </is>
      </c>
    </row>
    <row r="482">
      <c r="A482" s="6" t="inlineStr">
        <is>
          <t>UK-RUS3205</t>
        </is>
      </c>
      <c r="B482" s="7" t="n">
        <v>46077</v>
      </c>
      <c r="C482" s="6" t="inlineStr">
        <is>
          <t>UK</t>
        </is>
      </c>
      <c r="D482" s="6" t="inlineStr">
        <is>
          <t>UK government (FCDO); listed on the UK Sanctions List</t>
        </is>
      </c>
      <c r="E482" s="6" t="inlineStr">
        <is>
          <t>The Russia (Sanctions) (EU Exit) Regulations 2019</t>
        </is>
      </c>
      <c r="F482" s="6" t="inlineStr">
        <is>
          <t>Russia</t>
        </is>
      </c>
      <c r="G482" s="6" t="inlineStr">
        <is>
          <t>listing</t>
        </is>
      </c>
      <c r="H482" s="6" t="inlineStr">
        <is>
          <t>Sanctions imposed: Asset freeze; Trust Services Sanctions; Director Disqualification Sanction; Transport sanctions: see "Other information"</t>
        </is>
      </c>
      <c r="I482" s="6" t="inlineStr">
        <is>
          <t>EVANDER COMMODITY LIMITED</t>
        </is>
      </c>
      <c r="J482" s="6" t="inlineStr">
        <is>
          <t>Entity</t>
        </is>
      </c>
      <c r="K482" s="6" t="inlineStr">
        <is>
          <t>AE</t>
        </is>
      </c>
      <c r="L482" s="6" t="inlineStr">
        <is>
          <t>United Arab Emirates</t>
        </is>
      </c>
      <c r="M482" s="6" t="inlineStr"/>
      <c r="N482" s="6" t="inlineStr"/>
      <c r="O482" s="6" t="inlineStr">
        <is>
          <t>city</t>
        </is>
      </c>
      <c r="P482" s="6" t="inlineStr"/>
      <c r="Q482" s="6" t="inlineStr"/>
      <c r="R482" s="6" t="inlineStr">
        <is>
          <t>The Secretary of State considers that there are reasonable grounds to suspect EVANDER COMMODITY LIMITED is associated with Tahir GARAYEV who is or has been involved in obtaining a benefit from or supporting the Government of Russia by owning or controlling, directly or indirectly, or working as a director of CORAL ENERGY GROUP (now 2RIVERS GROUP) which has been carrying on business in a sector of strategic significance to the Government of Russia, namely the Russian energy sector.</t>
        </is>
      </c>
      <c r="S482" s="6" t="inlineStr">
        <is>
          <t>UK Statement of Reasons (UK Sanctions List)</t>
        </is>
      </c>
      <c r="T482" s="6" t="inlineStr">
        <is>
          <t>UK Sanctions List entry RUS3205</t>
        </is>
      </c>
      <c r="U482" s="8" t="inlineStr">
        <is>
          <t>https://search-uk-sanctions-list.service.gov.uk/designations/RUS3205/Entity</t>
        </is>
      </c>
      <c r="V482" s="6" t="inlineStr"/>
      <c r="W482" s="6" t="inlineStr"/>
      <c r="X482" s="6" t="inlineStr"/>
      <c r="Y482" s="6" t="inlineStr">
        <is>
          <t>in force</t>
        </is>
      </c>
      <c r="Z482" s="6" t="inlineStr">
        <is>
          <t>UK Sanctions List, report date 6 October 2026</t>
        </is>
      </c>
      <c r="AA482" s="6" t="inlineStr">
        <is>
          <t>UK Unique ID RUS3205</t>
        </is>
      </c>
      <c r="AB482" s="6" t="inlineStr">
        <is>
          <t>second check passed: ID, name, date, regime and country agree in the UK HTML export</t>
        </is>
      </c>
      <c r="AC482" s="6" t="inlineStr">
        <is>
          <t>2026-10-06</t>
        </is>
      </c>
      <c r="AD482" s="6" t="inlineStr">
        <is>
          <t>script (UK Sanctions List HTML export)</t>
        </is>
      </c>
      <c r="AE482" s="6" t="inlineStr">
        <is>
          <t>Transport sanctions: where transport sanctions apply, a ship owned, controlled, chartered or operated by a designated person is prohibited from entering a port in the UK, may be given a movement or a port entry direction, can be detained, and will be refused permission to register on the UK Ship Register or have its existing registration terminated. Similarly, an aircraft owned, chartered or operated by a designated person is prohibited from overflying or landing in the UK, may be given a movement direction, can be detained or moved to a specified airport, and will be refused permission to register on the CAA Aircraft Register or have its existing registration terminated. This also includes a prohibition of technical assistance relating to aircraft and ships: a prohibition on the provision of technical assistance relating to aircraft or ships will prevent a person from directly or indirectly providing technical assistance to, or for the benefit of, the designated person, where that technical assistance relates to an aircraft or ship.</t>
        </is>
      </c>
    </row>
    <row r="483">
      <c r="A483" s="6" t="inlineStr">
        <is>
          <t>UK-RUS3202</t>
        </is>
      </c>
      <c r="B483" s="7" t="n">
        <v>46077</v>
      </c>
      <c r="C483" s="6" t="inlineStr">
        <is>
          <t>UK</t>
        </is>
      </c>
      <c r="D483" s="6" t="inlineStr">
        <is>
          <t>UK government (FCDO); listed on the UK Sanctions List</t>
        </is>
      </c>
      <c r="E483" s="6" t="inlineStr">
        <is>
          <t>The Russia (Sanctions) (EU Exit) Regulations 2019</t>
        </is>
      </c>
      <c r="F483" s="6" t="inlineStr">
        <is>
          <t>Russia</t>
        </is>
      </c>
      <c r="G483" s="6" t="inlineStr">
        <is>
          <t>listing</t>
        </is>
      </c>
      <c r="H483" s="6" t="inlineStr">
        <is>
          <t>Sanctions imposed: Asset freeze; Trust Services Sanctions; Director Disqualification Sanction; Transport sanctions: see "Other information"</t>
        </is>
      </c>
      <c r="I483" s="6" t="inlineStr">
        <is>
          <t>ETHOS DYNAMICS FZE</t>
        </is>
      </c>
      <c r="J483" s="6" t="inlineStr">
        <is>
          <t>Entity</t>
        </is>
      </c>
      <c r="K483" s="6" t="inlineStr">
        <is>
          <t>AE</t>
        </is>
      </c>
      <c r="L483" s="6" t="inlineStr">
        <is>
          <t>United Arab Emirates</t>
        </is>
      </c>
      <c r="M483" s="6" t="inlineStr"/>
      <c r="N483" s="6" t="inlineStr"/>
      <c r="O483" s="6" t="inlineStr">
        <is>
          <t>country only</t>
        </is>
      </c>
      <c r="P483" s="6" t="inlineStr"/>
      <c r="Q483" s="6" t="inlineStr"/>
      <c r="R483" s="6" t="inlineStr">
        <is>
          <t>The Secretary of State considers that there are reasonable grounds to suspect ETHOS DYNAMICS FZE is associated with Tahir GARAYEV who is or has been involved in obtaining a benefit from or supporting the Government of Russia by owning or controlling, directly or indirectly, or working as a director of CORAL ENERGY GROUP (now 2RIVERS GROUP) which has been carrying on business in a sector of strategic significance to the Government of Russia, namely the Russian energy sector.</t>
        </is>
      </c>
      <c r="S483" s="6" t="inlineStr">
        <is>
          <t>UK Statement of Reasons (UK Sanctions List)</t>
        </is>
      </c>
      <c r="T483" s="6" t="inlineStr">
        <is>
          <t>UK Sanctions List entry RUS3202</t>
        </is>
      </c>
      <c r="U483" s="8" t="inlineStr">
        <is>
          <t>https://search-uk-sanctions-list.service.gov.uk/designations/RUS3202/Entity</t>
        </is>
      </c>
      <c r="V483" s="6" t="inlineStr"/>
      <c r="W483" s="6" t="inlineStr"/>
      <c r="X483" s="6" t="inlineStr"/>
      <c r="Y483" s="6" t="inlineStr">
        <is>
          <t>in force</t>
        </is>
      </c>
      <c r="Z483" s="6" t="inlineStr">
        <is>
          <t>UK Sanctions List, report date 6 October 2026</t>
        </is>
      </c>
      <c r="AA483" s="6" t="inlineStr">
        <is>
          <t>UK Unique ID RUS3202</t>
        </is>
      </c>
      <c r="AB483" s="6" t="inlineStr">
        <is>
          <t>second check passed: ID, name, date, regime and country agree in the UK HTML export</t>
        </is>
      </c>
      <c r="AC483" s="6" t="inlineStr">
        <is>
          <t>2026-10-06</t>
        </is>
      </c>
      <c r="AD483" s="6" t="inlineStr">
        <is>
          <t>script (UK Sanctions List HTML export)</t>
        </is>
      </c>
      <c r="AE483" s="6" t="inlineStr">
        <is>
          <t>Transport sanctions: where transport sanctions apply, a ship owned, controlled, chartered or operated by a designated person is prohibited from entering a port in the UK, may be given a movement or a port entry direction, can be detained, and will be refused permission to register on the UK Ship Register or have its existing registration terminated. Similarly, an aircraft owned, chartered or operated by a designated person is prohibited from overflying or landing in the UK, may be given a movement direction, can be detained or moved to a specified airport, and will be refused permission to register on the CAA Aircraft Register or have its existing registration terminated. This also includes a prohibition of technical assistance relating to aircraft and ships: a prohibition on the provision of technical assistance relating to aircraft or ships will prevent a person from directly or indirectly providing technical assistance to, or for the benefit of, the designated person, where that technical assistance relates to an aircraft or ship.</t>
        </is>
      </c>
    </row>
    <row r="484">
      <c r="A484" s="6" t="inlineStr">
        <is>
          <t>UK-RUS3199</t>
        </is>
      </c>
      <c r="B484" s="7" t="n">
        <v>46077</v>
      </c>
      <c r="C484" s="6" t="inlineStr">
        <is>
          <t>UK</t>
        </is>
      </c>
      <c r="D484" s="6" t="inlineStr">
        <is>
          <t>UK government (FCDO); listed on the UK Sanctions List</t>
        </is>
      </c>
      <c r="E484" s="6" t="inlineStr">
        <is>
          <t>The Russia (Sanctions) (EU Exit) Regulations 2019</t>
        </is>
      </c>
      <c r="F484" s="6" t="inlineStr">
        <is>
          <t>Russia</t>
        </is>
      </c>
      <c r="G484" s="6" t="inlineStr">
        <is>
          <t>listing</t>
        </is>
      </c>
      <c r="H484" s="6" t="inlineStr">
        <is>
          <t>Sanctions imposed: Asset freeze; Trust Services Sanctions; Director Disqualification Sanction; Transport sanctions: see "Other information"</t>
        </is>
      </c>
      <c r="I484" s="6" t="inlineStr">
        <is>
          <t>ESTRELLA INTEGRATED FZE</t>
        </is>
      </c>
      <c r="J484" s="6" t="inlineStr">
        <is>
          <t>Entity</t>
        </is>
      </c>
      <c r="K484" s="6" t="inlineStr">
        <is>
          <t>AE</t>
        </is>
      </c>
      <c r="L484" s="6" t="inlineStr">
        <is>
          <t>United Arab Emirates</t>
        </is>
      </c>
      <c r="M484" s="6" t="inlineStr"/>
      <c r="N484" s="6" t="inlineStr"/>
      <c r="O484" s="6" t="inlineStr">
        <is>
          <t>street</t>
        </is>
      </c>
      <c r="P484" s="6" t="inlineStr"/>
      <c r="Q484" s="6" t="inlineStr"/>
      <c r="R484" s="6" t="inlineStr">
        <is>
          <t>The Secretary of State considers that there are reasonable grounds to suspect ESTRELLA INTEGRATED FZE is associated with Tahir GARAYEV who is or has been involved in obtaining a benefit from or supporting the Government of Russia by owning or controlling, directly or indirectly, or working as a director of CORAL ENERGY GROUP (now 2RIVERS GROUP) which has been carrying on business in a sector of strategic significance to the Government of Russia, namely the Russian energy sector.</t>
        </is>
      </c>
      <c r="S484" s="6" t="inlineStr">
        <is>
          <t>UK Statement of Reasons (UK Sanctions List)</t>
        </is>
      </c>
      <c r="T484" s="6" t="inlineStr">
        <is>
          <t>UK Sanctions List entry RUS3199</t>
        </is>
      </c>
      <c r="U484" s="8" t="inlineStr">
        <is>
          <t>https://search-uk-sanctions-list.service.gov.uk/designations/RUS3199/Entity</t>
        </is>
      </c>
      <c r="V484" s="6" t="inlineStr"/>
      <c r="W484" s="6" t="inlineStr"/>
      <c r="X484" s="6" t="inlineStr"/>
      <c r="Y484" s="6" t="inlineStr">
        <is>
          <t>in force</t>
        </is>
      </c>
      <c r="Z484" s="6" t="inlineStr">
        <is>
          <t>UK Sanctions List, report date 6 October 2026</t>
        </is>
      </c>
      <c r="AA484" s="6" t="inlineStr">
        <is>
          <t>UK Unique ID RUS3199</t>
        </is>
      </c>
      <c r="AB484" s="6" t="inlineStr">
        <is>
          <t>second check passed: ID, name, date, regime and country agree in the UK HTML export</t>
        </is>
      </c>
      <c r="AC484" s="6" t="inlineStr">
        <is>
          <t>2026-10-06</t>
        </is>
      </c>
      <c r="AD484" s="6" t="inlineStr">
        <is>
          <t>script (UK Sanctions List HTML export)</t>
        </is>
      </c>
      <c r="AE484" s="6" t="inlineStr">
        <is>
          <t>Transport sanctions: where transport sanctions apply, a ship owned, controlled, chartered or operated by a designated person is prohibited from entering a port in the UK, may be given a movement or a port entry direction, can be detained, and will be refused permission to register on the UK Ship Register or have its existing registration terminated. Similarly, an aircraft owned, chartered or operated by a designated person is prohibited from overflying or landing in the UK, may be given a movement direction, can be detained or moved to a specified airport, and will be refused permission to register on the CAA Aircraft Register or have its existing registration terminated. This also includes a prohibition of technical assistance relating to aircraft and ships: a prohibition on the provision of technical assistance relating to aircraft or ships will prevent a person from directly or indirectly providing technical assistance to, or for the benefit of, the designated person, where that technical assistance relates to an aircraft or ship.</t>
        </is>
      </c>
    </row>
    <row r="485">
      <c r="A485" s="6" t="inlineStr">
        <is>
          <t>UK-RUS3196</t>
        </is>
      </c>
      <c r="B485" s="7" t="n">
        <v>46077</v>
      </c>
      <c r="C485" s="6" t="inlineStr">
        <is>
          <t>UK</t>
        </is>
      </c>
      <c r="D485" s="6" t="inlineStr">
        <is>
          <t>UK government (FCDO); listed on the UK Sanctions List</t>
        </is>
      </c>
      <c r="E485" s="6" t="inlineStr">
        <is>
          <t>The Russia (Sanctions) (EU Exit) Regulations 2019</t>
        </is>
      </c>
      <c r="F485" s="6" t="inlineStr">
        <is>
          <t>Russia</t>
        </is>
      </c>
      <c r="G485" s="6" t="inlineStr">
        <is>
          <t>listing</t>
        </is>
      </c>
      <c r="H485" s="6" t="inlineStr">
        <is>
          <t>Sanctions imposed: Asset freeze; Trust Services Sanctions; Director Disqualification Sanction; Transport sanctions: see "Other information"</t>
        </is>
      </c>
      <c r="I485" s="6" t="inlineStr">
        <is>
          <t>EQUITY EDEN GROUP HONG KONG LIMITED</t>
        </is>
      </c>
      <c r="J485" s="6" t="inlineStr">
        <is>
          <t>Entity</t>
        </is>
      </c>
      <c r="K485" s="6" t="inlineStr">
        <is>
          <t>HK</t>
        </is>
      </c>
      <c r="L485" s="6" t="inlineStr">
        <is>
          <t>Hong Kong</t>
        </is>
      </c>
      <c r="M485" s="6" t="inlineStr"/>
      <c r="N485" s="6" t="inlineStr"/>
      <c r="O485" s="6" t="inlineStr">
        <is>
          <t>street</t>
        </is>
      </c>
      <c r="P485" s="6" t="inlineStr"/>
      <c r="Q485" s="6" t="inlineStr"/>
      <c r="R485" s="6" t="inlineStr">
        <is>
          <t>The Secretary of State considers that there are reasonable grounds to suspect EQUITY EDEN GROUP HONG KONG LIMITED is associated with Tahir GARAYEV who is or has been involved in obtaining a benefit from or supporting the Government of Russia by owning or controlling, directly or indirectly, or working as a director of CORAL ENERGY GROUP (now 2RIVERS GROUP) which has been carrying on business in a sector of strategic significance to the Government of Russia, namely the Russian energy sector.</t>
        </is>
      </c>
      <c r="S485" s="6" t="inlineStr">
        <is>
          <t>UK Statement of Reasons (UK Sanctions List)</t>
        </is>
      </c>
      <c r="T485" s="6" t="inlineStr">
        <is>
          <t>UK Sanctions List entry RUS3196</t>
        </is>
      </c>
      <c r="U485" s="8" t="inlineStr">
        <is>
          <t>https://search-uk-sanctions-list.service.gov.uk/designations/RUS3196/Entity</t>
        </is>
      </c>
      <c r="V485" s="6" t="inlineStr"/>
      <c r="W485" s="6" t="inlineStr"/>
      <c r="X485" s="6" t="inlineStr"/>
      <c r="Y485" s="6" t="inlineStr">
        <is>
          <t>in force</t>
        </is>
      </c>
      <c r="Z485" s="6" t="inlineStr">
        <is>
          <t>UK Sanctions List, report date 6 October 2026</t>
        </is>
      </c>
      <c r="AA485" s="6" t="inlineStr">
        <is>
          <t>UK Unique ID RUS3196</t>
        </is>
      </c>
      <c r="AB485" s="6" t="inlineStr">
        <is>
          <t>second check passed: ID, name, date, regime and country agree in the UK HTML export</t>
        </is>
      </c>
      <c r="AC485" s="6" t="inlineStr">
        <is>
          <t>2026-10-06</t>
        </is>
      </c>
      <c r="AD485" s="6" t="inlineStr">
        <is>
          <t>script (UK Sanctions List HTML export)</t>
        </is>
      </c>
      <c r="AE485" s="6" t="inlineStr">
        <is>
          <t>Transport sanctions: where transport sanctions apply, a ship owned, controlled, chartered or operated by a designated person is prohibited from entering a port in the UK, may be given a movement or a port entry direction, can be detained, and will be refused permission to register on the UK Ship Register or have its existing registration terminated. Similarly, an aircraft owned, chartered or operated by a designated person is prohibited from overflying or landing in the UK, may be given a movement direction, can be detained or moved to a specified airport, and will be refused permission to register on the CAA Aircraft Register or have its existing registration terminated. This also includes a prohibition of technical assistance relating to aircraft and ships: a prohibition on the provision of technical assistance relating to aircraft or ships will prevent a person from directly or indirectly providing technical assistance to, or for the benefit of, the designated person, where that technical assistance relates to an aircraft or ship. | Country coding: filed under China; names Hong Kong</t>
        </is>
      </c>
    </row>
    <row r="486">
      <c r="A486" s="6" t="inlineStr">
        <is>
          <t>UK-RUS3192</t>
        </is>
      </c>
      <c r="B486" s="7" t="n">
        <v>46077</v>
      </c>
      <c r="C486" s="6" t="inlineStr">
        <is>
          <t>UK</t>
        </is>
      </c>
      <c r="D486" s="6" t="inlineStr">
        <is>
          <t>UK government (FCDO); listed on the UK Sanctions List</t>
        </is>
      </c>
      <c r="E486" s="6" t="inlineStr">
        <is>
          <t>The Russia (Sanctions) (EU Exit) Regulations 2019</t>
        </is>
      </c>
      <c r="F486" s="6" t="inlineStr">
        <is>
          <t>Russia</t>
        </is>
      </c>
      <c r="G486" s="6" t="inlineStr">
        <is>
          <t>listing</t>
        </is>
      </c>
      <c r="H486" s="6" t="inlineStr">
        <is>
          <t>Sanctions imposed: Asset freeze; Trust Services Sanctions; Director Disqualification Sanction; Transport sanctions: see "Other information"</t>
        </is>
      </c>
      <c r="I486" s="6" t="inlineStr">
        <is>
          <t>ENERGOPOLE ENP FZCO</t>
        </is>
      </c>
      <c r="J486" s="6" t="inlineStr">
        <is>
          <t>Entity</t>
        </is>
      </c>
      <c r="K486" s="6" t="inlineStr">
        <is>
          <t>AE</t>
        </is>
      </c>
      <c r="L486" s="6" t="inlineStr">
        <is>
          <t>United Arab Emirates</t>
        </is>
      </c>
      <c r="M486" s="6" t="inlineStr"/>
      <c r="N486" s="6" t="inlineStr"/>
      <c r="O486" s="6" t="inlineStr">
        <is>
          <t>city</t>
        </is>
      </c>
      <c r="P486" s="6" t="inlineStr"/>
      <c r="Q486" s="6" t="inlineStr"/>
      <c r="R486" s="6" t="inlineStr">
        <is>
          <t>The Secretary of State considers that there are reasonable grounds to suspect ENERGOPOLE ENP FZCO is associated with Tahir GARAYEV who is or has been involved in obtaining a benefit from or supporting the Government of Russia by owning or controlling, directly or indirectly, or working as a director of CORAL ENERGY GROUP (now 2RIVERS GROUP) which has been carrying on business in a sector of strategic significance to the Government of Russia, namely the Russian energy sector.</t>
        </is>
      </c>
      <c r="S486" s="6" t="inlineStr">
        <is>
          <t>UK Statement of Reasons (UK Sanctions List)</t>
        </is>
      </c>
      <c r="T486" s="6" t="inlineStr">
        <is>
          <t>UK Sanctions List entry RUS3192</t>
        </is>
      </c>
      <c r="U486" s="8" t="inlineStr">
        <is>
          <t>https://search-uk-sanctions-list.service.gov.uk/designations/RUS3192/Entity</t>
        </is>
      </c>
      <c r="V486" s="6" t="inlineStr"/>
      <c r="W486" s="6" t="inlineStr"/>
      <c r="X486" s="6" t="inlineStr"/>
      <c r="Y486" s="6" t="inlineStr">
        <is>
          <t>in force</t>
        </is>
      </c>
      <c r="Z486" s="6" t="inlineStr">
        <is>
          <t>UK Sanctions List, report date 6 October 2026</t>
        </is>
      </c>
      <c r="AA486" s="6" t="inlineStr">
        <is>
          <t>UK Unique ID RUS3192</t>
        </is>
      </c>
      <c r="AB486" s="6" t="inlineStr">
        <is>
          <t>second check passed: ID, name, date, regime and country agree in the UK HTML export</t>
        </is>
      </c>
      <c r="AC486" s="6" t="inlineStr">
        <is>
          <t>2026-10-06</t>
        </is>
      </c>
      <c r="AD486" s="6" t="inlineStr">
        <is>
          <t>script (UK Sanctions List HTML export)</t>
        </is>
      </c>
      <c r="AE486" s="6" t="inlineStr">
        <is>
          <t>Transport sanctions: where transport sanctions apply, a ship owned, controlled, chartered or operated by a designated person is prohibited from entering a port in the UK, may be given a movement or a port entry direction, can be detained, and will be refused permission to register on the UK Ship Register or have its existing registration terminated. Similarly, an aircraft owned, chartered or operated by a designated person is prohibited from overflying or landing in the UK, may be given a movement direction, can be detained or moved to a specified airport, and will be refused permission to register on the CAA Aircraft Register or have its existing registration terminated. This also includes a prohibition of technical assistance relating to aircraft and ships: a prohibition on the provision of technical assistance relating to aircraft or ships will prevent a person from directly or indirectly providing technical assistance to, or for the benefit of, the designated person, where that technical assistance relates to an aircraft or ship.</t>
        </is>
      </c>
    </row>
    <row r="487">
      <c r="A487" s="6" t="inlineStr">
        <is>
          <t>UK-RUS3189</t>
        </is>
      </c>
      <c r="B487" s="7" t="n">
        <v>46077</v>
      </c>
      <c r="C487" s="6" t="inlineStr">
        <is>
          <t>UK</t>
        </is>
      </c>
      <c r="D487" s="6" t="inlineStr">
        <is>
          <t>UK government (FCDO); listed on the UK Sanctions List</t>
        </is>
      </c>
      <c r="E487" s="6" t="inlineStr">
        <is>
          <t>The Russia (Sanctions) (EU Exit) Regulations 2019</t>
        </is>
      </c>
      <c r="F487" s="6" t="inlineStr">
        <is>
          <t>Russia</t>
        </is>
      </c>
      <c r="G487" s="6" t="inlineStr">
        <is>
          <t>listing</t>
        </is>
      </c>
      <c r="H487" s="6" t="inlineStr">
        <is>
          <t>Sanctions imposed: Asset freeze; Trust Services Sanctions; Director Disqualification Sanction; Transport sanctions: see "Other information"</t>
        </is>
      </c>
      <c r="I487" s="6" t="inlineStr">
        <is>
          <t>ELYSIUM INTEGRATED FZCO</t>
        </is>
      </c>
      <c r="J487" s="6" t="inlineStr">
        <is>
          <t>Entity</t>
        </is>
      </c>
      <c r="K487" s="6" t="inlineStr">
        <is>
          <t>AE</t>
        </is>
      </c>
      <c r="L487" s="6" t="inlineStr">
        <is>
          <t>United Arab Emirates</t>
        </is>
      </c>
      <c r="M487" s="6" t="inlineStr"/>
      <c r="N487" s="6" t="inlineStr"/>
      <c r="O487" s="6" t="inlineStr">
        <is>
          <t>country only</t>
        </is>
      </c>
      <c r="P487" s="6" t="inlineStr"/>
      <c r="Q487" s="6" t="inlineStr"/>
      <c r="R487" s="6" t="inlineStr">
        <is>
          <t>The Secretary of State considers that there are reasonable grounds to suspect ELYSIUM INTEGRATED FZCO is associated with Tahir GARAYEV who is or has been involved in obtaining a benefit from or supporting the Government of Russia by owning or controlling, directly or indirectly, or working as a director of CORAL ENERGY GROUP (now 2RIVERS GROUP) which has been carrying on business in a sector of strategic significance to the Government of Russia, namely the Russian energy sector.</t>
        </is>
      </c>
      <c r="S487" s="6" t="inlineStr">
        <is>
          <t>UK Statement of Reasons (UK Sanctions List)</t>
        </is>
      </c>
      <c r="T487" s="6" t="inlineStr">
        <is>
          <t>UK Sanctions List entry RUS3189</t>
        </is>
      </c>
      <c r="U487" s="8" t="inlineStr">
        <is>
          <t>https://search-uk-sanctions-list.service.gov.uk/designations/RUS3189/Entity</t>
        </is>
      </c>
      <c r="V487" s="6" t="inlineStr"/>
      <c r="W487" s="6" t="inlineStr"/>
      <c r="X487" s="6" t="inlineStr"/>
      <c r="Y487" s="6" t="inlineStr">
        <is>
          <t>in force</t>
        </is>
      </c>
      <c r="Z487" s="6" t="inlineStr">
        <is>
          <t>UK Sanctions List, report date 6 October 2026</t>
        </is>
      </c>
      <c r="AA487" s="6" t="inlineStr">
        <is>
          <t>UK Unique ID RUS3189</t>
        </is>
      </c>
      <c r="AB487" s="6" t="inlineStr">
        <is>
          <t>second check passed: ID, name, date, regime and country agree in the UK HTML export</t>
        </is>
      </c>
      <c r="AC487" s="6" t="inlineStr">
        <is>
          <t>2026-10-06</t>
        </is>
      </c>
      <c r="AD487" s="6" t="inlineStr">
        <is>
          <t>script (UK Sanctions List HTML export)</t>
        </is>
      </c>
      <c r="AE487" s="6" t="inlineStr">
        <is>
          <t>Transport sanctions: where transport sanctions apply, a ship owned, controlled, chartered or operated by a designated person is prohibited from entering a port in the UK, may be given a movement or a port entry direction, can be detained, and will be refused permission to register on the UK Ship Register or have its existing registration terminated. Similarly, an aircraft owned, chartered or operated by a designated person is prohibited from overflying or landing in the UK, may be given a movement direction, can be detained or moved to a specified airport, and will be refused permission to register on the CAA Aircraft Register or have its existing registration terminated. This also includes a prohibition of technical assistance relating to aircraft and ships: a prohibition on the provision of technical assistance relating to aircraft or ships will prevent a person from directly or indirectly providing technical assistance to, or for the benefit of, the designated person, where that technical assistance relates to an aircraft or ship.</t>
        </is>
      </c>
    </row>
    <row r="488">
      <c r="A488" s="6" t="inlineStr">
        <is>
          <t>UK-RUS3259</t>
        </is>
      </c>
      <c r="B488" s="7" t="n">
        <v>46077</v>
      </c>
      <c r="C488" s="6" t="inlineStr">
        <is>
          <t>UK</t>
        </is>
      </c>
      <c r="D488" s="6" t="inlineStr">
        <is>
          <t>UK government (FCDO); listed on the UK Sanctions List</t>
        </is>
      </c>
      <c r="E488" s="6" t="inlineStr">
        <is>
          <t>The Russia (Sanctions) (EU Exit) Regulations 2019</t>
        </is>
      </c>
      <c r="F488" s="6" t="inlineStr">
        <is>
          <t>Russia</t>
        </is>
      </c>
      <c r="G488" s="6" t="inlineStr">
        <is>
          <t>listing</t>
        </is>
      </c>
      <c r="H488" s="6" t="inlineStr">
        <is>
          <t>Sanctions imposed: Asset freeze; Trust Services Sanctions; Director Disqualification Sanction; Transport sanctions: see "Other information"</t>
        </is>
      </c>
      <c r="I488" s="6" t="inlineStr">
        <is>
          <t>EFORI DMCC</t>
        </is>
      </c>
      <c r="J488" s="6" t="inlineStr">
        <is>
          <t>Entity</t>
        </is>
      </c>
      <c r="K488" s="6" t="inlineStr">
        <is>
          <t>AE</t>
        </is>
      </c>
      <c r="L488" s="6" t="inlineStr">
        <is>
          <t>United Arab Emirates</t>
        </is>
      </c>
      <c r="M488" s="6" t="inlineStr"/>
      <c r="N488" s="6" t="inlineStr"/>
      <c r="O488" s="6" t="inlineStr">
        <is>
          <t>country only</t>
        </is>
      </c>
      <c r="P488" s="6" t="inlineStr"/>
      <c r="Q488" s="6" t="inlineStr"/>
      <c r="R488" s="6" t="inlineStr">
        <is>
          <t>The Secretary of State considers that there are reasonable grounds to suspect EFORI DMCC is associated with Tahir GARAYEV who is or has been involved in obtaining a benefit from or supporting the Government of Russia by owning or controlling, directly or indirectly, or working as a director of CORAL ENERGY GROUP (now 2RIVERS GROUP) which has been carrying on business in a sector of strategic significance to the Government of Russia, namely the Russian energy sector.</t>
        </is>
      </c>
      <c r="S488" s="6" t="inlineStr">
        <is>
          <t>UK Statement of Reasons (UK Sanctions List)</t>
        </is>
      </c>
      <c r="T488" s="6" t="inlineStr">
        <is>
          <t>UK Sanctions List entry RUS3259</t>
        </is>
      </c>
      <c r="U488" s="8" t="inlineStr">
        <is>
          <t>https://search-uk-sanctions-list.service.gov.uk/designations/RUS3259/Entity</t>
        </is>
      </c>
      <c r="V488" s="6" t="inlineStr"/>
      <c r="W488" s="6" t="inlineStr"/>
      <c r="X488" s="6" t="inlineStr"/>
      <c r="Y488" s="6" t="inlineStr">
        <is>
          <t>in force</t>
        </is>
      </c>
      <c r="Z488" s="6" t="inlineStr">
        <is>
          <t>UK Sanctions List, report date 6 October 2026</t>
        </is>
      </c>
      <c r="AA488" s="6" t="inlineStr">
        <is>
          <t>UK Unique ID RUS3259</t>
        </is>
      </c>
      <c r="AB488" s="6" t="inlineStr">
        <is>
          <t>second check passed: ID, name, date, regime and country agree in the UK HTML export</t>
        </is>
      </c>
      <c r="AC488" s="6" t="inlineStr">
        <is>
          <t>2026-10-06</t>
        </is>
      </c>
      <c r="AD488" s="6" t="inlineStr">
        <is>
          <t>script (UK Sanctions List HTML export)</t>
        </is>
      </c>
      <c r="AE488" s="6" t="inlineStr">
        <is>
          <t>Transport sanctions: where transport sanctions apply, a ship owned, controlled, chartered or operated by a designated person is prohibited from entering a port in the UK, may be given a movement or a port entry direction, can be detained, and will be refused permission to register on the UK Ship Register or have its existing registration terminated. Similarly, an aircraft owned, chartered or operated by a designated person is prohibited from overflying or landing in the UK, may be given a movement direction, can be detained or moved to a specified airport, and will be refused permission to register on the CAA Aircraft Register or have its existing registration terminated. This also includes a prohibition of technical assistance relating to aircraft and ships: a prohibition on the provision of technical assistance relating to aircraft or ships will prevent a person from directly or indirectly providing technical assistance to, or for the benefit of, the designated person, where that technical assistance relates to an aircraft or ship.</t>
        </is>
      </c>
    </row>
    <row r="489">
      <c r="A489" s="6" t="inlineStr">
        <is>
          <t>UK-RUS3257</t>
        </is>
      </c>
      <c r="B489" s="7" t="n">
        <v>46077</v>
      </c>
      <c r="C489" s="6" t="inlineStr">
        <is>
          <t>UK</t>
        </is>
      </c>
      <c r="D489" s="6" t="inlineStr">
        <is>
          <t>UK government (FCDO); listed on the UK Sanctions List</t>
        </is>
      </c>
      <c r="E489" s="6" t="inlineStr">
        <is>
          <t>The Russia (Sanctions) (EU Exit) Regulations 2019</t>
        </is>
      </c>
      <c r="F489" s="6" t="inlineStr">
        <is>
          <t>Russia</t>
        </is>
      </c>
      <c r="G489" s="6" t="inlineStr">
        <is>
          <t>listing</t>
        </is>
      </c>
      <c r="H489" s="6" t="inlineStr">
        <is>
          <t>Sanctions imposed: Asset freeze; Trust Services Sanctions; Director Disqualification Sanction; Transport sanctions: see "Other information"</t>
        </is>
      </c>
      <c r="I489" s="6" t="inlineStr">
        <is>
          <t>ECOMATRIX OIL AND COMMODITY FZE</t>
        </is>
      </c>
      <c r="J489" s="6" t="inlineStr">
        <is>
          <t>Entity</t>
        </is>
      </c>
      <c r="K489" s="6" t="inlineStr">
        <is>
          <t>AE</t>
        </is>
      </c>
      <c r="L489" s="6" t="inlineStr">
        <is>
          <t>United Arab Emirates</t>
        </is>
      </c>
      <c r="M489" s="6" t="inlineStr"/>
      <c r="N489" s="6" t="inlineStr"/>
      <c r="O489" s="6" t="inlineStr">
        <is>
          <t>country only</t>
        </is>
      </c>
      <c r="P489" s="6" t="inlineStr"/>
      <c r="Q489" s="6" t="inlineStr"/>
      <c r="R489" s="6" t="inlineStr">
        <is>
          <t>The Secretary of State considers that there are reasonable grounds to suspect ECOMATRIX OIL AND COMMODITY FZE is associated with Tahir GARAYEV who is or has been involved in obtaining a benefit from or supporting the Government of Russia by owning or controlling, directly or indirectly, or working as a director of CORAL ENERGY GROUP (now 2RIVERS GROUP) which has been carrying on business in a sector of strategic significance to the Government of Russia, namely the Russian energy sector.</t>
        </is>
      </c>
      <c r="S489" s="6" t="inlineStr">
        <is>
          <t>UK Statement of Reasons (UK Sanctions List)</t>
        </is>
      </c>
      <c r="T489" s="6" t="inlineStr">
        <is>
          <t>UK Sanctions List entry RUS3257</t>
        </is>
      </c>
      <c r="U489" s="8" t="inlineStr">
        <is>
          <t>https://search-uk-sanctions-list.service.gov.uk/designations/RUS3257/Entity</t>
        </is>
      </c>
      <c r="V489" s="6" t="inlineStr"/>
      <c r="W489" s="6" t="inlineStr"/>
      <c r="X489" s="6" t="inlineStr"/>
      <c r="Y489" s="6" t="inlineStr">
        <is>
          <t>in force</t>
        </is>
      </c>
      <c r="Z489" s="6" t="inlineStr">
        <is>
          <t>UK Sanctions List, report date 6 October 2026</t>
        </is>
      </c>
      <c r="AA489" s="6" t="inlineStr">
        <is>
          <t>UK Unique ID RUS3257</t>
        </is>
      </c>
      <c r="AB489" s="6" t="inlineStr">
        <is>
          <t>second check passed: ID, name, date, regime and country agree in the UK HTML export</t>
        </is>
      </c>
      <c r="AC489" s="6" t="inlineStr">
        <is>
          <t>2026-10-06</t>
        </is>
      </c>
      <c r="AD489" s="6" t="inlineStr">
        <is>
          <t>script (UK Sanctions List HTML export)</t>
        </is>
      </c>
      <c r="AE489" s="6" t="inlineStr">
        <is>
          <t>Transport sanctions: where transport sanctions apply, a ship owned, controlled, chartered or operated by a designated person is prohibited from entering a port in the UK, may be given a movement or a port entry direction, can be detained, and will be refused permission to register on the UK Ship Register or have its existing registration terminated. Similarly, an aircraft owned, chartered or operated by a designated person is prohibited from overflying or landing in the UK, may be given a movement direction, can be detained or moved to a specified airport, and will be refused permission to register on the CAA Aircraft Register or have its existing registration terminated. This also includes a prohibition of technical assistance relating to aircraft and ships: a prohibition on the provision of technical assistance relating to aircraft or ships will prevent a person from directly or indirectly providing technical assistance to, or for the benefit of, the designated person, where that technical assistance relates to an aircraft or ship.</t>
        </is>
      </c>
    </row>
    <row r="490">
      <c r="A490" s="6" t="inlineStr">
        <is>
          <t>UK-RUS3256</t>
        </is>
      </c>
      <c r="B490" s="7" t="n">
        <v>46077</v>
      </c>
      <c r="C490" s="6" t="inlineStr">
        <is>
          <t>UK</t>
        </is>
      </c>
      <c r="D490" s="6" t="inlineStr">
        <is>
          <t>UK government (FCDO); listed on the UK Sanctions List</t>
        </is>
      </c>
      <c r="E490" s="6" t="inlineStr">
        <is>
          <t>The Russia (Sanctions) (EU Exit) Regulations 2019</t>
        </is>
      </c>
      <c r="F490" s="6" t="inlineStr">
        <is>
          <t>Russia</t>
        </is>
      </c>
      <c r="G490" s="6" t="inlineStr">
        <is>
          <t>listing</t>
        </is>
      </c>
      <c r="H490" s="6" t="inlineStr">
        <is>
          <t>Sanctions imposed: Asset freeze; Trust Services Sanctions; Director Disqualification Sanction; Transport sanctions: see "Other information"</t>
        </is>
      </c>
      <c r="I490" s="6" t="inlineStr">
        <is>
          <t>EASTWIND FORCE LIMITED</t>
        </is>
      </c>
      <c r="J490" s="6" t="inlineStr">
        <is>
          <t>Entity</t>
        </is>
      </c>
      <c r="K490" s="6" t="inlineStr">
        <is>
          <t>HK</t>
        </is>
      </c>
      <c r="L490" s="6" t="inlineStr">
        <is>
          <t>Hong Kong</t>
        </is>
      </c>
      <c r="M490" s="6" t="inlineStr"/>
      <c r="N490" s="6" t="inlineStr"/>
      <c r="O490" s="6" t="inlineStr">
        <is>
          <t>street</t>
        </is>
      </c>
      <c r="P490" s="6" t="inlineStr"/>
      <c r="Q490" s="6" t="inlineStr"/>
      <c r="R490" s="6" t="inlineStr">
        <is>
          <t>The Secretary of State considers that there are reasonable grounds to suspect EASTWIND FORCE LIMITED is associated with Tahir GARAYEV who is or has been involved in obtaining a benefit from or supporting the Government of Russia by owning or controlling, directly or indirectly, or working as a director of CORAL ENERGY GROUP (now 2RIVERS GROUP) which has been carrying on business in a sector of strategic significance to the Government of Russia, namely the Russian energy sector.</t>
        </is>
      </c>
      <c r="S490" s="6" t="inlineStr">
        <is>
          <t>UK Statement of Reasons (UK Sanctions List)</t>
        </is>
      </c>
      <c r="T490" s="6" t="inlineStr">
        <is>
          <t>UK Sanctions List entry RUS3256</t>
        </is>
      </c>
      <c r="U490" s="8" t="inlineStr">
        <is>
          <t>https://search-uk-sanctions-list.service.gov.uk/designations/RUS3256/Entity</t>
        </is>
      </c>
      <c r="V490" s="6" t="inlineStr"/>
      <c r="W490" s="6" t="inlineStr"/>
      <c r="X490" s="6" t="inlineStr"/>
      <c r="Y490" s="6" t="inlineStr">
        <is>
          <t>in force</t>
        </is>
      </c>
      <c r="Z490" s="6" t="inlineStr">
        <is>
          <t>UK Sanctions List, report date 6 October 2026</t>
        </is>
      </c>
      <c r="AA490" s="6" t="inlineStr">
        <is>
          <t>UK Unique ID RUS3256</t>
        </is>
      </c>
      <c r="AB490" s="6" t="inlineStr">
        <is>
          <t>second check passed: ID, name, date, regime and country agree in the UK HTML export</t>
        </is>
      </c>
      <c r="AC490" s="6" t="inlineStr">
        <is>
          <t>2026-10-06</t>
        </is>
      </c>
      <c r="AD490" s="6" t="inlineStr">
        <is>
          <t>script (UK Sanctions List HTML export)</t>
        </is>
      </c>
      <c r="AE490" s="6" t="inlineStr">
        <is>
          <t>Transport sanctions: where transport sanctions apply, a ship owned, controlled, chartered or operated by a designated person is prohibited from entering a port in the UK, may be given a movement or a port entry direction, can be detained, and will be refused permission to register on the UK Ship Register or have its existing registration terminated. Similarly, an aircraft owned, chartered or operated by a designated person is prohibited from overflying or landing in the UK, may be given a movement direction, can be detained or moved to a specified airport, and will be refused permission to register on the CAA Aircraft Register or have its existing registration terminated. This also includes a prohibition of technical assistance relating to aircraft and ships: a prohibition on the provision of technical assistance relating to aircraft or ships will prevent a person from directly or indirectly providing technical assistance to, or for the benefit of, the designated person, where that technical assistance relates to an aircraft or ship. | Country coding: filed under China; names Hong Kong</t>
        </is>
      </c>
    </row>
    <row r="491">
      <c r="A491" s="6" t="inlineStr">
        <is>
          <t>UK-RUS3255</t>
        </is>
      </c>
      <c r="B491" s="7" t="n">
        <v>46077</v>
      </c>
      <c r="C491" s="6" t="inlineStr">
        <is>
          <t>UK</t>
        </is>
      </c>
      <c r="D491" s="6" t="inlineStr">
        <is>
          <t>UK government (FCDO); listed on the UK Sanctions List</t>
        </is>
      </c>
      <c r="E491" s="6" t="inlineStr">
        <is>
          <t>The Russia (Sanctions) (EU Exit) Regulations 2019</t>
        </is>
      </c>
      <c r="F491" s="6" t="inlineStr">
        <is>
          <t>Russia</t>
        </is>
      </c>
      <c r="G491" s="6" t="inlineStr">
        <is>
          <t>listing</t>
        </is>
      </c>
      <c r="H491" s="6" t="inlineStr">
        <is>
          <t>Sanctions imposed: Asset freeze; Trust Services Sanctions; Director Disqualification Sanction; Transport sanctions: see "Other information"</t>
        </is>
      </c>
      <c r="I491" s="6" t="inlineStr">
        <is>
          <t>DOVER COMMODITY LIMITED</t>
        </is>
      </c>
      <c r="J491" s="6" t="inlineStr">
        <is>
          <t>Entity</t>
        </is>
      </c>
      <c r="K491" s="6" t="inlineStr">
        <is>
          <t>AE</t>
        </is>
      </c>
      <c r="L491" s="6" t="inlineStr">
        <is>
          <t>United Arab Emirates</t>
        </is>
      </c>
      <c r="M491" s="6" t="inlineStr"/>
      <c r="N491" s="6" t="inlineStr"/>
      <c r="O491" s="6" t="inlineStr">
        <is>
          <t>country only</t>
        </is>
      </c>
      <c r="P491" s="6" t="inlineStr"/>
      <c r="Q491" s="6" t="inlineStr"/>
      <c r="R491" s="6" t="inlineStr">
        <is>
          <t>The Secretary of State considers that there are reasonable grounds to suspect DOVER COMMODITY LIMITED is associated with Tahir GARAYEV who is or has been involved in obtaining a benefit from or supporting the Government of Russia by owning or controlling, directly or indirectly, or working as a director of CORAL ENERGY GROUP (now 2RIVERS GROUP) which has been carrying on business in a sector of strategic significance to the Government of Russia, namely the Russian energy sector.</t>
        </is>
      </c>
      <c r="S491" s="6" t="inlineStr">
        <is>
          <t>UK Statement of Reasons (UK Sanctions List)</t>
        </is>
      </c>
      <c r="T491" s="6" t="inlineStr">
        <is>
          <t>UK Sanctions List entry RUS3255</t>
        </is>
      </c>
      <c r="U491" s="8" t="inlineStr">
        <is>
          <t>https://search-uk-sanctions-list.service.gov.uk/designations/RUS3255/Entity</t>
        </is>
      </c>
      <c r="V491" s="6" t="inlineStr"/>
      <c r="W491" s="6" t="inlineStr"/>
      <c r="X491" s="6" t="inlineStr"/>
      <c r="Y491" s="6" t="inlineStr">
        <is>
          <t>in force</t>
        </is>
      </c>
      <c r="Z491" s="6" t="inlineStr">
        <is>
          <t>UK Sanctions List, report date 6 October 2026</t>
        </is>
      </c>
      <c r="AA491" s="6" t="inlineStr">
        <is>
          <t>UK Unique ID RUS3255</t>
        </is>
      </c>
      <c r="AB491" s="6" t="inlineStr">
        <is>
          <t>second check passed: ID, name, date, regime and country agree in the UK HTML export</t>
        </is>
      </c>
      <c r="AC491" s="6" t="inlineStr">
        <is>
          <t>2026-10-06</t>
        </is>
      </c>
      <c r="AD491" s="6" t="inlineStr">
        <is>
          <t>script (UK Sanctions List HTML export)</t>
        </is>
      </c>
      <c r="AE491" s="6" t="inlineStr">
        <is>
          <t>Transport sanctions: where transport sanctions apply, a ship owned, controlled, chartered or operated by a designated person is prohibited from entering a port in the UK, may be given a movement or a port entry direction, can be detained, and will be refused permission to register on the UK Ship Register or have its existing registration terminated. Similarly, an aircraft owned, chartered or operated by a designated person is prohibited from overflying or landing in the UK, may be given a movement direction, can be detained or moved to a specified airport, and will be refused permission to register on the CAA Aircraft Register or have its existing registration terminated. This also includes a prohibition of technical assistance relating to aircraft and ships: a prohibition on the provision of technical assistance relating to aircraft or ships will prevent a person from directly or indirectly providing technical assistance to, or for the benefit of, the designated person, where that technical assistance relates to an aircraft or ship.</t>
        </is>
      </c>
    </row>
    <row r="492">
      <c r="A492" s="6" t="inlineStr">
        <is>
          <t>UK-RUS3254</t>
        </is>
      </c>
      <c r="B492" s="7" t="n">
        <v>46077</v>
      </c>
      <c r="C492" s="6" t="inlineStr">
        <is>
          <t>UK</t>
        </is>
      </c>
      <c r="D492" s="6" t="inlineStr">
        <is>
          <t>UK government (FCDO); listed on the UK Sanctions List</t>
        </is>
      </c>
      <c r="E492" s="6" t="inlineStr">
        <is>
          <t>The Russia (Sanctions) (EU Exit) Regulations 2019</t>
        </is>
      </c>
      <c r="F492" s="6" t="inlineStr">
        <is>
          <t>Russia</t>
        </is>
      </c>
      <c r="G492" s="6" t="inlineStr">
        <is>
          <t>listing</t>
        </is>
      </c>
      <c r="H492" s="6" t="inlineStr">
        <is>
          <t>Sanctions imposed: Asset freeze; Trust Services Sanctions; Director Disqualification Sanction; Transport sanctions: see "Other information"</t>
        </is>
      </c>
      <c r="I492" s="6" t="inlineStr">
        <is>
          <t>DISENTIS TRADING LLC</t>
        </is>
      </c>
      <c r="J492" s="6" t="inlineStr">
        <is>
          <t>Entity</t>
        </is>
      </c>
      <c r="K492" s="6" t="inlineStr">
        <is>
          <t>AE</t>
        </is>
      </c>
      <c r="L492" s="6" t="inlineStr">
        <is>
          <t>United Arab Emirates</t>
        </is>
      </c>
      <c r="M492" s="6" t="inlineStr"/>
      <c r="N492" s="6" t="inlineStr"/>
      <c r="O492" s="6" t="inlineStr">
        <is>
          <t>street</t>
        </is>
      </c>
      <c r="P492" s="6" t="inlineStr"/>
      <c r="Q492" s="6" t="inlineStr"/>
      <c r="R492" s="6" t="inlineStr">
        <is>
          <t>The Secretary of State considers that there are reasonable grounds to suspect DISENTIS TRADING LLC is associated with Tahir GARAYEV who is or has been involved in obtaining a benefit from or supporting the Government of Russia by owning or controlling, directly or indirectly, or working as a director of CORAL ENERGY GROUP (now 2RIVERS GROUP) which has been carrying on business in a sector of strategic significance to the Government of Russia, namely the Russian energy sector.</t>
        </is>
      </c>
      <c r="S492" s="6" t="inlineStr">
        <is>
          <t>UK Statement of Reasons (UK Sanctions List)</t>
        </is>
      </c>
      <c r="T492" s="6" t="inlineStr">
        <is>
          <t>UK Sanctions List entry RUS3254</t>
        </is>
      </c>
      <c r="U492" s="8" t="inlineStr">
        <is>
          <t>https://search-uk-sanctions-list.service.gov.uk/designations/RUS3254/Entity</t>
        </is>
      </c>
      <c r="V492" s="6" t="inlineStr"/>
      <c r="W492" s="6" t="inlineStr"/>
      <c r="X492" s="6" t="inlineStr"/>
      <c r="Y492" s="6" t="inlineStr">
        <is>
          <t>in force</t>
        </is>
      </c>
      <c r="Z492" s="6" t="inlineStr">
        <is>
          <t>UK Sanctions List, report date 6 October 2026</t>
        </is>
      </c>
      <c r="AA492" s="6" t="inlineStr">
        <is>
          <t>UK Unique ID RUS3254</t>
        </is>
      </c>
      <c r="AB492" s="6" t="inlineStr">
        <is>
          <t>second check passed: ID, name, date, regime and country agree in the UK HTML export</t>
        </is>
      </c>
      <c r="AC492" s="6" t="inlineStr">
        <is>
          <t>2026-10-06</t>
        </is>
      </c>
      <c r="AD492" s="6" t="inlineStr">
        <is>
          <t>script (UK Sanctions List HTML export)</t>
        </is>
      </c>
      <c r="AE492" s="6" t="inlineStr">
        <is>
          <t>Transport sanctions: where transport sanctions apply, a ship owned, controlled, chartered or operated by a designated person is prohibited from entering a port in the UK, may be given a movement or a port entry direction, can be detained, and will be refused permission to register on the UK Ship Register or have its existing registration terminated. Similarly, an aircraft owned, chartered or operated by a designated person is prohibited from overflying or landing in the UK, may be given a movement direction, can be detained or moved to a specified airport, and will be refused permission to register on the CAA Aircraft Register or have its existing registration terminated. This also includes a prohibition of technical assistance relating to aircraft and ships: a prohibition on the provision of technical assistance relating to aircraft or ships will prevent a person from directly or indirectly providing technical assistance to, or for the benefit of, the designated person, where that technical assistance relates to an aircraft or ship.</t>
        </is>
      </c>
    </row>
    <row r="493">
      <c r="A493" s="6" t="inlineStr">
        <is>
          <t>UK-RUS3253</t>
        </is>
      </c>
      <c r="B493" s="7" t="n">
        <v>46077</v>
      </c>
      <c r="C493" s="6" t="inlineStr">
        <is>
          <t>UK</t>
        </is>
      </c>
      <c r="D493" s="6" t="inlineStr">
        <is>
          <t>UK government (FCDO); listed on the UK Sanctions List</t>
        </is>
      </c>
      <c r="E493" s="6" t="inlineStr">
        <is>
          <t>The Russia (Sanctions) (EU Exit) Regulations 2019</t>
        </is>
      </c>
      <c r="F493" s="6" t="inlineStr">
        <is>
          <t>Russia</t>
        </is>
      </c>
      <c r="G493" s="6" t="inlineStr">
        <is>
          <t>listing</t>
        </is>
      </c>
      <c r="H493" s="6" t="inlineStr">
        <is>
          <t>Sanctions imposed: Asset freeze; Trust Services Sanctions; Director Disqualification Sanction; Transport sanctions: see "Other information"</t>
        </is>
      </c>
      <c r="I493" s="6" t="inlineStr">
        <is>
          <t>DEX CAPITAL HOLDING LIMITED</t>
        </is>
      </c>
      <c r="J493" s="6" t="inlineStr">
        <is>
          <t>Entity</t>
        </is>
      </c>
      <c r="K493" s="6" t="inlineStr">
        <is>
          <t>AE</t>
        </is>
      </c>
      <c r="L493" s="6" t="inlineStr">
        <is>
          <t>United Arab Emirates</t>
        </is>
      </c>
      <c r="M493" s="6" t="inlineStr"/>
      <c r="N493" s="6" t="inlineStr"/>
      <c r="O493" s="6" t="inlineStr">
        <is>
          <t>street</t>
        </is>
      </c>
      <c r="P493" s="6" t="inlineStr"/>
      <c r="Q493" s="6" t="inlineStr"/>
      <c r="R493" s="6" t="inlineStr">
        <is>
          <t>The Secretary of State considers that there are reasonable grounds to suspect DEX CAPITAL HOLDING LIMITED is associated with Tahir GARAYEV who is or has been involved in obtaining a benefit from or supporting the Government of Russia by owning or controlling, directly or indirectly, or working as a director of CORAL ENERGY GROUP (now 2RIVERS GROUP) which has been carrying on business in a sector of strategic significance to the Government of Russia, namely the Russian energy sector.</t>
        </is>
      </c>
      <c r="S493" s="6" t="inlineStr">
        <is>
          <t>UK Statement of Reasons (UK Sanctions List)</t>
        </is>
      </c>
      <c r="T493" s="6" t="inlineStr">
        <is>
          <t>UK Sanctions List entry RUS3253</t>
        </is>
      </c>
      <c r="U493" s="8" t="inlineStr">
        <is>
          <t>https://search-uk-sanctions-list.service.gov.uk/designations/RUS3253/Entity</t>
        </is>
      </c>
      <c r="V493" s="6" t="inlineStr"/>
      <c r="W493" s="6" t="inlineStr"/>
      <c r="X493" s="6" t="inlineStr"/>
      <c r="Y493" s="6" t="inlineStr">
        <is>
          <t>in force</t>
        </is>
      </c>
      <c r="Z493" s="6" t="inlineStr">
        <is>
          <t>UK Sanctions List, report date 6 October 2026</t>
        </is>
      </c>
      <c r="AA493" s="6" t="inlineStr">
        <is>
          <t>UK Unique ID RUS3253</t>
        </is>
      </c>
      <c r="AB493" s="6" t="inlineStr">
        <is>
          <t>second check passed: ID, name, date, regime and country agree in the UK HTML export</t>
        </is>
      </c>
      <c r="AC493" s="6" t="inlineStr">
        <is>
          <t>2026-10-06</t>
        </is>
      </c>
      <c r="AD493" s="6" t="inlineStr">
        <is>
          <t>script (UK Sanctions List HTML export)</t>
        </is>
      </c>
      <c r="AE493" s="6" t="inlineStr">
        <is>
          <t>Transport sanctions: where transport sanctions apply, a ship owned, controlled, chartered or operated by a designated person is prohibited from entering a port in the UK, may be given a movement or a port entry direction, can be detained, and will be refused permission to register on the UK Ship Register or have its existing registration terminated. Similarly, an aircraft owned, chartered or operated by a designated person is prohibited from overflying or landing in the UK, may be given a movement direction, can be detained or moved to a specified airport, and will be refused permission to register on the CAA Aircraft Register or have its existing registration terminated. This also includes a prohibition of technical assistance relating to aircraft and ships: a prohibition on the provision of technical assistance relating to aircraft or ships will prevent a person from directly or indirectly providing technical assistance to, or for the benefit of, the designated person, where that technical assistance relates to an aircraft or ship.</t>
        </is>
      </c>
    </row>
    <row r="494">
      <c r="A494" s="6" t="inlineStr">
        <is>
          <t>UK-RUS3251</t>
        </is>
      </c>
      <c r="B494" s="7" t="n">
        <v>46077</v>
      </c>
      <c r="C494" s="6" t="inlineStr">
        <is>
          <t>UK</t>
        </is>
      </c>
      <c r="D494" s="6" t="inlineStr">
        <is>
          <t>UK government (FCDO); listed on the UK Sanctions List</t>
        </is>
      </c>
      <c r="E494" s="6" t="inlineStr">
        <is>
          <t>The Russia (Sanctions) (EU Exit) Regulations 2019</t>
        </is>
      </c>
      <c r="F494" s="6" t="inlineStr">
        <is>
          <t>Russia</t>
        </is>
      </c>
      <c r="G494" s="6" t="inlineStr">
        <is>
          <t>listing</t>
        </is>
      </c>
      <c r="H494" s="6" t="inlineStr">
        <is>
          <t>Sanctions imposed: Asset freeze; Trust Services Sanctions; Director Disqualification Sanction; Transport sanctions: see "Other information"</t>
        </is>
      </c>
      <c r="I494" s="6" t="inlineStr">
        <is>
          <t>DEFENDEDGE SERVICES FZE</t>
        </is>
      </c>
      <c r="J494" s="6" t="inlineStr">
        <is>
          <t>Entity</t>
        </is>
      </c>
      <c r="K494" s="6" t="inlineStr">
        <is>
          <t>AE</t>
        </is>
      </c>
      <c r="L494" s="6" t="inlineStr">
        <is>
          <t>United Arab Emirates</t>
        </is>
      </c>
      <c r="M494" s="6" t="inlineStr"/>
      <c r="N494" s="6" t="inlineStr"/>
      <c r="O494" s="6" t="inlineStr">
        <is>
          <t>country only</t>
        </is>
      </c>
      <c r="P494" s="6" t="inlineStr"/>
      <c r="Q494" s="6" t="inlineStr"/>
      <c r="R494" s="6" t="inlineStr">
        <is>
          <t>The Secretary of State considers that there are reasonable grounds to suspect DEFENDEDGE SERVICES FZE is associated with Tahir GARAYEV who is or has been involved in obtaining a benefit from or supporting the Government of Russia by owning or controlling, directly or indirectly, or working as a director of CORAL ENERGY GROUP (now 2RIVERS GROUP) which has been carrying on business in a sector of strategic significance to the Government of Russia, namely the Russian energy sector.</t>
        </is>
      </c>
      <c r="S494" s="6" t="inlineStr">
        <is>
          <t>UK Statement of Reasons (UK Sanctions List)</t>
        </is>
      </c>
      <c r="T494" s="6" t="inlineStr">
        <is>
          <t>UK Sanctions List entry RUS3251</t>
        </is>
      </c>
      <c r="U494" s="8" t="inlineStr">
        <is>
          <t>https://search-uk-sanctions-list.service.gov.uk/designations/RUS3251/Entity</t>
        </is>
      </c>
      <c r="V494" s="6" t="inlineStr"/>
      <c r="W494" s="6" t="inlineStr"/>
      <c r="X494" s="6" t="inlineStr"/>
      <c r="Y494" s="6" t="inlineStr">
        <is>
          <t>in force</t>
        </is>
      </c>
      <c r="Z494" s="6" t="inlineStr">
        <is>
          <t>UK Sanctions List, report date 6 October 2026</t>
        </is>
      </c>
      <c r="AA494" s="6" t="inlineStr">
        <is>
          <t>UK Unique ID RUS3251</t>
        </is>
      </c>
      <c r="AB494" s="6" t="inlineStr">
        <is>
          <t>second check passed: ID, name, date, regime and country agree in the UK HTML export</t>
        </is>
      </c>
      <c r="AC494" s="6" t="inlineStr">
        <is>
          <t>2026-10-06</t>
        </is>
      </c>
      <c r="AD494" s="6" t="inlineStr">
        <is>
          <t>script (UK Sanctions List HTML export)</t>
        </is>
      </c>
      <c r="AE494" s="6" t="inlineStr">
        <is>
          <t>Transport sanctions: where transport sanctions apply, a ship owned, controlled, chartered or operated by a designated person is prohibited from entering a port in the UK, may be given a movement or a port entry direction, can be detained, and will be refused permission to register on the UK Ship Register or have its existing registration terminated. Similarly, an aircraft owned, chartered or operated by a designated person is prohibited from overflying or landing in the UK, may be given a movement direction, can be detained or moved to a specified airport, and will be refused permission to register on the CAA Aircraft Register or have its existing registration terminated. This also includes a prohibition of technical assistance relating to aircraft and ships: a prohibition on the provision of technical assistance relating to aircraft or ships will prevent a person from directly or indirectly providing technical assistance to, or for the benefit of, the designated person, where that technical assistance relates to an aircraft or ship.</t>
        </is>
      </c>
    </row>
    <row r="495">
      <c r="A495" s="6" t="inlineStr">
        <is>
          <t>UK-RUS3250</t>
        </is>
      </c>
      <c r="B495" s="7" t="n">
        <v>46077</v>
      </c>
      <c r="C495" s="6" t="inlineStr">
        <is>
          <t>UK</t>
        </is>
      </c>
      <c r="D495" s="6" t="inlineStr">
        <is>
          <t>UK government (FCDO); listed on the UK Sanctions List</t>
        </is>
      </c>
      <c r="E495" s="6" t="inlineStr">
        <is>
          <t>The Russia (Sanctions) (EU Exit) Regulations 2019</t>
        </is>
      </c>
      <c r="F495" s="6" t="inlineStr">
        <is>
          <t>Russia</t>
        </is>
      </c>
      <c r="G495" s="6" t="inlineStr">
        <is>
          <t>listing</t>
        </is>
      </c>
      <c r="H495" s="6" t="inlineStr">
        <is>
          <t>Sanctions imposed: Asset freeze; Trust Services Sanctions; Director Disqualification Sanction; Transport sanctions: see "Other information"</t>
        </is>
      </c>
      <c r="I495" s="6" t="inlineStr">
        <is>
          <t>DECENTRATECH GLOBAL SERVICES FZE</t>
        </is>
      </c>
      <c r="J495" s="6" t="inlineStr">
        <is>
          <t>Entity</t>
        </is>
      </c>
      <c r="K495" s="6" t="inlineStr">
        <is>
          <t>AE</t>
        </is>
      </c>
      <c r="L495" s="6" t="inlineStr">
        <is>
          <t>United Arab Emirates</t>
        </is>
      </c>
      <c r="M495" s="6" t="inlineStr"/>
      <c r="N495" s="6" t="inlineStr"/>
      <c r="O495" s="6" t="inlineStr">
        <is>
          <t>country only</t>
        </is>
      </c>
      <c r="P495" s="6" t="inlineStr"/>
      <c r="Q495" s="6" t="inlineStr"/>
      <c r="R495" s="6" t="inlineStr">
        <is>
          <t>The Secretary of State considers that there are reasonable grounds to suspect DECENTRATECH GLOBAL SERVICES FZE is associated with Tahir GARAYEV who is or has been involved in obtaining a benefit from or supporting the Government of Russia by owning or controlling, directly or indirectly, or working as a director of CORAL ENERGY GROUP (now 2RIVERS GROUP) which has been carrying on business in a sector of strategic significance to the Government of Russia, namely the Russian energy sector.</t>
        </is>
      </c>
      <c r="S495" s="6" t="inlineStr">
        <is>
          <t>UK Statement of Reasons (UK Sanctions List)</t>
        </is>
      </c>
      <c r="T495" s="6" t="inlineStr">
        <is>
          <t>UK Sanctions List entry RUS3250</t>
        </is>
      </c>
      <c r="U495" s="8" t="inlineStr">
        <is>
          <t>https://search-uk-sanctions-list.service.gov.uk/designations/RUS3250/Entity</t>
        </is>
      </c>
      <c r="V495" s="6" t="inlineStr"/>
      <c r="W495" s="6" t="inlineStr"/>
      <c r="X495" s="6" t="inlineStr"/>
      <c r="Y495" s="6" t="inlineStr">
        <is>
          <t>in force</t>
        </is>
      </c>
      <c r="Z495" s="6" t="inlineStr">
        <is>
          <t>UK Sanctions List, report date 6 October 2026</t>
        </is>
      </c>
      <c r="AA495" s="6" t="inlineStr">
        <is>
          <t>UK Unique ID RUS3250</t>
        </is>
      </c>
      <c r="AB495" s="6" t="inlineStr">
        <is>
          <t>second check passed: ID, name, date, regime and country agree in the UK HTML export</t>
        </is>
      </c>
      <c r="AC495" s="6" t="inlineStr">
        <is>
          <t>2026-10-06</t>
        </is>
      </c>
      <c r="AD495" s="6" t="inlineStr">
        <is>
          <t>script (UK Sanctions List HTML export)</t>
        </is>
      </c>
      <c r="AE495" s="6" t="inlineStr">
        <is>
          <t>Transport sanctions: where transport sanctions apply, a ship owned, controlled, chartered or operated by a designated person is prohibited from entering a port in the UK, may be given a movement or a port entry direction, can be detained, and will be refused permission to register on the UK Ship Register or have its existing registration terminated. Similarly, an aircraft owned, chartered or operated by a designated person is prohibited from overflying or landing in the UK, may be given a movement direction, can be detained or moved to a specified airport, and will be refused permission to register on the CAA Aircraft Register or have its existing registration terminated. This also includes a prohibition of technical assistance relating to aircraft and ships: a prohibition on the provision of technical assistance relating to aircraft or ships will prevent a person from directly or indirectly providing technical assistance to, or for the benefit of, the designated person, where that technical assistance relates to an aircraft or ship.</t>
        </is>
      </c>
    </row>
    <row r="496">
      <c r="A496" s="6" t="inlineStr">
        <is>
          <t>UK-RUS3407</t>
        </is>
      </c>
      <c r="B496" s="7" t="n">
        <v>46077</v>
      </c>
      <c r="C496" s="6" t="inlineStr">
        <is>
          <t>UK</t>
        </is>
      </c>
      <c r="D496" s="6" t="inlineStr">
        <is>
          <t>UK government (FCDO); listed on the UK Sanctions List</t>
        </is>
      </c>
      <c r="E496" s="6" t="inlineStr">
        <is>
          <t>The Russia (Sanctions) (EU Exit) Regulations 2019</t>
        </is>
      </c>
      <c r="F496" s="6" t="inlineStr">
        <is>
          <t>Russia</t>
        </is>
      </c>
      <c r="G496" s="6" t="inlineStr">
        <is>
          <t>listing</t>
        </is>
      </c>
      <c r="H496" s="6" t="inlineStr">
        <is>
          <t>Sanctions imposed: Asset freeze; Trust Services Sanctions; Director Disqualification Sanction</t>
        </is>
      </c>
      <c r="I496" s="6" t="inlineStr">
        <is>
          <t>DALIAN UNITECH TRADING CO., LTD</t>
        </is>
      </c>
      <c r="J496" s="6" t="inlineStr">
        <is>
          <t>Entity</t>
        </is>
      </c>
      <c r="K496" s="6" t="inlineStr">
        <is>
          <t>CN</t>
        </is>
      </c>
      <c r="L496" s="6" t="inlineStr">
        <is>
          <t>China</t>
        </is>
      </c>
      <c r="M496" s="6" t="inlineStr"/>
      <c r="N496" s="6" t="inlineStr"/>
      <c r="O496" s="6" t="inlineStr">
        <is>
          <t>street</t>
        </is>
      </c>
      <c r="P496" s="6" t="inlineStr">
        <is>
          <t>EU</t>
        </is>
      </c>
      <c r="Q496" s="6" t="inlineStr"/>
      <c r="R496" s="6" t="inlineStr">
        <is>
          <t>The Secretary of State considers that there are reasonable grounds to suspect that DALIAN UNITECH TRADING CO., LTD. is and has been involved in destabilising Ukraine or undermining or threatening the territorial integrity, sovereignty or independence of Ukraine by providing economic resources, goods or technology that could contribute to destabilising Ukraine or undermining or threatening the territorial integrity, sovereignty or independence of Ukraine.</t>
        </is>
      </c>
      <c r="S496" s="6" t="inlineStr">
        <is>
          <t>UK Statement of Reasons (UK Sanctions List)</t>
        </is>
      </c>
      <c r="T496" s="6" t="inlineStr">
        <is>
          <t>UK Sanctions List entry RUS3407</t>
        </is>
      </c>
      <c r="U496" s="8" t="inlineStr">
        <is>
          <t>https://search-uk-sanctions-list.service.gov.uk/designations/RUS3407/Entity</t>
        </is>
      </c>
      <c r="V496" s="6" t="inlineStr"/>
      <c r="W496" s="6" t="inlineStr"/>
      <c r="X496" s="6" t="inlineStr"/>
      <c r="Y496" s="6" t="inlineStr">
        <is>
          <t>in force</t>
        </is>
      </c>
      <c r="Z496" s="6" t="inlineStr">
        <is>
          <t>UK Sanctions List, report date 6 October 2026</t>
        </is>
      </c>
      <c r="AA496" s="6" t="inlineStr">
        <is>
          <t>UK Unique ID RUS3407</t>
        </is>
      </c>
      <c r="AB496" s="6" t="inlineStr">
        <is>
          <t>second check passed: ID, name, date, regime and country agree in the UK HTML export</t>
        </is>
      </c>
      <c r="AC496" s="6" t="inlineStr">
        <is>
          <t>2026-10-06</t>
        </is>
      </c>
      <c r="AD496" s="6" t="inlineStr">
        <is>
          <t>script (UK Sanctions List HTML export)</t>
        </is>
      </c>
      <c r="AE496" s="6" t="inlineStr"/>
    </row>
    <row r="497">
      <c r="A497" s="6" t="inlineStr">
        <is>
          <t>UK-RUS3362</t>
        </is>
      </c>
      <c r="B497" s="7" t="n">
        <v>46077</v>
      </c>
      <c r="C497" s="6" t="inlineStr">
        <is>
          <t>UK</t>
        </is>
      </c>
      <c r="D497" s="6" t="inlineStr">
        <is>
          <t>UK government (FCDO); listed on the UK Sanctions List</t>
        </is>
      </c>
      <c r="E497" s="6" t="inlineStr">
        <is>
          <t>The Russia (Sanctions) (EU Exit) Regulations 2019</t>
        </is>
      </c>
      <c r="F497" s="6" t="inlineStr">
        <is>
          <t>Russia</t>
        </is>
      </c>
      <c r="G497" s="6" t="inlineStr">
        <is>
          <t>listing</t>
        </is>
      </c>
      <c r="H497" s="6" t="inlineStr">
        <is>
          <t>Sanctions imposed: Asset freeze; Trust Services Sanctions; Director Disqualification Sanction</t>
        </is>
      </c>
      <c r="I497" s="6" t="inlineStr">
        <is>
          <t>DALIAN UNIMATIC TRADING CO., LTD.</t>
        </is>
      </c>
      <c r="J497" s="6" t="inlineStr">
        <is>
          <t>Entity</t>
        </is>
      </c>
      <c r="K497" s="6" t="inlineStr">
        <is>
          <t>CN</t>
        </is>
      </c>
      <c r="L497" s="6" t="inlineStr">
        <is>
          <t>China</t>
        </is>
      </c>
      <c r="M497" s="6" t="inlineStr"/>
      <c r="N497" s="6" t="inlineStr"/>
      <c r="O497" s="6" t="inlineStr">
        <is>
          <t>street</t>
        </is>
      </c>
      <c r="P497" s="6" t="inlineStr">
        <is>
          <t>EU</t>
        </is>
      </c>
      <c r="Q497" s="6" t="inlineStr"/>
      <c r="R497" s="6" t="inlineStr">
        <is>
          <t>The Secretary of State has reasonable grounds to suspect that DALIAN UNIMATIC TRADING CO., LTD. is and has been involved in destabilising Ukraine or undermining or threatening the territorial integrity, sovereignty or independence of Ukraine by providing economic resources, goods or technology that could contribute to destabilising Ukraine or undermining or threatening the territorial integrity, sovereignty or independence of Ukraine.</t>
        </is>
      </c>
      <c r="S497" s="6" t="inlineStr">
        <is>
          <t>UK Statement of Reasons (UK Sanctions List)</t>
        </is>
      </c>
      <c r="T497" s="6" t="inlineStr">
        <is>
          <t>UK Sanctions List entry RUS3362</t>
        </is>
      </c>
      <c r="U497" s="8" t="inlineStr">
        <is>
          <t>https://search-uk-sanctions-list.service.gov.uk/designations/RUS3362/Entity</t>
        </is>
      </c>
      <c r="V497" s="6" t="inlineStr"/>
      <c r="W497" s="6" t="inlineStr"/>
      <c r="X497" s="6" t="inlineStr"/>
      <c r="Y497" s="6" t="inlineStr">
        <is>
          <t>in force</t>
        </is>
      </c>
      <c r="Z497" s="6" t="inlineStr">
        <is>
          <t>UK Sanctions List, report date 6 October 2026</t>
        </is>
      </c>
      <c r="AA497" s="6" t="inlineStr">
        <is>
          <t>UK Unique ID RUS3362</t>
        </is>
      </c>
      <c r="AB497" s="6" t="inlineStr">
        <is>
          <t>second check passed: ID, name, date, regime and country agree in the UK HTML export</t>
        </is>
      </c>
      <c r="AC497" s="6" t="inlineStr">
        <is>
          <t>2026-10-06</t>
        </is>
      </c>
      <c r="AD497" s="6" t="inlineStr">
        <is>
          <t>script (UK Sanctions List HTML export)</t>
        </is>
      </c>
      <c r="AE497" s="6" t="inlineStr"/>
    </row>
    <row r="498">
      <c r="A498" s="6" t="inlineStr">
        <is>
          <t>UK-RUS3443</t>
        </is>
      </c>
      <c r="B498" s="7" t="n">
        <v>46077</v>
      </c>
      <c r="C498" s="6" t="inlineStr">
        <is>
          <t>UK</t>
        </is>
      </c>
      <c r="D498" s="6" t="inlineStr">
        <is>
          <t>UK government (FCDO); listed on the UK Sanctions List</t>
        </is>
      </c>
      <c r="E498" s="6" t="inlineStr">
        <is>
          <t>The Russia (Sanctions) (EU Exit) Regulations 2019</t>
        </is>
      </c>
      <c r="F498" s="6" t="inlineStr">
        <is>
          <t>Russia</t>
        </is>
      </c>
      <c r="G498" s="6" t="inlineStr">
        <is>
          <t>listing</t>
        </is>
      </c>
      <c r="H498" s="6" t="inlineStr">
        <is>
          <t>Sanctions imposed: Asset freeze; Trust Services Sanctions; Director Disqualification Sanction</t>
        </is>
      </c>
      <c r="I498" s="6" t="inlineStr">
        <is>
          <t>DALIAN HAISEN MACHINERY CO., LTD</t>
        </is>
      </c>
      <c r="J498" s="6" t="inlineStr">
        <is>
          <t>Entity</t>
        </is>
      </c>
      <c r="K498" s="6" t="inlineStr">
        <is>
          <t>CN</t>
        </is>
      </c>
      <c r="L498" s="6" t="inlineStr">
        <is>
          <t>China</t>
        </is>
      </c>
      <c r="M498" s="6" t="inlineStr"/>
      <c r="N498" s="6" t="inlineStr"/>
      <c r="O498" s="6" t="inlineStr">
        <is>
          <t>street</t>
        </is>
      </c>
      <c r="P498" s="6" t="inlineStr"/>
      <c r="Q498" s="6" t="inlineStr"/>
      <c r="R498" s="6" t="inlineStr">
        <is>
          <t>The Secretary of State considers that there are reasonable grounds to suspect that DALIAN HAISEN MACHINERY CO., LTD is an "involved person" under the Russian (Sanctions) (EU Exit) Regulations 2019 because it is, or has been, involved in destabilising Ukraine or undermining or threatening the territorial integrity, sovereignty or independence of Ukraine by making available economic resources, goods or technology that could contribute to destabilising Ukraine or undermining or threatening the territorial integrity, sovereignty or independence of Ukraine.</t>
        </is>
      </c>
      <c r="S498" s="6" t="inlineStr">
        <is>
          <t>UK Statement of Reasons (UK Sanctions List)</t>
        </is>
      </c>
      <c r="T498" s="6" t="inlineStr">
        <is>
          <t>UK Sanctions List entry RUS3443</t>
        </is>
      </c>
      <c r="U498" s="8" t="inlineStr">
        <is>
          <t>https://search-uk-sanctions-list.service.gov.uk/designations/RUS3443/Entity</t>
        </is>
      </c>
      <c r="V498" s="6" t="inlineStr"/>
      <c r="W498" s="6" t="inlineStr"/>
      <c r="X498" s="6" t="inlineStr"/>
      <c r="Y498" s="6" t="inlineStr">
        <is>
          <t>in force</t>
        </is>
      </c>
      <c r="Z498" s="6" t="inlineStr">
        <is>
          <t>UK Sanctions List, report date 6 October 2026</t>
        </is>
      </c>
      <c r="AA498" s="6" t="inlineStr">
        <is>
          <t>UK Unique ID RUS3443</t>
        </is>
      </c>
      <c r="AB498" s="6" t="inlineStr">
        <is>
          <t>second check passed: ID, name, date, regime and country agree in the UK HTML export</t>
        </is>
      </c>
      <c r="AC498" s="6" t="inlineStr">
        <is>
          <t>2026-10-06</t>
        </is>
      </c>
      <c r="AD498" s="6" t="inlineStr">
        <is>
          <t>script (UK Sanctions List HTML export)</t>
        </is>
      </c>
      <c r="AE498" s="6" t="inlineStr"/>
    </row>
    <row r="499">
      <c r="A499" s="6" t="inlineStr">
        <is>
          <t>UK-RUS3246</t>
        </is>
      </c>
      <c r="B499" s="7" t="n">
        <v>46077</v>
      </c>
      <c r="C499" s="6" t="inlineStr">
        <is>
          <t>UK</t>
        </is>
      </c>
      <c r="D499" s="6" t="inlineStr">
        <is>
          <t>UK government (FCDO); listed on the UK Sanctions List</t>
        </is>
      </c>
      <c r="E499" s="6" t="inlineStr">
        <is>
          <t>The Russia (Sanctions) (EU Exit) Regulations 2019</t>
        </is>
      </c>
      <c r="F499" s="6" t="inlineStr">
        <is>
          <t>Russia</t>
        </is>
      </c>
      <c r="G499" s="6" t="inlineStr">
        <is>
          <t>listing</t>
        </is>
      </c>
      <c r="H499" s="6" t="inlineStr">
        <is>
          <t>Sanctions imposed: Asset freeze; Trust Services Sanctions; Director Disqualification Sanction; Transport sanctions: see "Other information"</t>
        </is>
      </c>
      <c r="I499" s="6" t="inlineStr">
        <is>
          <t>CORE STONE FINANCING LIMITED</t>
        </is>
      </c>
      <c r="J499" s="6" t="inlineStr">
        <is>
          <t>Entity</t>
        </is>
      </c>
      <c r="K499" s="6" t="inlineStr">
        <is>
          <t>HK</t>
        </is>
      </c>
      <c r="L499" s="6" t="inlineStr">
        <is>
          <t>Hong Kong</t>
        </is>
      </c>
      <c r="M499" s="6" t="inlineStr"/>
      <c r="N499" s="6" t="inlineStr"/>
      <c r="O499" s="6" t="inlineStr">
        <is>
          <t>street</t>
        </is>
      </c>
      <c r="P499" s="6" t="inlineStr"/>
      <c r="Q499" s="6" t="inlineStr"/>
      <c r="R499" s="6" t="inlineStr">
        <is>
          <t>The Secretary of State considers that there are reasonable grounds to suspect CORE STONE FINANCING LIMITED is associated with Tahir GARAYEV who is or has been involved in obtaining a benefit from or supporting the Government of Russia by owning or controlling, directly or indirectly, or working as a director of CORAL ENERGY GROUP (now 2RIVERS GROUP) which has been carrying on business in a sector of strategic significance to the Government of Russia, namely the Russian energy sector.</t>
        </is>
      </c>
      <c r="S499" s="6" t="inlineStr">
        <is>
          <t>UK Statement of Reasons (UK Sanctions List)</t>
        </is>
      </c>
      <c r="T499" s="6" t="inlineStr">
        <is>
          <t>UK Sanctions List entry RUS3246</t>
        </is>
      </c>
      <c r="U499" s="8" t="inlineStr">
        <is>
          <t>https://search-uk-sanctions-list.service.gov.uk/designations/RUS3246/Entity</t>
        </is>
      </c>
      <c r="V499" s="6" t="inlineStr"/>
      <c r="W499" s="6" t="inlineStr"/>
      <c r="X499" s="6" t="inlineStr"/>
      <c r="Y499" s="6" t="inlineStr">
        <is>
          <t>in force</t>
        </is>
      </c>
      <c r="Z499" s="6" t="inlineStr">
        <is>
          <t>UK Sanctions List, report date 6 October 2026</t>
        </is>
      </c>
      <c r="AA499" s="6" t="inlineStr">
        <is>
          <t>UK Unique ID RUS3246</t>
        </is>
      </c>
      <c r="AB499" s="6" t="inlineStr">
        <is>
          <t>second check passed: ID, name, date, regime and country agree in the UK HTML export</t>
        </is>
      </c>
      <c r="AC499" s="6" t="inlineStr">
        <is>
          <t>2026-10-06</t>
        </is>
      </c>
      <c r="AD499" s="6" t="inlineStr">
        <is>
          <t>script (UK Sanctions List HTML export)</t>
        </is>
      </c>
      <c r="AE499" s="6" t="inlineStr">
        <is>
          <t>Transport sanctions: where transport sanctions apply, a ship owned, controlled, chartered or operated by a designated person is prohibited from entering a port in the UK, may be given a movement or a port entry direction, can be detained, and will be refused permission to register on the UK Ship Register or have its existing registration terminated. Similarly, an aircraft owned, chartered or operated by a designated person is prohibited from overflying or landing in the UK, may be given a movement direction, can be detained or moved to a specified airport, and will be refused permission to register on the CAA Aircraft Register or have its existing registration terminated. This also includes a prohibition of technical assistance relating to aircraft and ships: a prohibition on the provision of technical assistance relating to aircraft or ships will prevent a person from directly or indirectly providing technical assistance to, or for the benefit of, the designated person, where that technical assistance relates to an aircraft or ship. | Country coding: filed under China; names Hong Kong</t>
        </is>
      </c>
    </row>
    <row r="500">
      <c r="A500" s="6" t="inlineStr">
        <is>
          <t>UK-RUS3244</t>
        </is>
      </c>
      <c r="B500" s="7" t="n">
        <v>46077</v>
      </c>
      <c r="C500" s="6" t="inlineStr">
        <is>
          <t>UK</t>
        </is>
      </c>
      <c r="D500" s="6" t="inlineStr">
        <is>
          <t>UK government (FCDO); listed on the UK Sanctions List</t>
        </is>
      </c>
      <c r="E500" s="6" t="inlineStr">
        <is>
          <t>The Russia (Sanctions) (EU Exit) Regulations 2019</t>
        </is>
      </c>
      <c r="F500" s="6" t="inlineStr">
        <is>
          <t>Russia</t>
        </is>
      </c>
      <c r="G500" s="6" t="inlineStr">
        <is>
          <t>listing</t>
        </is>
      </c>
      <c r="H500" s="6" t="inlineStr">
        <is>
          <t>Sanctions imposed: Asset freeze; Trust Services Sanctions; Director Disqualification Sanction; Transport sanctions: see "Other information"</t>
        </is>
      </c>
      <c r="I500" s="6" t="inlineStr">
        <is>
          <t>COLWICH CONTINENTAL FZE</t>
        </is>
      </c>
      <c r="J500" s="6" t="inlineStr">
        <is>
          <t>Entity</t>
        </is>
      </c>
      <c r="K500" s="6" t="inlineStr">
        <is>
          <t>AE</t>
        </is>
      </c>
      <c r="L500" s="6" t="inlineStr">
        <is>
          <t>United Arab Emirates</t>
        </is>
      </c>
      <c r="M500" s="6" t="inlineStr"/>
      <c r="N500" s="6" t="inlineStr"/>
      <c r="O500" s="6" t="inlineStr">
        <is>
          <t>country only</t>
        </is>
      </c>
      <c r="P500" s="6" t="inlineStr"/>
      <c r="Q500" s="6" t="inlineStr"/>
      <c r="R500" s="6" t="inlineStr">
        <is>
          <t>The Secretary of State considers that there are reasonable grounds to suspect COLWICH CONTINENTAL FZE is associated with Tahir GARAYEV who is or has been involved in obtaining a benefit from or supporting the Government of Russia by owning or controlling, directly or indirectly, or working as a director of CORAL ENERGY GROUP (now 2RIVERS GROUP) which has been carrying on business in a sector of strategic significance to the Government of Russia, namely the Russian energy sector.</t>
        </is>
      </c>
      <c r="S500" s="6" t="inlineStr">
        <is>
          <t>UK Statement of Reasons (UK Sanctions List)</t>
        </is>
      </c>
      <c r="T500" s="6" t="inlineStr">
        <is>
          <t>UK Sanctions List entry RUS3244</t>
        </is>
      </c>
      <c r="U500" s="8" t="inlineStr">
        <is>
          <t>https://search-uk-sanctions-list.service.gov.uk/designations/RUS3244/Entity</t>
        </is>
      </c>
      <c r="V500" s="6" t="inlineStr"/>
      <c r="W500" s="6" t="inlineStr"/>
      <c r="X500" s="6" t="inlineStr"/>
      <c r="Y500" s="6" t="inlineStr">
        <is>
          <t>in force</t>
        </is>
      </c>
      <c r="Z500" s="6" t="inlineStr">
        <is>
          <t>UK Sanctions List, report date 6 October 2026</t>
        </is>
      </c>
      <c r="AA500" s="6" t="inlineStr">
        <is>
          <t>UK Unique ID RUS3244</t>
        </is>
      </c>
      <c r="AB500" s="6" t="inlineStr">
        <is>
          <t>second check passed: ID, name, date, regime and country agree in the UK HTML export</t>
        </is>
      </c>
      <c r="AC500" s="6" t="inlineStr">
        <is>
          <t>2026-10-06</t>
        </is>
      </c>
      <c r="AD500" s="6" t="inlineStr">
        <is>
          <t>script (UK Sanctions List HTML export)</t>
        </is>
      </c>
      <c r="AE500" s="6" t="inlineStr">
        <is>
          <t>Transport sanctions: where transport sanctions apply, a ship owned, controlled, chartered or operated by a designated person is prohibited from entering a port in the UK, may be given a movement or a port entry direction, can be detained, and will be refused permission to register on the UK Ship Register or have its existing registration terminated. Similarly, an aircraft owned, chartered or operated by a designated person is prohibited from overflying or landing in the UK, may be given a movement direction, can be detained or moved to a specified airport, and will be refused permission to register on the CAA Aircraft Register or have its existing registration terminated. This also includes a prohibition of technical assistance relating to aircraft and ships: a prohibition on the provision of technical assistance relating to aircraft or ships will prevent a person from directly or indirectly providing technical assistance to, or for the benefit of, the designated person, where that technical assistance relates to an aircraft or ship.</t>
        </is>
      </c>
    </row>
    <row r="501">
      <c r="A501" s="6" t="inlineStr">
        <is>
          <t>UK-RUS3243</t>
        </is>
      </c>
      <c r="B501" s="7" t="n">
        <v>46077</v>
      </c>
      <c r="C501" s="6" t="inlineStr">
        <is>
          <t>UK</t>
        </is>
      </c>
      <c r="D501" s="6" t="inlineStr">
        <is>
          <t>UK government (FCDO); listed on the UK Sanctions List</t>
        </is>
      </c>
      <c r="E501" s="6" t="inlineStr">
        <is>
          <t>The Russia (Sanctions) (EU Exit) Regulations 2019</t>
        </is>
      </c>
      <c r="F501" s="6" t="inlineStr">
        <is>
          <t>Russia</t>
        </is>
      </c>
      <c r="G501" s="6" t="inlineStr">
        <is>
          <t>listing</t>
        </is>
      </c>
      <c r="H501" s="6" t="inlineStr">
        <is>
          <t>Sanctions imposed: Asset freeze; Trust Services Sanctions; Director Disqualification Sanction; Transport sanctions: see "Other information"</t>
        </is>
      </c>
      <c r="I501" s="6" t="inlineStr">
        <is>
          <t>CASTLETON CORPORATION FZE</t>
        </is>
      </c>
      <c r="J501" s="6" t="inlineStr">
        <is>
          <t>Entity</t>
        </is>
      </c>
      <c r="K501" s="6" t="inlineStr">
        <is>
          <t>AE</t>
        </is>
      </c>
      <c r="L501" s="6" t="inlineStr">
        <is>
          <t>United Arab Emirates</t>
        </is>
      </c>
      <c r="M501" s="6" t="inlineStr"/>
      <c r="N501" s="6" t="inlineStr"/>
      <c r="O501" s="6" t="inlineStr">
        <is>
          <t>country only</t>
        </is>
      </c>
      <c r="P501" s="6" t="inlineStr"/>
      <c r="Q501" s="6" t="inlineStr"/>
      <c r="R501" s="6" t="inlineStr">
        <is>
          <t>The Secretary of State considers that there are reasonable grounds to suspect CASTLETON CORPORATION FZE is associated with Tahir GARAYEV who is or has been involved in obtaining a benefit from or supporting the Government of Russia by owning or controlling, directly or indirectly, or working as a director of CORAL ENERGY GROUP (now 2RIVERS GROUP) which has been carrying on business in a sector of strategic significance to the Government of Russia, namely the Russian energy sector.</t>
        </is>
      </c>
      <c r="S501" s="6" t="inlineStr">
        <is>
          <t>UK Statement of Reasons (UK Sanctions List)</t>
        </is>
      </c>
      <c r="T501" s="6" t="inlineStr">
        <is>
          <t>UK Sanctions List entry RUS3243</t>
        </is>
      </c>
      <c r="U501" s="8" t="inlineStr">
        <is>
          <t>https://search-uk-sanctions-list.service.gov.uk/designations/RUS3243/Entity</t>
        </is>
      </c>
      <c r="V501" s="6" t="inlineStr"/>
      <c r="W501" s="6" t="inlineStr"/>
      <c r="X501" s="6" t="inlineStr"/>
      <c r="Y501" s="6" t="inlineStr">
        <is>
          <t>in force</t>
        </is>
      </c>
      <c r="Z501" s="6" t="inlineStr">
        <is>
          <t>UK Sanctions List, report date 6 October 2026</t>
        </is>
      </c>
      <c r="AA501" s="6" t="inlineStr">
        <is>
          <t>UK Unique ID RUS3243</t>
        </is>
      </c>
      <c r="AB501" s="6" t="inlineStr">
        <is>
          <t>second check passed: ID, name, date, regime and country agree in the UK HTML export</t>
        </is>
      </c>
      <c r="AC501" s="6" t="inlineStr">
        <is>
          <t>2026-10-06</t>
        </is>
      </c>
      <c r="AD501" s="6" t="inlineStr">
        <is>
          <t>script (UK Sanctions List HTML export)</t>
        </is>
      </c>
      <c r="AE501" s="6" t="inlineStr">
        <is>
          <t>Transport sanctions: where transport sanctions apply, a ship owned, controlled, chartered or operated by a designated person is prohibited from entering a port in the UK, may be given a movement or a port entry direction, can be detained, and will be refused permission to register on the UK Ship Register or have its existing registration terminated. Similarly, an aircraft owned, chartered or operated by a designated person is prohibited from overflying or landing in the UK, may be given a movement direction, can be detained or moved to a specified airport, and will be refused permission to register on the CAA Aircraft Register or have its existing registration terminated. This also includes a prohibition of technical assistance relating to aircraft and ships: a prohibition on the provision of technical assistance relating to aircraft or ships will prevent a person from directly or indirectly providing technical assistance to, or for the benefit of, the designated person, where that technical assistance relates to an aircraft or ship.</t>
        </is>
      </c>
    </row>
    <row r="502">
      <c r="A502" s="6" t="inlineStr">
        <is>
          <t>UK-RUS3247</t>
        </is>
      </c>
      <c r="B502" s="7" t="n">
        <v>46077</v>
      </c>
      <c r="C502" s="6" t="inlineStr">
        <is>
          <t>UK</t>
        </is>
      </c>
      <c r="D502" s="6" t="inlineStr">
        <is>
          <t>UK government (FCDO); listed on the UK Sanctions List</t>
        </is>
      </c>
      <c r="E502" s="6" t="inlineStr">
        <is>
          <t>The Russia (Sanctions) (EU Exit) Regulations 2019</t>
        </is>
      </c>
      <c r="F502" s="6" t="inlineStr">
        <is>
          <t>Russia</t>
        </is>
      </c>
      <c r="G502" s="6" t="inlineStr">
        <is>
          <t>listing</t>
        </is>
      </c>
      <c r="H502" s="6" t="inlineStr">
        <is>
          <t>Sanctions imposed: Asset freeze; Trust Services Sanctions; Director Disqualification Sanction; Transport sanctions: see "Other information"</t>
        </is>
      </c>
      <c r="I502" s="6" t="inlineStr">
        <is>
          <t>C.S.G. TRADING FZE</t>
        </is>
      </c>
      <c r="J502" s="6" t="inlineStr">
        <is>
          <t>Entity</t>
        </is>
      </c>
      <c r="K502" s="6" t="inlineStr">
        <is>
          <t>AE</t>
        </is>
      </c>
      <c r="L502" s="6" t="inlineStr">
        <is>
          <t>United Arab Emirates</t>
        </is>
      </c>
      <c r="M502" s="6" t="inlineStr"/>
      <c r="N502" s="6" t="inlineStr"/>
      <c r="O502" s="6" t="inlineStr">
        <is>
          <t>country only</t>
        </is>
      </c>
      <c r="P502" s="6" t="inlineStr"/>
      <c r="Q502" s="6" t="inlineStr"/>
      <c r="R502" s="6" t="inlineStr">
        <is>
          <t>The Secretary of State considers that there are reasonable grounds to suspect C.S.G. TRADING FZE is associated with Tahir GARAYEV who is or has been involved in obtaining a benefit from or supporting the Government of Russia by owning or controlling, directly or indirectly, or working as a director of CORAL ENERGY GROUP (now 2RIVERS GROUP) which has been carrying on business in a sector of strategic significance to the Government of Russia, namely the Russian energy sector.</t>
        </is>
      </c>
      <c r="S502" s="6" t="inlineStr">
        <is>
          <t>UK Statement of Reasons (UK Sanctions List)</t>
        </is>
      </c>
      <c r="T502" s="6" t="inlineStr">
        <is>
          <t>UK Sanctions List entry RUS3247</t>
        </is>
      </c>
      <c r="U502" s="8" t="inlineStr">
        <is>
          <t>https://search-uk-sanctions-list.service.gov.uk/designations/RUS3247/Entity</t>
        </is>
      </c>
      <c r="V502" s="6" t="inlineStr"/>
      <c r="W502" s="6" t="inlineStr"/>
      <c r="X502" s="6" t="inlineStr"/>
      <c r="Y502" s="6" t="inlineStr">
        <is>
          <t>in force</t>
        </is>
      </c>
      <c r="Z502" s="6" t="inlineStr">
        <is>
          <t>UK Sanctions List, report date 6 October 2026</t>
        </is>
      </c>
      <c r="AA502" s="6" t="inlineStr">
        <is>
          <t>UK Unique ID RUS3247</t>
        </is>
      </c>
      <c r="AB502" s="6" t="inlineStr">
        <is>
          <t>second check passed: ID, name, date, regime and country agree in the UK HTML export</t>
        </is>
      </c>
      <c r="AC502" s="6" t="inlineStr">
        <is>
          <t>2026-10-06</t>
        </is>
      </c>
      <c r="AD502" s="6" t="inlineStr">
        <is>
          <t>script (UK Sanctions List HTML export)</t>
        </is>
      </c>
      <c r="AE502" s="6" t="inlineStr">
        <is>
          <t>Transport sanctions: where transport sanctions apply, a ship owned, controlled, chartered or operated by a designated person is prohibited from entering a port in the UK, may be given a movement or a port entry direction, can be detained, and will be refused permission to register on the UK Ship Register or have its existing registration terminated. Similarly, an aircraft owned, chartered or operated by a designated person is prohibited from overflying or landing in the UK, may be given a movement direction, can be detained or moved to a specified airport, and will be refused permission to register on the CAA Aircraft Register or have its existing registration terminated. This also includes a prohibition of technical assistance relating to aircraft and ships: a prohibition on the provision of technical assistance relating to aircraft or ships will prevent a person from directly or indirectly providing technical assistance to, or for the benefit of, the designated person, where that technical assistance relates to an aircraft or ship.</t>
        </is>
      </c>
    </row>
    <row r="503">
      <c r="A503" s="6" t="inlineStr">
        <is>
          <t>UK-RUS3239</t>
        </is>
      </c>
      <c r="B503" s="7" t="n">
        <v>46077</v>
      </c>
      <c r="C503" s="6" t="inlineStr">
        <is>
          <t>UK</t>
        </is>
      </c>
      <c r="D503" s="6" t="inlineStr">
        <is>
          <t>UK government (FCDO); listed on the UK Sanctions List</t>
        </is>
      </c>
      <c r="E503" s="6" t="inlineStr">
        <is>
          <t>The Russia (Sanctions) (EU Exit) Regulations 2019</t>
        </is>
      </c>
      <c r="F503" s="6" t="inlineStr">
        <is>
          <t>Russia</t>
        </is>
      </c>
      <c r="G503" s="6" t="inlineStr">
        <is>
          <t>listing</t>
        </is>
      </c>
      <c r="H503" s="6" t="inlineStr">
        <is>
          <t>Sanctions imposed: Asset freeze; Trust Services Sanctions; Director Disqualification Sanction; Transport sanctions: see "Other information"</t>
        </is>
      </c>
      <c r="I503" s="6" t="inlineStr">
        <is>
          <t>BRAIDWOOD GLOBAL FZE</t>
        </is>
      </c>
      <c r="J503" s="6" t="inlineStr">
        <is>
          <t>Entity</t>
        </is>
      </c>
      <c r="K503" s="6" t="inlineStr">
        <is>
          <t>AE</t>
        </is>
      </c>
      <c r="L503" s="6" t="inlineStr">
        <is>
          <t>United Arab Emirates</t>
        </is>
      </c>
      <c r="M503" s="6" t="inlineStr"/>
      <c r="N503" s="6" t="inlineStr"/>
      <c r="O503" s="6" t="inlineStr">
        <is>
          <t>country only</t>
        </is>
      </c>
      <c r="P503" s="6" t="inlineStr"/>
      <c r="Q503" s="6" t="inlineStr"/>
      <c r="R503" s="6" t="inlineStr">
        <is>
          <t>The Secretary of State considers that there are reasonable grounds to suspect BRAIDWOOD GLOBAL FZE is associated with Tahir GARAYEV who is or has been involved in obtaining a benefit from or supporting the Government of Russia by owning or controlling, directly or indirectly, or working as a director of CORAL ENERGY GROUP (now 2RIVERS GROUP) which has been carrying on business in a sector of strategic significance to the Government of Russia, namely the Russian energy sector.</t>
        </is>
      </c>
      <c r="S503" s="6" t="inlineStr">
        <is>
          <t>UK Statement of Reasons (UK Sanctions List)</t>
        </is>
      </c>
      <c r="T503" s="6" t="inlineStr">
        <is>
          <t>UK Sanctions List entry RUS3239</t>
        </is>
      </c>
      <c r="U503" s="8" t="inlineStr">
        <is>
          <t>https://search-uk-sanctions-list.service.gov.uk/designations/RUS3239/Entity</t>
        </is>
      </c>
      <c r="V503" s="6" t="inlineStr"/>
      <c r="W503" s="6" t="inlineStr"/>
      <c r="X503" s="6" t="inlineStr"/>
      <c r="Y503" s="6" t="inlineStr">
        <is>
          <t>in force</t>
        </is>
      </c>
      <c r="Z503" s="6" t="inlineStr">
        <is>
          <t>UK Sanctions List, report date 6 October 2026</t>
        </is>
      </c>
      <c r="AA503" s="6" t="inlineStr">
        <is>
          <t>UK Unique ID RUS3239</t>
        </is>
      </c>
      <c r="AB503" s="6" t="inlineStr">
        <is>
          <t>second check passed: ID, name, date, regime and country agree in the UK HTML export</t>
        </is>
      </c>
      <c r="AC503" s="6" t="inlineStr">
        <is>
          <t>2026-10-06</t>
        </is>
      </c>
      <c r="AD503" s="6" t="inlineStr">
        <is>
          <t>script (UK Sanctions List HTML export)</t>
        </is>
      </c>
      <c r="AE503" s="6" t="inlineStr">
        <is>
          <t>Transport sanctions: where transport sanctions apply, a ship owned, controlled, chartered or operated by a designated person is prohibited from entering a port in the UK, may be given a movement or a port entry direction, can be detained, and will be refused permission to register on the UK Ship Register or have its existing registration terminated. Similarly, an aircraft owned, chartered or operated by a designated person is prohibited from overflying or landing in the UK, may be given a movement direction, can be detained or moved to a specified airport, and will be refused permission to register on the CAA Aircraft Register or have its existing registration terminated. This also includes a prohibition of technical assistance relating to aircraft and ships: a prohibition on the provision of technical assistance relating to aircraft or ships will prevent a person from directly or indirectly providing technical assistance to, or for the benefit of, the designated person, where that technical assistance relates to an aircraft or ship.</t>
        </is>
      </c>
    </row>
    <row r="504">
      <c r="A504" s="6" t="inlineStr">
        <is>
          <t>UK-RUS3237</t>
        </is>
      </c>
      <c r="B504" s="7" t="n">
        <v>46077</v>
      </c>
      <c r="C504" s="6" t="inlineStr">
        <is>
          <t>UK</t>
        </is>
      </c>
      <c r="D504" s="6" t="inlineStr">
        <is>
          <t>UK government (FCDO); listed on the UK Sanctions List</t>
        </is>
      </c>
      <c r="E504" s="6" t="inlineStr">
        <is>
          <t>The Russia (Sanctions) (EU Exit) Regulations 2019</t>
        </is>
      </c>
      <c r="F504" s="6" t="inlineStr">
        <is>
          <t>Russia</t>
        </is>
      </c>
      <c r="G504" s="6" t="inlineStr">
        <is>
          <t>listing</t>
        </is>
      </c>
      <c r="H504" s="6" t="inlineStr">
        <is>
          <t>Sanctions imposed: Asset freeze; Trust Services Sanctions; Director Disqualification Sanction; Transport sanctions: see "Other information"</t>
        </is>
      </c>
      <c r="I504" s="6" t="inlineStr">
        <is>
          <t>BLACKFORD CORPORATION LIMITED</t>
        </is>
      </c>
      <c r="J504" s="6" t="inlineStr">
        <is>
          <t>Entity</t>
        </is>
      </c>
      <c r="K504" s="6" t="inlineStr">
        <is>
          <t>HK</t>
        </is>
      </c>
      <c r="L504" s="6" t="inlineStr">
        <is>
          <t>Hong Kong</t>
        </is>
      </c>
      <c r="M504" s="6" t="inlineStr"/>
      <c r="N504" s="6" t="inlineStr"/>
      <c r="O504" s="6" t="inlineStr">
        <is>
          <t>street</t>
        </is>
      </c>
      <c r="P504" s="6" t="inlineStr"/>
      <c r="Q504" s="6" t="inlineStr"/>
      <c r="R504" s="6" t="inlineStr">
        <is>
          <t>The Secretary of State considers that there are reasonable grounds to suspect BLACKFORD CORPORATION LIMITED is associated with Tahir GARAYEV who is or has been involved in obtaining a benefit from or supporting the Government of Russia by owning or controlling, directly or indirectly, or working as a director of CORAL ENERGY GROUP (now 2RIVERS GROUP) which has been carrying on business in a sector of strategic significance to the Government of Russia, namely the Russian energy sector.</t>
        </is>
      </c>
      <c r="S504" s="6" t="inlineStr">
        <is>
          <t>UK Statement of Reasons (UK Sanctions List)</t>
        </is>
      </c>
      <c r="T504" s="6" t="inlineStr">
        <is>
          <t>UK Sanctions List entry RUS3237</t>
        </is>
      </c>
      <c r="U504" s="8" t="inlineStr">
        <is>
          <t>https://search-uk-sanctions-list.service.gov.uk/designations/RUS3237/Entity</t>
        </is>
      </c>
      <c r="V504" s="6" t="inlineStr"/>
      <c r="W504" s="6" t="inlineStr"/>
      <c r="X504" s="6" t="inlineStr"/>
      <c r="Y504" s="6" t="inlineStr">
        <is>
          <t>in force</t>
        </is>
      </c>
      <c r="Z504" s="6" t="inlineStr">
        <is>
          <t>UK Sanctions List, report date 6 October 2026</t>
        </is>
      </c>
      <c r="AA504" s="6" t="inlineStr">
        <is>
          <t>UK Unique ID RUS3237</t>
        </is>
      </c>
      <c r="AB504" s="6" t="inlineStr">
        <is>
          <t>second check passed: ID, name, date, regime and country agree in the UK HTML export</t>
        </is>
      </c>
      <c r="AC504" s="6" t="inlineStr">
        <is>
          <t>2026-10-06</t>
        </is>
      </c>
      <c r="AD504" s="6" t="inlineStr">
        <is>
          <t>script (UK Sanctions List HTML export)</t>
        </is>
      </c>
      <c r="AE504" s="6" t="inlineStr">
        <is>
          <t>Transport sanctions: where transport sanctions apply, a ship owned, controlled, chartered or operated by a designated person is prohibited from entering a port in the UK, may be given a movement or a port entry direction, can be detained, and will be refused permission to register on the UK Ship Register or have its existing registration terminated. Similarly, an aircraft owned, chartered or operated by a designated person is prohibited from overflying or landing in the UK, may be given a movement direction, can be detained or moved to a specified airport, and will be refused permission to register on the CAA Aircraft Register or have its existing registration terminated. This also includes a prohibition of technical assistance relating to aircraft and ships: a prohibition on the provision of technical assistance relating to aircraft or ships will prevent a person from directly or indirectly providing technical assistance to, or for the benefit of, the designated person, where that technical assistance relates to an aircraft or ship. | Country coding: filed under China; names Hong Kong</t>
        </is>
      </c>
    </row>
    <row r="505">
      <c r="A505" s="6" t="inlineStr">
        <is>
          <t>UK-RUS3236</t>
        </is>
      </c>
      <c r="B505" s="7" t="n">
        <v>46077</v>
      </c>
      <c r="C505" s="6" t="inlineStr">
        <is>
          <t>UK</t>
        </is>
      </c>
      <c r="D505" s="6" t="inlineStr">
        <is>
          <t>UK government (FCDO); listed on the UK Sanctions List</t>
        </is>
      </c>
      <c r="E505" s="6" t="inlineStr">
        <is>
          <t>The Russia (Sanctions) (EU Exit) Regulations 2019</t>
        </is>
      </c>
      <c r="F505" s="6" t="inlineStr">
        <is>
          <t>Russia</t>
        </is>
      </c>
      <c r="G505" s="6" t="inlineStr">
        <is>
          <t>listing</t>
        </is>
      </c>
      <c r="H505" s="6" t="inlineStr">
        <is>
          <t>Sanctions imposed: Asset freeze; Trust Services Sanctions; Director Disqualification Sanction; Transport sanctions: see "Other information"</t>
        </is>
      </c>
      <c r="I505" s="6" t="inlineStr">
        <is>
          <t>BEVON INTEGRATED FZE</t>
        </is>
      </c>
      <c r="J505" s="6" t="inlineStr">
        <is>
          <t>Entity</t>
        </is>
      </c>
      <c r="K505" s="6" t="inlineStr">
        <is>
          <t>AE</t>
        </is>
      </c>
      <c r="L505" s="6" t="inlineStr">
        <is>
          <t>United Arab Emirates</t>
        </is>
      </c>
      <c r="M505" s="6" t="inlineStr"/>
      <c r="N505" s="6" t="inlineStr"/>
      <c r="O505" s="6" t="inlineStr">
        <is>
          <t>country only</t>
        </is>
      </c>
      <c r="P505" s="6" t="inlineStr"/>
      <c r="Q505" s="6" t="inlineStr"/>
      <c r="R505" s="6" t="inlineStr">
        <is>
          <t>The Secretary of State considers that there are reasonable grounds to suspect BEVON INTEGRATED FZE is associated with Tahir GARAYEV who is or has been involved in obtaining a benefit from or supporting the Government of Russia by owning or controlling, directly or indirectly, or working as a director of CORAL ENERGY GROUP (now 2RIVERS GROUP) which has been carrying on business in a sector of strategic significance to the Government of Russia, namely the Russian energy sector.</t>
        </is>
      </c>
      <c r="S505" s="6" t="inlineStr">
        <is>
          <t>UK Statement of Reasons (UK Sanctions List)</t>
        </is>
      </c>
      <c r="T505" s="6" t="inlineStr">
        <is>
          <t>UK Sanctions List entry RUS3236</t>
        </is>
      </c>
      <c r="U505" s="8" t="inlineStr">
        <is>
          <t>https://search-uk-sanctions-list.service.gov.uk/designations/RUS3236/Entity</t>
        </is>
      </c>
      <c r="V505" s="6" t="inlineStr"/>
      <c r="W505" s="6" t="inlineStr"/>
      <c r="X505" s="6" t="inlineStr"/>
      <c r="Y505" s="6" t="inlineStr">
        <is>
          <t>in force</t>
        </is>
      </c>
      <c r="Z505" s="6" t="inlineStr">
        <is>
          <t>UK Sanctions List, report date 6 October 2026</t>
        </is>
      </c>
      <c r="AA505" s="6" t="inlineStr">
        <is>
          <t>UK Unique ID RUS3236</t>
        </is>
      </c>
      <c r="AB505" s="6" t="inlineStr">
        <is>
          <t>second check passed: ID, name, date, regime and country agree in the UK HTML export</t>
        </is>
      </c>
      <c r="AC505" s="6" t="inlineStr">
        <is>
          <t>2026-10-06</t>
        </is>
      </c>
      <c r="AD505" s="6" t="inlineStr">
        <is>
          <t>script (UK Sanctions List HTML export)</t>
        </is>
      </c>
      <c r="AE505" s="6" t="inlineStr">
        <is>
          <t>Transport sanctions: where transport sanctions apply, a ship owned, controlled, chartered or operated by a designated person is prohibited from entering a port in the UK, may be given a movement or a port entry direction, can be detained, and will be refused permission to register on the UK Ship Register or have its existing registration terminated. Similarly, an aircraft owned, chartered or operated by a designated person is prohibited from overflying or landing in the UK, may be given a movement direction, can be detained or moved to a specified airport, and will be refused permission to register on the CAA Aircraft Register or have its existing registration terminated. This also includes a prohibition of technical assistance relating to aircraft and ships: a prohibition on the provision of technical assistance relating to aircraft or ships will prevent a person from directly or indirectly providing technical assistance to, or for the benefit of, the designated person, where that technical assistance relates to an aircraft or ship.</t>
        </is>
      </c>
    </row>
    <row r="506">
      <c r="A506" s="6" t="inlineStr">
        <is>
          <t>UK-RUS3488</t>
        </is>
      </c>
      <c r="B506" s="7" t="n">
        <v>46077</v>
      </c>
      <c r="C506" s="6" t="inlineStr">
        <is>
          <t>UK</t>
        </is>
      </c>
      <c r="D506" s="6" t="inlineStr">
        <is>
          <t>UK government (FCDO); listed on the UK Sanctions List</t>
        </is>
      </c>
      <c r="E506" s="6" t="inlineStr">
        <is>
          <t>The Russia (Sanctions) (EU Exit) Regulations 2019</t>
        </is>
      </c>
      <c r="F506" s="6" t="inlineStr">
        <is>
          <t>Russia</t>
        </is>
      </c>
      <c r="G506" s="6" t="inlineStr">
        <is>
          <t>listing</t>
        </is>
      </c>
      <c r="H506" s="6" t="inlineStr">
        <is>
          <t>Sanctions imposed: Asset freeze; Trust Services Sanctions; Director Disqualification Sanction</t>
        </is>
      </c>
      <c r="I506" s="6" t="inlineStr">
        <is>
          <t>BEIJING XICHAO INTERNATIONAL TECHNOLOGY AND TRADE CO LTD</t>
        </is>
      </c>
      <c r="J506" s="6" t="inlineStr">
        <is>
          <t>Entity</t>
        </is>
      </c>
      <c r="K506" s="6" t="inlineStr">
        <is>
          <t>CN</t>
        </is>
      </c>
      <c r="L506" s="6" t="inlineStr">
        <is>
          <t>China</t>
        </is>
      </c>
      <c r="M506" s="6" t="inlineStr"/>
      <c r="N506" s="6" t="inlineStr"/>
      <c r="O506" s="6" t="inlineStr">
        <is>
          <t>street</t>
        </is>
      </c>
      <c r="P506" s="6" t="inlineStr">
        <is>
          <t>EU</t>
        </is>
      </c>
      <c r="Q506" s="6" t="inlineStr"/>
      <c r="R506" s="6" t="inlineStr">
        <is>
          <t>The Secretary of State considers that there are reasonable grounds to suspect that BEIJING XICHAO INTERNATIONAL TECHNOLOGY AND TRADE CO LTD is or has been involved in destabilising Ukraine or undermining or threatening the territorial integrity, sovereignty or independence of Ukraine, by making available goods or technology, that could contribute to destabilising Ukraine or undermining or threatening the territorial integrity, sovereignty or independence of Ukraine.</t>
        </is>
      </c>
      <c r="S506" s="6" t="inlineStr">
        <is>
          <t>UK Statement of Reasons (UK Sanctions List)</t>
        </is>
      </c>
      <c r="T506" s="6" t="inlineStr">
        <is>
          <t>UK Sanctions List entry RUS3488</t>
        </is>
      </c>
      <c r="U506" s="8" t="inlineStr">
        <is>
          <t>https://search-uk-sanctions-list.service.gov.uk/designations/RUS3488/Entity</t>
        </is>
      </c>
      <c r="V506" s="6" t="inlineStr"/>
      <c r="W506" s="6" t="inlineStr"/>
      <c r="X506" s="6" t="inlineStr"/>
      <c r="Y506" s="6" t="inlineStr">
        <is>
          <t>in force</t>
        </is>
      </c>
      <c r="Z506" s="6" t="inlineStr">
        <is>
          <t>UK Sanctions List, report date 6 October 2026</t>
        </is>
      </c>
      <c r="AA506" s="6" t="inlineStr">
        <is>
          <t>UK Unique ID RUS3488</t>
        </is>
      </c>
      <c r="AB506" s="6" t="inlineStr">
        <is>
          <t>second check passed: ID, name, date, regime and country agree in the UK HTML export</t>
        </is>
      </c>
      <c r="AC506" s="6" t="inlineStr">
        <is>
          <t>2026-10-06</t>
        </is>
      </c>
      <c r="AD506" s="6" t="inlineStr">
        <is>
          <t>script (UK Sanctions List HTML export)</t>
        </is>
      </c>
      <c r="AE506" s="6" t="inlineStr"/>
    </row>
    <row r="507">
      <c r="A507" s="6" t="inlineStr">
        <is>
          <t>UK-RUS3449</t>
        </is>
      </c>
      <c r="B507" s="7" t="n">
        <v>46077</v>
      </c>
      <c r="C507" s="6" t="inlineStr">
        <is>
          <t>UK</t>
        </is>
      </c>
      <c r="D507" s="6" t="inlineStr">
        <is>
          <t>UK government (FCDO); listed on the UK Sanctions List</t>
        </is>
      </c>
      <c r="E507" s="6" t="inlineStr">
        <is>
          <t>The Russia (Sanctions) (EU Exit) Regulations 2019</t>
        </is>
      </c>
      <c r="F507" s="6" t="inlineStr">
        <is>
          <t>Russia</t>
        </is>
      </c>
      <c r="G507" s="6" t="inlineStr">
        <is>
          <t>listing</t>
        </is>
      </c>
      <c r="H507" s="6" t="inlineStr">
        <is>
          <t>Sanctions imposed: Asset freeze; Trust Services Sanctions; Director Disqualification Sanction</t>
        </is>
      </c>
      <c r="I507" s="6" t="inlineStr">
        <is>
          <t>BEIJING WEINA STAR TECHNOLOGY CO., LTD.</t>
        </is>
      </c>
      <c r="J507" s="6" t="inlineStr">
        <is>
          <t>Entity</t>
        </is>
      </c>
      <c r="K507" s="6" t="inlineStr">
        <is>
          <t>CN</t>
        </is>
      </c>
      <c r="L507" s="6" t="inlineStr">
        <is>
          <t>China</t>
        </is>
      </c>
      <c r="M507" s="6" t="inlineStr"/>
      <c r="N507" s="6" t="inlineStr"/>
      <c r="O507" s="6" t="inlineStr">
        <is>
          <t>street</t>
        </is>
      </c>
      <c r="P507" s="6" t="inlineStr"/>
      <c r="Q507" s="6" t="inlineStr"/>
      <c r="R507" s="6" t="inlineStr">
        <is>
          <t>The Secretary of State considers that there are reasonable grounds to suspect that BEIJING WEINA STAR TECHNOLOGY CO. LTD, also known as MINOSPACE, is and has been involved in destabilising Ukraine or undermining or threatening the territorial integrity, sovereignty or independence of Ukraine, by providing and making available goods or technology that could contribute to destabilising Ukraine or undermining or threatening the territorial integrity, sovereignty or independence of Ukraine.</t>
        </is>
      </c>
      <c r="S507" s="6" t="inlineStr">
        <is>
          <t>UK Statement of Reasons (UK Sanctions List)</t>
        </is>
      </c>
      <c r="T507" s="6" t="inlineStr">
        <is>
          <t>UK Sanctions List entry RUS3449</t>
        </is>
      </c>
      <c r="U507" s="8" t="inlineStr">
        <is>
          <t>https://search-uk-sanctions-list.service.gov.uk/designations/RUS3449/Entity</t>
        </is>
      </c>
      <c r="V507" s="6" t="inlineStr"/>
      <c r="W507" s="6" t="inlineStr"/>
      <c r="X507" s="6" t="inlineStr"/>
      <c r="Y507" s="6" t="inlineStr">
        <is>
          <t>in force</t>
        </is>
      </c>
      <c r="Z507" s="6" t="inlineStr">
        <is>
          <t>UK Sanctions List, report date 6 October 2026</t>
        </is>
      </c>
      <c r="AA507" s="6" t="inlineStr">
        <is>
          <t>UK Unique ID RUS3449</t>
        </is>
      </c>
      <c r="AB507" s="6" t="inlineStr">
        <is>
          <t>second check passed: ID, name, date, regime and country agree in the UK HTML export</t>
        </is>
      </c>
      <c r="AC507" s="6" t="inlineStr">
        <is>
          <t>2026-10-06</t>
        </is>
      </c>
      <c r="AD507" s="6" t="inlineStr">
        <is>
          <t>script (UK Sanctions List HTML export)</t>
        </is>
      </c>
      <c r="AE507" s="6" t="inlineStr"/>
    </row>
    <row r="508">
      <c r="A508" s="6" t="inlineStr">
        <is>
          <t>UK-RUS3235</t>
        </is>
      </c>
      <c r="B508" s="7" t="n">
        <v>46077</v>
      </c>
      <c r="C508" s="6" t="inlineStr">
        <is>
          <t>UK</t>
        </is>
      </c>
      <c r="D508" s="6" t="inlineStr">
        <is>
          <t>UK government (FCDO); listed on the UK Sanctions List</t>
        </is>
      </c>
      <c r="E508" s="6" t="inlineStr">
        <is>
          <t>The Russia (Sanctions) (EU Exit) Regulations 2019</t>
        </is>
      </c>
      <c r="F508" s="6" t="inlineStr">
        <is>
          <t>Russia</t>
        </is>
      </c>
      <c r="G508" s="6" t="inlineStr">
        <is>
          <t>listing</t>
        </is>
      </c>
      <c r="H508" s="6" t="inlineStr">
        <is>
          <t>Sanctions imposed: Asset freeze; Trust Services Sanctions; Director Disqualification Sanction; Transport sanctions: see "Other information"</t>
        </is>
      </c>
      <c r="I508" s="6" t="inlineStr">
        <is>
          <t>BALMO TRADING FZE</t>
        </is>
      </c>
      <c r="J508" s="6" t="inlineStr">
        <is>
          <t>Entity</t>
        </is>
      </c>
      <c r="K508" s="6" t="inlineStr">
        <is>
          <t>AE</t>
        </is>
      </c>
      <c r="L508" s="6" t="inlineStr">
        <is>
          <t>United Arab Emirates</t>
        </is>
      </c>
      <c r="M508" s="6" t="inlineStr"/>
      <c r="N508" s="6" t="inlineStr"/>
      <c r="O508" s="6" t="inlineStr">
        <is>
          <t>country only</t>
        </is>
      </c>
      <c r="P508" s="6" t="inlineStr"/>
      <c r="Q508" s="6" t="inlineStr"/>
      <c r="R508" s="6" t="inlineStr">
        <is>
          <t>The Secretary of State considers that there are reasonable grounds to suspect BALMO TRADING FZE is associated with Tahir GARAYEV who is or has been involved in obtaining a benefit from or supporting the Government of Russia by owning or controlling, directly or indirectly, or working as a director of CORAL ENERGY GROUP (now 2RIVERS GROUP) which has been carrying on business in a sector of strategic significance to the Government of Russia, namely the Russian energy sector.</t>
        </is>
      </c>
      <c r="S508" s="6" t="inlineStr">
        <is>
          <t>UK Statement of Reasons (UK Sanctions List)</t>
        </is>
      </c>
      <c r="T508" s="6" t="inlineStr">
        <is>
          <t>UK Sanctions List entry RUS3235</t>
        </is>
      </c>
      <c r="U508" s="8" t="inlineStr">
        <is>
          <t>https://search-uk-sanctions-list.service.gov.uk/designations/RUS3235/Entity</t>
        </is>
      </c>
      <c r="V508" s="6" t="inlineStr"/>
      <c r="W508" s="6" t="inlineStr"/>
      <c r="X508" s="6" t="inlineStr"/>
      <c r="Y508" s="6" t="inlineStr">
        <is>
          <t>in force</t>
        </is>
      </c>
      <c r="Z508" s="6" t="inlineStr">
        <is>
          <t>UK Sanctions List, report date 6 October 2026</t>
        </is>
      </c>
      <c r="AA508" s="6" t="inlineStr">
        <is>
          <t>UK Unique ID RUS3235</t>
        </is>
      </c>
      <c r="AB508" s="6" t="inlineStr">
        <is>
          <t>second check passed: ID, name, date, regime and country agree in the UK HTML export</t>
        </is>
      </c>
      <c r="AC508" s="6" t="inlineStr">
        <is>
          <t>2026-10-06</t>
        </is>
      </c>
      <c r="AD508" s="6" t="inlineStr">
        <is>
          <t>script (UK Sanctions List HTML export)</t>
        </is>
      </c>
      <c r="AE508" s="6" t="inlineStr">
        <is>
          <t>Transport sanctions: where transport sanctions apply, a ship owned, controlled, chartered or operated by a designated person is prohibited from entering a port in the UK, may be given a movement or a port entry direction, can be detained, and will be refused permission to register on the UK Ship Register or have its existing registration terminated. Similarly, an aircraft owned, chartered or operated by a designated person is prohibited from overflying or landing in the UK, may be given a movement direction, can be detained or moved to a specified airport, and will be refused permission to register on the CAA Aircraft Register or have its existing registration terminated. This also includes a prohibition of technical assistance relating to aircraft and ships: a prohibition on the provision of technical assistance relating to aircraft or ships will prevent a person from directly or indirectly providing technical assistance to, or for the benefit of, the designated person, where that technical assistance relates to an aircraft or ship.</t>
        </is>
      </c>
    </row>
    <row r="509">
      <c r="A509" s="6" t="inlineStr">
        <is>
          <t>UK-RUS3233</t>
        </is>
      </c>
      <c r="B509" s="7" t="n">
        <v>46077</v>
      </c>
      <c r="C509" s="6" t="inlineStr">
        <is>
          <t>UK</t>
        </is>
      </c>
      <c r="D509" s="6" t="inlineStr">
        <is>
          <t>UK government (FCDO); listed on the UK Sanctions List</t>
        </is>
      </c>
      <c r="E509" s="6" t="inlineStr">
        <is>
          <t>The Russia (Sanctions) (EU Exit) Regulations 2019</t>
        </is>
      </c>
      <c r="F509" s="6" t="inlineStr">
        <is>
          <t>Russia</t>
        </is>
      </c>
      <c r="G509" s="6" t="inlineStr">
        <is>
          <t>listing</t>
        </is>
      </c>
      <c r="H509" s="6" t="inlineStr">
        <is>
          <t>Sanctions imposed: Asset freeze; Trust Services Sanctions; Director Disqualification Sanction; Transport sanctions: see "Other information"</t>
        </is>
      </c>
      <c r="I509" s="6" t="inlineStr">
        <is>
          <t>AZZURIATTA DMCC</t>
        </is>
      </c>
      <c r="J509" s="6" t="inlineStr">
        <is>
          <t>Entity</t>
        </is>
      </c>
      <c r="K509" s="6" t="inlineStr">
        <is>
          <t>AE</t>
        </is>
      </c>
      <c r="L509" s="6" t="inlineStr">
        <is>
          <t>United Arab Emirates</t>
        </is>
      </c>
      <c r="M509" s="6" t="inlineStr"/>
      <c r="N509" s="6" t="inlineStr"/>
      <c r="O509" s="6" t="inlineStr">
        <is>
          <t>country only</t>
        </is>
      </c>
      <c r="P509" s="6" t="inlineStr"/>
      <c r="Q509" s="6" t="inlineStr"/>
      <c r="R509" s="6" t="inlineStr">
        <is>
          <t>The Secretary of State considers that there are reasonable grounds to suspect AZZURIATTA DMCC is associated with Tahir GARAYEV who is or has been involved in obtaining a benefit from or supporting the Government of Russia by owning or controlling, directly or indirectly, or working as a director of CORAL ENERGY GROUP (now 2RIVERS GROUP) which has been carrying on business in a sector of strategic significance to the Government of Russia, namely the Russian energy sector.</t>
        </is>
      </c>
      <c r="S509" s="6" t="inlineStr">
        <is>
          <t>UK Statement of Reasons (UK Sanctions List)</t>
        </is>
      </c>
      <c r="T509" s="6" t="inlineStr">
        <is>
          <t>UK Sanctions List entry RUS3233</t>
        </is>
      </c>
      <c r="U509" s="8" t="inlineStr">
        <is>
          <t>https://search-uk-sanctions-list.service.gov.uk/designations/RUS3233/Entity</t>
        </is>
      </c>
      <c r="V509" s="6" t="inlineStr"/>
      <c r="W509" s="6" t="inlineStr"/>
      <c r="X509" s="6" t="inlineStr"/>
      <c r="Y509" s="6" t="inlineStr">
        <is>
          <t>in force</t>
        </is>
      </c>
      <c r="Z509" s="6" t="inlineStr">
        <is>
          <t>UK Sanctions List, report date 6 October 2026</t>
        </is>
      </c>
      <c r="AA509" s="6" t="inlineStr">
        <is>
          <t>UK Unique ID RUS3233</t>
        </is>
      </c>
      <c r="AB509" s="6" t="inlineStr">
        <is>
          <t>second check passed: ID, name, date, regime and country agree in the UK HTML export</t>
        </is>
      </c>
      <c r="AC509" s="6" t="inlineStr">
        <is>
          <t>2026-10-06</t>
        </is>
      </c>
      <c r="AD509" s="6" t="inlineStr">
        <is>
          <t>script (UK Sanctions List HTML export)</t>
        </is>
      </c>
      <c r="AE509" s="6" t="inlineStr">
        <is>
          <t>Transport sanctions: where transport sanctions apply, a ship owned, controlled, chartered or operated by a designated person is prohibited from entering a port in the UK, may be given a movement or a port entry direction, can be detained, and will be refused permission to register on the UK Ship Register or have its existing registration terminated. Similarly, an aircraft owned, chartered or operated by a designated person is prohibited from overflying or landing in the UK, may be given a movement direction, can be detained or moved to a specified airport, and will be refused permission to register on the CAA Aircraft Register or have its existing registration terminated. This also includes a prohibition of technical assistance relating to aircraft and ships: a prohibition on the provision of technical assistance relating to aircraft or ships will prevent a person from directly or indirectly providing technical assistance to, or for the benefit of, the designated person, where that technical assistance relates to an aircraft or ship.</t>
        </is>
      </c>
    </row>
    <row r="510">
      <c r="A510" s="6" t="inlineStr">
        <is>
          <t>UK-RUS3232</t>
        </is>
      </c>
      <c r="B510" s="7" t="n">
        <v>46077</v>
      </c>
      <c r="C510" s="6" t="inlineStr">
        <is>
          <t>UK</t>
        </is>
      </c>
      <c r="D510" s="6" t="inlineStr">
        <is>
          <t>UK government (FCDO); listed on the UK Sanctions List</t>
        </is>
      </c>
      <c r="E510" s="6" t="inlineStr">
        <is>
          <t>The Russia (Sanctions) (EU Exit) Regulations 2019</t>
        </is>
      </c>
      <c r="F510" s="6" t="inlineStr">
        <is>
          <t>Russia</t>
        </is>
      </c>
      <c r="G510" s="6" t="inlineStr">
        <is>
          <t>listing</t>
        </is>
      </c>
      <c r="H510" s="6" t="inlineStr">
        <is>
          <t>Sanctions imposed: Asset freeze; Trust Services Sanctions; Director Disqualification Sanction; Transport sanctions: see "Other information"</t>
        </is>
      </c>
      <c r="I510" s="6" t="inlineStr">
        <is>
          <t>AXMON HOLDING LIMITED</t>
        </is>
      </c>
      <c r="J510" s="6" t="inlineStr">
        <is>
          <t>Entity</t>
        </is>
      </c>
      <c r="K510" s="6" t="inlineStr">
        <is>
          <t>AE</t>
        </is>
      </c>
      <c r="L510" s="6" t="inlineStr">
        <is>
          <t>United Arab Emirates</t>
        </is>
      </c>
      <c r="M510" s="6" t="inlineStr"/>
      <c r="N510" s="6" t="inlineStr"/>
      <c r="O510" s="6" t="inlineStr">
        <is>
          <t>city</t>
        </is>
      </c>
      <c r="P510" s="6" t="inlineStr"/>
      <c r="Q510" s="6" t="inlineStr"/>
      <c r="R510" s="6" t="inlineStr">
        <is>
          <t>The Secretary of State considers that there are reasonable grounds to suspect AXMON HOLDING LIMITED is associated with Tahir GARAYEV who is or has been involved in obtaining a benefit from or supporting the Government of Russia by owning or controlling, directly or indirectly, or working as a director of CORAL ENERGY GROUP (now 2RIVERS GROUP) which has been carrying on business in a sector of strategic significance to the Government of Russia, namely the Russian energy sector.</t>
        </is>
      </c>
      <c r="S510" s="6" t="inlineStr">
        <is>
          <t>UK Statement of Reasons (UK Sanctions List)</t>
        </is>
      </c>
      <c r="T510" s="6" t="inlineStr">
        <is>
          <t>UK Sanctions List entry RUS3232</t>
        </is>
      </c>
      <c r="U510" s="8" t="inlineStr">
        <is>
          <t>https://search-uk-sanctions-list.service.gov.uk/designations/RUS3232/Entity</t>
        </is>
      </c>
      <c r="V510" s="6" t="inlineStr"/>
      <c r="W510" s="6" t="inlineStr"/>
      <c r="X510" s="6" t="inlineStr"/>
      <c r="Y510" s="6" t="inlineStr">
        <is>
          <t>in force</t>
        </is>
      </c>
      <c r="Z510" s="6" t="inlineStr">
        <is>
          <t>UK Sanctions List, report date 6 October 2026</t>
        </is>
      </c>
      <c r="AA510" s="6" t="inlineStr">
        <is>
          <t>UK Unique ID RUS3232</t>
        </is>
      </c>
      <c r="AB510" s="6" t="inlineStr">
        <is>
          <t>second check passed: ID, name, date, regime and country agree in the UK HTML export</t>
        </is>
      </c>
      <c r="AC510" s="6" t="inlineStr">
        <is>
          <t>2026-10-06</t>
        </is>
      </c>
      <c r="AD510" s="6" t="inlineStr">
        <is>
          <t>script (UK Sanctions List HTML export)</t>
        </is>
      </c>
      <c r="AE510" s="6" t="inlineStr">
        <is>
          <t>Transport sanctions: where transport sanctions apply, a ship owned, controlled, chartered or operated by a designated person is prohibited from entering a port in the UK, may be given a movement or a port entry direction, can be detained, and will be refused permission to register on the UK Ship Register or have its existing registration terminated. Similarly, an aircraft owned, chartered or operated by a designated person is prohibited from overflying or landing in the UK, may be given a movement direction, can be detained or moved to a specified airport, and will be refused permission to register on the CAA Aircraft Register or have its existing registration terminated. This also includes a prohibition of technical assistance relating to aircraft and ships: a prohibition on the provision of technical assistance relating to aircraft or ships will prevent a person from directly or indirectly providing technical assistance to, or for the benefit of, the designated person, where that technical assistance relates to an aircraft or ship.</t>
        </is>
      </c>
    </row>
    <row r="511">
      <c r="A511" s="6" t="inlineStr">
        <is>
          <t>UK-RUS3230</t>
        </is>
      </c>
      <c r="B511" s="7" t="n">
        <v>46077</v>
      </c>
      <c r="C511" s="6" t="inlineStr">
        <is>
          <t>UK</t>
        </is>
      </c>
      <c r="D511" s="6" t="inlineStr">
        <is>
          <t>UK government (FCDO); listed on the UK Sanctions List</t>
        </is>
      </c>
      <c r="E511" s="6" t="inlineStr">
        <is>
          <t>The Russia (Sanctions) (EU Exit) Regulations 2019</t>
        </is>
      </c>
      <c r="F511" s="6" t="inlineStr">
        <is>
          <t>Russia</t>
        </is>
      </c>
      <c r="G511" s="6" t="inlineStr">
        <is>
          <t>listing</t>
        </is>
      </c>
      <c r="H511" s="6" t="inlineStr">
        <is>
          <t>Sanctions imposed: Asset freeze; Trust Services Sanctions; Director Disqualification Sanction; Transport sanctions: see "Other information"</t>
        </is>
      </c>
      <c r="I511" s="6" t="inlineStr">
        <is>
          <t>AURORA BOREALIS HOLDING LIMITED FZE</t>
        </is>
      </c>
      <c r="J511" s="6" t="inlineStr">
        <is>
          <t>Entity</t>
        </is>
      </c>
      <c r="K511" s="6" t="inlineStr">
        <is>
          <t>AE</t>
        </is>
      </c>
      <c r="L511" s="6" t="inlineStr">
        <is>
          <t>United Arab Emirates</t>
        </is>
      </c>
      <c r="M511" s="6" t="inlineStr"/>
      <c r="N511" s="6" t="inlineStr"/>
      <c r="O511" s="6" t="inlineStr">
        <is>
          <t>country only</t>
        </is>
      </c>
      <c r="P511" s="6" t="inlineStr"/>
      <c r="Q511" s="6" t="inlineStr"/>
      <c r="R511" s="6" t="inlineStr">
        <is>
          <t>The Secretary of State considers that there are reasonable grounds to suspect AURORA BOREALIS HOLDING LIMITED FZE is associated with Tahir GARAYEV who is or has been involved in obtaining a benefit from or supporting the Government of Russia by owning or controlling, directly or indirectly, or working as a director of CORAL ENERGY GROUP (now 2RIVERS GROUP) which has been carrying on business in a sector of strategic significance to the Government of Russia, namely the Russian energy sector.</t>
        </is>
      </c>
      <c r="S511" s="6" t="inlineStr">
        <is>
          <t>UK Statement of Reasons (UK Sanctions List)</t>
        </is>
      </c>
      <c r="T511" s="6" t="inlineStr">
        <is>
          <t>UK Sanctions List entry RUS3230</t>
        </is>
      </c>
      <c r="U511" s="8" t="inlineStr">
        <is>
          <t>https://search-uk-sanctions-list.service.gov.uk/designations/RUS3230/Entity</t>
        </is>
      </c>
      <c r="V511" s="6" t="inlineStr"/>
      <c r="W511" s="6" t="inlineStr"/>
      <c r="X511" s="6" t="inlineStr"/>
      <c r="Y511" s="6" t="inlineStr">
        <is>
          <t>in force</t>
        </is>
      </c>
      <c r="Z511" s="6" t="inlineStr">
        <is>
          <t>UK Sanctions List, report date 6 October 2026</t>
        </is>
      </c>
      <c r="AA511" s="6" t="inlineStr">
        <is>
          <t>UK Unique ID RUS3230</t>
        </is>
      </c>
      <c r="AB511" s="6" t="inlineStr">
        <is>
          <t>second check passed: ID, name, date, regime and country agree in the UK HTML export</t>
        </is>
      </c>
      <c r="AC511" s="6" t="inlineStr">
        <is>
          <t>2026-10-06</t>
        </is>
      </c>
      <c r="AD511" s="6" t="inlineStr">
        <is>
          <t>script (UK Sanctions List HTML export)</t>
        </is>
      </c>
      <c r="AE511" s="6" t="inlineStr">
        <is>
          <t>Transport sanctions: where transport sanctions apply, a ship owned, controlled, chartered or operated by a designated person is prohibited from entering a port in the UK, may be given a movement or a port entry direction, can be detained, and will be refused permission to register on the UK Ship Register or have its existing registration terminated. Similarly, an aircraft owned, chartered or operated by a designated person is prohibited from overflying or landing in the UK, may be given a movement direction, can be detained or moved to a specified airport, and will be refused permission to register on the CAA Aircraft Register or have its existing registration terminated. This also includes a prohibition of technical assistance relating to aircraft and ships: a prohibition on the provision of technical assistance relating to aircraft or ships will prevent a person from directly or indirectly providing technical assistance to, or for the benefit of, the designated person, where that technical assistance relates to an aircraft or ship.</t>
        </is>
      </c>
    </row>
    <row r="512">
      <c r="A512" s="6" t="inlineStr">
        <is>
          <t>UK-RUS3228</t>
        </is>
      </c>
      <c r="B512" s="7" t="n">
        <v>46077</v>
      </c>
      <c r="C512" s="6" t="inlineStr">
        <is>
          <t>UK</t>
        </is>
      </c>
      <c r="D512" s="6" t="inlineStr">
        <is>
          <t>UK government (FCDO); listed on the UK Sanctions List</t>
        </is>
      </c>
      <c r="E512" s="6" t="inlineStr">
        <is>
          <t>The Russia (Sanctions) (EU Exit) Regulations 2019</t>
        </is>
      </c>
      <c r="F512" s="6" t="inlineStr">
        <is>
          <t>Russia</t>
        </is>
      </c>
      <c r="G512" s="6" t="inlineStr">
        <is>
          <t>listing</t>
        </is>
      </c>
      <c r="H512" s="6" t="inlineStr">
        <is>
          <t>Sanctions imposed: Asset freeze; Trust Services Sanctions; Director Disqualification Sanction; Transport sanctions: see "Other information"</t>
        </is>
      </c>
      <c r="I512" s="6" t="inlineStr">
        <is>
          <t>AUGUSTA COMMODITY ENTERPRISE FZE</t>
        </is>
      </c>
      <c r="J512" s="6" t="inlineStr">
        <is>
          <t>Entity</t>
        </is>
      </c>
      <c r="K512" s="6" t="inlineStr">
        <is>
          <t>AE</t>
        </is>
      </c>
      <c r="L512" s="6" t="inlineStr">
        <is>
          <t>United Arab Emirates</t>
        </is>
      </c>
      <c r="M512" s="6" t="inlineStr"/>
      <c r="N512" s="6" t="inlineStr"/>
      <c r="O512" s="6" t="inlineStr">
        <is>
          <t>country only</t>
        </is>
      </c>
      <c r="P512" s="6" t="inlineStr"/>
      <c r="Q512" s="6" t="inlineStr"/>
      <c r="R512" s="6" t="inlineStr">
        <is>
          <t>The Secretary of State considers that there are reasonable grounds to suspect AUGUSTA COMMODITY ENTERPRISE FZE is associated with Tahir GARAYEV who is or has been involved in obtaining a benefit from or supporting the Government of Russia by owning or controlling, directly or indirectly, or working as a director of CORAL ENERGY GROUP (now 2RIVERS GROUP) which has been carrying on business in a sector of strategic significance to the Government of Russia, namely the Russian energy sector.</t>
        </is>
      </c>
      <c r="S512" s="6" t="inlineStr">
        <is>
          <t>UK Statement of Reasons (UK Sanctions List)</t>
        </is>
      </c>
      <c r="T512" s="6" t="inlineStr">
        <is>
          <t>UK Sanctions List entry RUS3228</t>
        </is>
      </c>
      <c r="U512" s="8" t="inlineStr">
        <is>
          <t>https://search-uk-sanctions-list.service.gov.uk/designations/RUS3228/Entity</t>
        </is>
      </c>
      <c r="V512" s="6" t="inlineStr"/>
      <c r="W512" s="6" t="inlineStr"/>
      <c r="X512" s="6" t="inlineStr"/>
      <c r="Y512" s="6" t="inlineStr">
        <is>
          <t>in force</t>
        </is>
      </c>
      <c r="Z512" s="6" t="inlineStr">
        <is>
          <t>UK Sanctions List, report date 6 October 2026</t>
        </is>
      </c>
      <c r="AA512" s="6" t="inlineStr">
        <is>
          <t>UK Unique ID RUS3228</t>
        </is>
      </c>
      <c r="AB512" s="6" t="inlineStr">
        <is>
          <t>second check passed: ID, name, date, regime and country agree in the UK HTML export</t>
        </is>
      </c>
      <c r="AC512" s="6" t="inlineStr">
        <is>
          <t>2026-10-06</t>
        </is>
      </c>
      <c r="AD512" s="6" t="inlineStr">
        <is>
          <t>script (UK Sanctions List HTML export)</t>
        </is>
      </c>
      <c r="AE512" s="6" t="inlineStr">
        <is>
          <t>Transport sanctions: where transport sanctions apply, a ship owned, controlled, chartered or operated by a designated person is prohibited from entering a port in the UK, may be given a movement or a port entry direction, can be detained, and will be refused permission to register on the UK Ship Register or have its existing registration terminated. Similarly, an aircraft owned, chartered or operated by a designated person is prohibited from overflying or landing in the UK, may be given a movement direction, can be detained or moved to a specified airport, and will be refused permission to register on the CAA Aircraft Register or have its existing registration terminated. This also includes a prohibition of technical assistance relating to aircraft and ships: a prohibition on the provision of technical assistance relating to aircraft or ships will prevent a person from directly or indirectly providing technical assistance to, or for the benefit of, the designated person, where that technical assistance relates to an aircraft or ship.</t>
        </is>
      </c>
    </row>
    <row r="513">
      <c r="A513" s="6" t="inlineStr">
        <is>
          <t>UK-RUS3226</t>
        </is>
      </c>
      <c r="B513" s="7" t="n">
        <v>46077</v>
      </c>
      <c r="C513" s="6" t="inlineStr">
        <is>
          <t>UK</t>
        </is>
      </c>
      <c r="D513" s="6" t="inlineStr">
        <is>
          <t>UK government (FCDO); listed on the UK Sanctions List</t>
        </is>
      </c>
      <c r="E513" s="6" t="inlineStr">
        <is>
          <t>The Russia (Sanctions) (EU Exit) Regulations 2019</t>
        </is>
      </c>
      <c r="F513" s="6" t="inlineStr">
        <is>
          <t>Russia</t>
        </is>
      </c>
      <c r="G513" s="6" t="inlineStr">
        <is>
          <t>listing</t>
        </is>
      </c>
      <c r="H513" s="6" t="inlineStr">
        <is>
          <t>Sanctions imposed: Asset freeze; Trust Services Sanctions; Director Disqualification Sanction; Transport sanctions: see "Other information"</t>
        </is>
      </c>
      <c r="I513" s="6" t="inlineStr">
        <is>
          <t>ATLAS TRADING INTERNATIONAL FZCO</t>
        </is>
      </c>
      <c r="J513" s="6" t="inlineStr">
        <is>
          <t>Entity</t>
        </is>
      </c>
      <c r="K513" s="6" t="inlineStr">
        <is>
          <t>AE</t>
        </is>
      </c>
      <c r="L513" s="6" t="inlineStr">
        <is>
          <t>United Arab Emirates</t>
        </is>
      </c>
      <c r="M513" s="6" t="inlineStr"/>
      <c r="N513" s="6" t="inlineStr"/>
      <c r="O513" s="6" t="inlineStr">
        <is>
          <t>city</t>
        </is>
      </c>
      <c r="P513" s="6" t="inlineStr"/>
      <c r="Q513" s="6" t="inlineStr"/>
      <c r="R513" s="6" t="inlineStr">
        <is>
          <t>The Secretary of State considers that there are reasonable grounds to suspect ATLAS TRADING INTERNATIONAL FZCO is associated with Tahir GARAYEV who is or has been involved in obtaining a benefit from or supporting the Government of Russia by owning or controlling, directly or indirectly, or working as a director of CORAL ENERGY GROUP (now 2RIVERS GROUP) which has been carrying on business in a sector of strategic significance to the Government of Russia, namely the Russian energy sector.</t>
        </is>
      </c>
      <c r="S513" s="6" t="inlineStr">
        <is>
          <t>UK Statement of Reasons (UK Sanctions List)</t>
        </is>
      </c>
      <c r="T513" s="6" t="inlineStr">
        <is>
          <t>UK Sanctions List entry RUS3226</t>
        </is>
      </c>
      <c r="U513" s="8" t="inlineStr">
        <is>
          <t>https://search-uk-sanctions-list.service.gov.uk/designations/RUS3226/Entity</t>
        </is>
      </c>
      <c r="V513" s="6" t="inlineStr"/>
      <c r="W513" s="6" t="inlineStr"/>
      <c r="X513" s="6" t="inlineStr"/>
      <c r="Y513" s="6" t="inlineStr">
        <is>
          <t>in force</t>
        </is>
      </c>
      <c r="Z513" s="6" t="inlineStr">
        <is>
          <t>UK Sanctions List, report date 6 October 2026</t>
        </is>
      </c>
      <c r="AA513" s="6" t="inlineStr">
        <is>
          <t>UK Unique ID RUS3226</t>
        </is>
      </c>
      <c r="AB513" s="6" t="inlineStr">
        <is>
          <t>second check passed: ID, name, date, regime and country agree in the UK HTML export</t>
        </is>
      </c>
      <c r="AC513" s="6" t="inlineStr">
        <is>
          <t>2026-10-06</t>
        </is>
      </c>
      <c r="AD513" s="6" t="inlineStr">
        <is>
          <t>script (UK Sanctions List HTML export)</t>
        </is>
      </c>
      <c r="AE513" s="6" t="inlineStr">
        <is>
          <t>Transport sanctions: where transport sanctions apply, a ship owned, controlled, chartered or operated by a designated person is prohibited from entering a port in the UK, may be given a movement or a port entry direction, can be detained, and will be refused permission to register on the UK Ship Register or have its existing registration terminated. Similarly, an aircraft owned, chartered or operated by a designated person is prohibited from overflying or landing in the UK, may be given a movement direction, can be detained or moved to a specified airport, and will be refused permission to register on the CAA Aircraft Register or have its existing registration terminated. This also includes a prohibition of technical assistance relating to aircraft and ships: a prohibition on the provision of technical assistance relating to aircraft or ships will prevent a person from directly or indirectly providing technical assistance to, or for the benefit of, the designated person, where that technical assistance relates to an aircraft or ship.</t>
        </is>
      </c>
    </row>
    <row r="514">
      <c r="A514" s="6" t="inlineStr">
        <is>
          <t>UK-RUS3224</t>
        </is>
      </c>
      <c r="B514" s="7" t="n">
        <v>46077</v>
      </c>
      <c r="C514" s="6" t="inlineStr">
        <is>
          <t>UK</t>
        </is>
      </c>
      <c r="D514" s="6" t="inlineStr">
        <is>
          <t>UK government (FCDO); listed on the UK Sanctions List</t>
        </is>
      </c>
      <c r="E514" s="6" t="inlineStr">
        <is>
          <t>The Russia (Sanctions) (EU Exit) Regulations 2019</t>
        </is>
      </c>
      <c r="F514" s="6" t="inlineStr">
        <is>
          <t>Russia</t>
        </is>
      </c>
      <c r="G514" s="6" t="inlineStr">
        <is>
          <t>listing</t>
        </is>
      </c>
      <c r="H514" s="6" t="inlineStr">
        <is>
          <t>Sanctions imposed: Asset freeze; Trust Services Sanctions; Director Disqualification Sanction; Transport sanctions: see "Other information"</t>
        </is>
      </c>
      <c r="I514" s="6" t="inlineStr">
        <is>
          <t>ATLANTIC JIU YU NAVIGATION FZE</t>
        </is>
      </c>
      <c r="J514" s="6" t="inlineStr">
        <is>
          <t>Entity</t>
        </is>
      </c>
      <c r="K514" s="6" t="inlineStr">
        <is>
          <t>AE</t>
        </is>
      </c>
      <c r="L514" s="6" t="inlineStr">
        <is>
          <t>United Arab Emirates</t>
        </is>
      </c>
      <c r="M514" s="6" t="inlineStr"/>
      <c r="N514" s="6" t="inlineStr"/>
      <c r="O514" s="6" t="inlineStr">
        <is>
          <t>street</t>
        </is>
      </c>
      <c r="P514" s="6" t="inlineStr"/>
      <c r="Q514" s="6" t="inlineStr"/>
      <c r="R514" s="6" t="inlineStr">
        <is>
          <t>The Secretary of State considers that there are reasonable grounds to suspect ATLANTIC JIU YU NAVIGATION FZE is associated with Tahir GARAYEV who is or has been involved in obtaining a benefit from or supporting the Government of Russia by owning or controlling, directly or indirectly, or working as a director of CORAL ENERGY GROUP (now 2RIVERS GROUP) which has been carrying on business in a sector of strategic significance to the Government of Russia, namely the Russian energy sector.</t>
        </is>
      </c>
      <c r="S514" s="6" t="inlineStr">
        <is>
          <t>UK Statement of Reasons (UK Sanctions List)</t>
        </is>
      </c>
      <c r="T514" s="6" t="inlineStr">
        <is>
          <t>UK Sanctions List entry RUS3224</t>
        </is>
      </c>
      <c r="U514" s="8" t="inlineStr">
        <is>
          <t>https://search-uk-sanctions-list.service.gov.uk/designations/RUS3224/Entity</t>
        </is>
      </c>
      <c r="V514" s="6" t="inlineStr"/>
      <c r="W514" s="6" t="inlineStr"/>
      <c r="X514" s="6" t="inlineStr"/>
      <c r="Y514" s="6" t="inlineStr">
        <is>
          <t>in force</t>
        </is>
      </c>
      <c r="Z514" s="6" t="inlineStr">
        <is>
          <t>UK Sanctions List, report date 6 October 2026</t>
        </is>
      </c>
      <c r="AA514" s="6" t="inlineStr">
        <is>
          <t>UK Unique ID RUS3224</t>
        </is>
      </c>
      <c r="AB514" s="6" t="inlineStr">
        <is>
          <t>second check passed: ID, name, date, regime and country agree in the UK HTML export</t>
        </is>
      </c>
      <c r="AC514" s="6" t="inlineStr">
        <is>
          <t>2026-10-06</t>
        </is>
      </c>
      <c r="AD514" s="6" t="inlineStr">
        <is>
          <t>script (UK Sanctions List HTML export)</t>
        </is>
      </c>
      <c r="AE514" s="6" t="inlineStr">
        <is>
          <t>Transport sanctions: where transport sanctions apply, a ship owned, controlled, chartered or operated by a designated person is prohibited from entering a port in the UK, may be given a movement or a port entry direction, can be detained, and will be refused permission to register on the UK Ship Register or have its existing registration terminated. Similarly, an aircraft owned, chartered or operated by a designated person is prohibited from overflying or landing in the UK, may be given a movement direction, can be detained or moved to a specified airport, and will be refused permission to register on the CAA Aircraft Register or have its existing registration terminated. This also includes a prohibition of technical assistance relating to aircraft and ships: a prohibition on the provision of technical assistance relating to aircraft or ships will prevent a person from directly or indirectly providing technical assistance to, or for the benefit of, the designated person, where that technical assistance relates to an aircraft or ship.</t>
        </is>
      </c>
    </row>
    <row r="515">
      <c r="A515" s="6" t="inlineStr">
        <is>
          <t>UK-RUS3223</t>
        </is>
      </c>
      <c r="B515" s="7" t="n">
        <v>46077</v>
      </c>
      <c r="C515" s="6" t="inlineStr">
        <is>
          <t>UK</t>
        </is>
      </c>
      <c r="D515" s="6" t="inlineStr">
        <is>
          <t>UK government (FCDO); listed on the UK Sanctions List</t>
        </is>
      </c>
      <c r="E515" s="6" t="inlineStr">
        <is>
          <t>The Russia (Sanctions) (EU Exit) Regulations 2019</t>
        </is>
      </c>
      <c r="F515" s="6" t="inlineStr">
        <is>
          <t>Russia</t>
        </is>
      </c>
      <c r="G515" s="6" t="inlineStr">
        <is>
          <t>listing</t>
        </is>
      </c>
      <c r="H515" s="6" t="inlineStr">
        <is>
          <t>Sanctions imposed: Asset freeze; Trust Services Sanctions; Director Disqualification Sanction; Transport sanctions: see "Other information"</t>
        </is>
      </c>
      <c r="I515" s="6" t="inlineStr">
        <is>
          <t>ASTRA EAST NAVIGATION FZE</t>
        </is>
      </c>
      <c r="J515" s="6" t="inlineStr">
        <is>
          <t>Entity</t>
        </is>
      </c>
      <c r="K515" s="6" t="inlineStr">
        <is>
          <t>AE</t>
        </is>
      </c>
      <c r="L515" s="6" t="inlineStr">
        <is>
          <t>United Arab Emirates</t>
        </is>
      </c>
      <c r="M515" s="6" t="inlineStr"/>
      <c r="N515" s="6" t="inlineStr"/>
      <c r="O515" s="6" t="inlineStr">
        <is>
          <t>country only</t>
        </is>
      </c>
      <c r="P515" s="6" t="inlineStr"/>
      <c r="Q515" s="6" t="inlineStr"/>
      <c r="R515" s="6" t="inlineStr">
        <is>
          <t>The Secretary of State considers that there are reasonable grounds to suspect ASTRA EAST NAVIGATION FZE is associated with Tahir GARAYEV who is or has been involved in obtaining a benefit from or supporting the Government of Russia by owning or controlling, directly or indirectly, or working as a director of CORAL ENERGY GROUP (now 2RIVERS GROUP) which has been carrying on business in a sector of strategic significance to the Government of Russia, namely the Russian energy sector.</t>
        </is>
      </c>
      <c r="S515" s="6" t="inlineStr">
        <is>
          <t>UK Statement of Reasons (UK Sanctions List)</t>
        </is>
      </c>
      <c r="T515" s="6" t="inlineStr">
        <is>
          <t>UK Sanctions List entry RUS3223</t>
        </is>
      </c>
      <c r="U515" s="8" t="inlineStr">
        <is>
          <t>https://search-uk-sanctions-list.service.gov.uk/designations/RUS3223/Entity</t>
        </is>
      </c>
      <c r="V515" s="6" t="inlineStr"/>
      <c r="W515" s="6" t="inlineStr"/>
      <c r="X515" s="6" t="inlineStr"/>
      <c r="Y515" s="6" t="inlineStr">
        <is>
          <t>in force</t>
        </is>
      </c>
      <c r="Z515" s="6" t="inlineStr">
        <is>
          <t>UK Sanctions List, report date 6 October 2026</t>
        </is>
      </c>
      <c r="AA515" s="6" t="inlineStr">
        <is>
          <t>UK Unique ID RUS3223</t>
        </is>
      </c>
      <c r="AB515" s="6" t="inlineStr">
        <is>
          <t>second check passed: ID, name, date, regime and country agree in the UK HTML export</t>
        </is>
      </c>
      <c r="AC515" s="6" t="inlineStr">
        <is>
          <t>2026-10-06</t>
        </is>
      </c>
      <c r="AD515" s="6" t="inlineStr">
        <is>
          <t>script (UK Sanctions List HTML export)</t>
        </is>
      </c>
      <c r="AE515" s="6" t="inlineStr">
        <is>
          <t>Transport sanctions: where transport sanctions apply, a ship owned, controlled, chartered or operated by a designated person is prohibited from entering a port in the UK, may be given a movement or a port entry direction, can be detained, and will be refused permission to register on the UK Ship Register or have its existing registration terminated. Similarly, an aircraft owned, chartered or operated by a designated person is prohibited from overflying or landing in the UK, may be given a movement direction, can be detained or moved to a specified airport, and will be refused permission to register on the CAA Aircraft Register or have its existing registration terminated. This also includes a prohibition of technical assistance relating to aircraft and ships: a prohibition on the provision of technical assistance relating to aircraft or ships will prevent a person from directly or indirectly providing technical assistance to, or for the benefit of, the designated person, where that technical assistance relates to an aircraft or ship.</t>
        </is>
      </c>
    </row>
    <row r="516">
      <c r="A516" s="6" t="inlineStr">
        <is>
          <t>UK-RUS3221</t>
        </is>
      </c>
      <c r="B516" s="7" t="n">
        <v>46077</v>
      </c>
      <c r="C516" s="6" t="inlineStr">
        <is>
          <t>UK</t>
        </is>
      </c>
      <c r="D516" s="6" t="inlineStr">
        <is>
          <t>UK government (FCDO); listed on the UK Sanctions List</t>
        </is>
      </c>
      <c r="E516" s="6" t="inlineStr">
        <is>
          <t>The Russia (Sanctions) (EU Exit) Regulations 2019</t>
        </is>
      </c>
      <c r="F516" s="6" t="inlineStr">
        <is>
          <t>Russia</t>
        </is>
      </c>
      <c r="G516" s="6" t="inlineStr">
        <is>
          <t>listing</t>
        </is>
      </c>
      <c r="H516" s="6" t="inlineStr">
        <is>
          <t>Sanctions imposed: Asset freeze; Trust Services Sanctions; Director Disqualification Sanction; Transport sanctions: see "Other information"</t>
        </is>
      </c>
      <c r="I516" s="6" t="inlineStr">
        <is>
          <t>ASTEYA LIMITED FZE</t>
        </is>
      </c>
      <c r="J516" s="6" t="inlineStr">
        <is>
          <t>Entity</t>
        </is>
      </c>
      <c r="K516" s="6" t="inlineStr">
        <is>
          <t>AE</t>
        </is>
      </c>
      <c r="L516" s="6" t="inlineStr">
        <is>
          <t>United Arab Emirates</t>
        </is>
      </c>
      <c r="M516" s="6" t="inlineStr"/>
      <c r="N516" s="6" t="inlineStr"/>
      <c r="O516" s="6" t="inlineStr">
        <is>
          <t>country only</t>
        </is>
      </c>
      <c r="P516" s="6" t="inlineStr"/>
      <c r="Q516" s="6" t="inlineStr"/>
      <c r="R516" s="6" t="inlineStr">
        <is>
          <t>The Secretary of State considers that there are reasonable grounds to suspect ASTEYA LIMITED FZE is associated with Tahir GARAYEV who is or has been involved in obtaining a benefit from or supporting the Government of Russia by owning or controlling, directly or indirectly, or working as a director of CORAL ENERGY GROUP (now 2RIVERS GROUP) which has been carrying on business in a sector of strategic significance to the Government of Russia, namely the Russian energy sector.</t>
        </is>
      </c>
      <c r="S516" s="6" t="inlineStr">
        <is>
          <t>UK Statement of Reasons (UK Sanctions List)</t>
        </is>
      </c>
      <c r="T516" s="6" t="inlineStr">
        <is>
          <t>UK Sanctions List entry RUS3221</t>
        </is>
      </c>
      <c r="U516" s="8" t="inlineStr">
        <is>
          <t>https://search-uk-sanctions-list.service.gov.uk/designations/RUS3221/Entity</t>
        </is>
      </c>
      <c r="V516" s="6" t="inlineStr"/>
      <c r="W516" s="6" t="inlineStr"/>
      <c r="X516" s="6" t="inlineStr"/>
      <c r="Y516" s="6" t="inlineStr">
        <is>
          <t>in force</t>
        </is>
      </c>
      <c r="Z516" s="6" t="inlineStr">
        <is>
          <t>UK Sanctions List, report date 6 October 2026</t>
        </is>
      </c>
      <c r="AA516" s="6" t="inlineStr">
        <is>
          <t>UK Unique ID RUS3221</t>
        </is>
      </c>
      <c r="AB516" s="6" t="inlineStr">
        <is>
          <t>second check passed: ID, name, date, regime and country agree in the UK HTML export</t>
        </is>
      </c>
      <c r="AC516" s="6" t="inlineStr">
        <is>
          <t>2026-10-06</t>
        </is>
      </c>
      <c r="AD516" s="6" t="inlineStr">
        <is>
          <t>script (UK Sanctions List HTML export)</t>
        </is>
      </c>
      <c r="AE516" s="6" t="inlineStr">
        <is>
          <t>Transport sanctions: where transport sanctions apply, a ship owned, controlled, chartered or operated by a designated person is prohibited from entering a port in the UK, may be given a movement or a port entry direction, can be detained, and will be refused permission to register on the UK Ship Register or have its existing registration terminated. Similarly, an aircraft owned, chartered or operated by a designated person is prohibited from overflying or landing in the UK, may be given a movement direction, can be detained or moved to a specified airport, and will be refused permission to register on the CAA Aircraft Register or have its existing registration terminated. This also includes a prohibition of technical assistance relating to aircraft and ships: a prohibition on the provision of technical assistance relating to aircraft or ships will prevent a person from directly or indirectly providing technical assistance to, or for the benefit of, the designated person, where that technical assistance relates to an aircraft or ship.</t>
        </is>
      </c>
    </row>
    <row r="517">
      <c r="A517" s="6" t="inlineStr">
        <is>
          <t>UK-RUS3220</t>
        </is>
      </c>
      <c r="B517" s="7" t="n">
        <v>46077</v>
      </c>
      <c r="C517" s="6" t="inlineStr">
        <is>
          <t>UK</t>
        </is>
      </c>
      <c r="D517" s="6" t="inlineStr">
        <is>
          <t>UK government (FCDO); listed on the UK Sanctions List</t>
        </is>
      </c>
      <c r="E517" s="6" t="inlineStr">
        <is>
          <t>The Russia (Sanctions) (EU Exit) Regulations 2019</t>
        </is>
      </c>
      <c r="F517" s="6" t="inlineStr">
        <is>
          <t>Russia</t>
        </is>
      </c>
      <c r="G517" s="6" t="inlineStr">
        <is>
          <t>listing</t>
        </is>
      </c>
      <c r="H517" s="6" t="inlineStr">
        <is>
          <t>Sanctions imposed: Asset freeze; Trust Services Sanctions; Director Disqualification Sanction; Transport sanctions: see "Other information"</t>
        </is>
      </c>
      <c r="I517" s="6" t="inlineStr">
        <is>
          <t>ASSURANCE CEYLAN FZE</t>
        </is>
      </c>
      <c r="J517" s="6" t="inlineStr">
        <is>
          <t>Entity</t>
        </is>
      </c>
      <c r="K517" s="6" t="inlineStr">
        <is>
          <t>AE</t>
        </is>
      </c>
      <c r="L517" s="6" t="inlineStr">
        <is>
          <t>United Arab Emirates</t>
        </is>
      </c>
      <c r="M517" s="6" t="inlineStr"/>
      <c r="N517" s="6" t="inlineStr"/>
      <c r="O517" s="6" t="inlineStr">
        <is>
          <t>country only</t>
        </is>
      </c>
      <c r="P517" s="6" t="inlineStr"/>
      <c r="Q517" s="6" t="inlineStr"/>
      <c r="R517" s="6" t="inlineStr">
        <is>
          <t>The Secretary of State considers that there are reasonable grounds to suspect ASSURANCE CEYLAN FZE is associated with Tahir GARAYEV who is or has been involved in obtaining a benefit from or supporting the Government of Russia by owning or controlling, directly or indirectly, or working as a director of CORAL ENERGY GROUP (now 2RIVERS GROUP) which has been carrying on business in a sector of strategic significance to the Government of Russia, namely the Russian energy sector.</t>
        </is>
      </c>
      <c r="S517" s="6" t="inlineStr">
        <is>
          <t>UK Statement of Reasons (UK Sanctions List)</t>
        </is>
      </c>
      <c r="T517" s="6" t="inlineStr">
        <is>
          <t>UK Sanctions List entry RUS3220</t>
        </is>
      </c>
      <c r="U517" s="8" t="inlineStr">
        <is>
          <t>https://search-uk-sanctions-list.service.gov.uk/designations/RUS3220/Entity</t>
        </is>
      </c>
      <c r="V517" s="6" t="inlineStr"/>
      <c r="W517" s="6" t="inlineStr"/>
      <c r="X517" s="6" t="inlineStr"/>
      <c r="Y517" s="6" t="inlineStr">
        <is>
          <t>in force</t>
        </is>
      </c>
      <c r="Z517" s="6" t="inlineStr">
        <is>
          <t>UK Sanctions List, report date 6 October 2026</t>
        </is>
      </c>
      <c r="AA517" s="6" t="inlineStr">
        <is>
          <t>UK Unique ID RUS3220</t>
        </is>
      </c>
      <c r="AB517" s="6" t="inlineStr">
        <is>
          <t>second check passed: ID, name, date, regime and country agree in the UK HTML export</t>
        </is>
      </c>
      <c r="AC517" s="6" t="inlineStr">
        <is>
          <t>2026-10-06</t>
        </is>
      </c>
      <c r="AD517" s="6" t="inlineStr">
        <is>
          <t>script (UK Sanctions List HTML export)</t>
        </is>
      </c>
      <c r="AE517" s="6" t="inlineStr">
        <is>
          <t>Transport sanctions: where transport sanctions apply, a ship owned, controlled, chartered or operated by a designated person is prohibited from entering a port in the UK, may be given a movement or a port entry direction, can be detained, and will be refused permission to register on the UK Ship Register or have its existing registration terminated. Similarly, an aircraft owned, chartered or operated by a designated person is prohibited from overflying or landing in the UK, may be given a movement direction, can be detained or moved to a specified airport, and will be refused permission to register on the CAA Aircraft Register or have its existing registration terminated. This also includes a prohibition of technical assistance relating to aircraft and ships: a prohibition on the provision of technical assistance relating to aircraft or ships will prevent a person from directly or indirectly providing technical assistance to, or for the benefit of, the designated person, where that technical assistance relates to an aircraft or ship.</t>
        </is>
      </c>
    </row>
    <row r="518">
      <c r="A518" s="6" t="inlineStr">
        <is>
          <t>UK-RUS3218</t>
        </is>
      </c>
      <c r="B518" s="7" t="n">
        <v>46077</v>
      </c>
      <c r="C518" s="6" t="inlineStr">
        <is>
          <t>UK</t>
        </is>
      </c>
      <c r="D518" s="6" t="inlineStr">
        <is>
          <t>UK government (FCDO); listed on the UK Sanctions List</t>
        </is>
      </c>
      <c r="E518" s="6" t="inlineStr">
        <is>
          <t>The Russia (Sanctions) (EU Exit) Regulations 2019</t>
        </is>
      </c>
      <c r="F518" s="6" t="inlineStr">
        <is>
          <t>Russia</t>
        </is>
      </c>
      <c r="G518" s="6" t="inlineStr">
        <is>
          <t>listing</t>
        </is>
      </c>
      <c r="H518" s="6" t="inlineStr">
        <is>
          <t>Sanctions imposed: Asset freeze; Trust Services Sanctions; Director Disqualification Sanction; Transport sanctions: see "Other information"</t>
        </is>
      </c>
      <c r="I518" s="6" t="inlineStr">
        <is>
          <t>ARTHEMIS SERVICES FZE</t>
        </is>
      </c>
      <c r="J518" s="6" t="inlineStr">
        <is>
          <t>Entity</t>
        </is>
      </c>
      <c r="K518" s="6" t="inlineStr">
        <is>
          <t>AE</t>
        </is>
      </c>
      <c r="L518" s="6" t="inlineStr">
        <is>
          <t>United Arab Emirates</t>
        </is>
      </c>
      <c r="M518" s="6" t="inlineStr"/>
      <c r="N518" s="6" t="inlineStr"/>
      <c r="O518" s="6" t="inlineStr">
        <is>
          <t>country only</t>
        </is>
      </c>
      <c r="P518" s="6" t="inlineStr"/>
      <c r="Q518" s="6" t="inlineStr"/>
      <c r="R518" s="6" t="inlineStr">
        <is>
          <t>The Secretary of State considers that there are reasonable grounds to suspect ARTHEMIS SERVICES FZE is associated with Tahir GARAYEV who is or has been involved in obtaining a benefit from or supporting the Government of Russia by owning or controlling, directly or indirectly, or working as a director of CORAL ENERGY GROUP (now 2RIVERS GROUP) which has been carrying on business in a sector of strategic significance to the Government of Russia, namely the Russian energy sector.</t>
        </is>
      </c>
      <c r="S518" s="6" t="inlineStr">
        <is>
          <t>UK Statement of Reasons (UK Sanctions List)</t>
        </is>
      </c>
      <c r="T518" s="6" t="inlineStr">
        <is>
          <t>UK Sanctions List entry RUS3218</t>
        </is>
      </c>
      <c r="U518" s="8" t="inlineStr">
        <is>
          <t>https://search-uk-sanctions-list.service.gov.uk/designations/RUS3218/Entity</t>
        </is>
      </c>
      <c r="V518" s="6" t="inlineStr"/>
      <c r="W518" s="6" t="inlineStr"/>
      <c r="X518" s="6" t="inlineStr"/>
      <c r="Y518" s="6" t="inlineStr">
        <is>
          <t>in force</t>
        </is>
      </c>
      <c r="Z518" s="6" t="inlineStr">
        <is>
          <t>UK Sanctions List, report date 6 October 2026</t>
        </is>
      </c>
      <c r="AA518" s="6" t="inlineStr">
        <is>
          <t>UK Unique ID RUS3218</t>
        </is>
      </c>
      <c r="AB518" s="6" t="inlineStr">
        <is>
          <t>second check passed: ID, name, date, regime and country agree in the UK HTML export</t>
        </is>
      </c>
      <c r="AC518" s="6" t="inlineStr">
        <is>
          <t>2026-10-06</t>
        </is>
      </c>
      <c r="AD518" s="6" t="inlineStr">
        <is>
          <t>script (UK Sanctions List HTML export)</t>
        </is>
      </c>
      <c r="AE518" s="6" t="inlineStr">
        <is>
          <t>Transport sanctions: where transport sanctions apply, a ship owned, controlled, chartered or operated by a designated person is prohibited from entering a port in the UK, may be given a movement or a port entry direction, can be detained, and will be refused permission to register on the UK Ship Register or have its existing registration terminated. Similarly, an aircraft owned, chartered or operated by a designated person is prohibited from overflying or landing in the UK, may be given a movement direction, can be detained or moved to a specified airport, and will be refused permission to register on the CAA Aircraft Register or have its existing registration terminated. This also includes a prohibition of technical assistance relating to aircraft and ships: a prohibition on the provision of technical assistance relating to aircraft or ships will prevent a person from directly or indirectly providing technical assistance to, or for the benefit of, the designated person, where that technical assistance relates to an aircraft or ship.</t>
        </is>
      </c>
    </row>
    <row r="519">
      <c r="A519" s="6" t="inlineStr">
        <is>
          <t>UK-RUS3217</t>
        </is>
      </c>
      <c r="B519" s="7" t="n">
        <v>46077</v>
      </c>
      <c r="C519" s="6" t="inlineStr">
        <is>
          <t>UK</t>
        </is>
      </c>
      <c r="D519" s="6" t="inlineStr">
        <is>
          <t>UK government (FCDO); listed on the UK Sanctions List</t>
        </is>
      </c>
      <c r="E519" s="6" t="inlineStr">
        <is>
          <t>The Russia (Sanctions) (EU Exit) Regulations 2019</t>
        </is>
      </c>
      <c r="F519" s="6" t="inlineStr">
        <is>
          <t>Russia</t>
        </is>
      </c>
      <c r="G519" s="6" t="inlineStr">
        <is>
          <t>listing</t>
        </is>
      </c>
      <c r="H519" s="6" t="inlineStr">
        <is>
          <t>Sanctions imposed: Asset freeze; Trust Services Sanctions; Director Disqualification Sanction; Transport sanctions: see "Other information"</t>
        </is>
      </c>
      <c r="I519" s="6" t="inlineStr">
        <is>
          <t>ARRADA ENERGY FZE</t>
        </is>
      </c>
      <c r="J519" s="6" t="inlineStr">
        <is>
          <t>Entity</t>
        </is>
      </c>
      <c r="K519" s="6" t="inlineStr">
        <is>
          <t>AE</t>
        </is>
      </c>
      <c r="L519" s="6" t="inlineStr">
        <is>
          <t>United Arab Emirates</t>
        </is>
      </c>
      <c r="M519" s="6" t="inlineStr"/>
      <c r="N519" s="6" t="inlineStr"/>
      <c r="O519" s="6" t="inlineStr">
        <is>
          <t>country only</t>
        </is>
      </c>
      <c r="P519" s="6" t="inlineStr"/>
      <c r="Q519" s="6" t="inlineStr"/>
      <c r="R519" s="6" t="inlineStr">
        <is>
          <t>The Secretary of State considers that there are reasonable grounds to suspect ARRADA ENERGY FZE is associated with Tahir GARAYEV who is or has been involved in obtaining a benefit from or supporting the Government of Russia by owning or controlling, directly or indirectly, or working as a director of CORAL ENERGY GROUP (now 2RIVERS GROUP) which has been carrying on business in a sector of strategic significance to the Government of Russia, namely the Russian energy sector.</t>
        </is>
      </c>
      <c r="S519" s="6" t="inlineStr">
        <is>
          <t>UK Statement of Reasons (UK Sanctions List)</t>
        </is>
      </c>
      <c r="T519" s="6" t="inlineStr">
        <is>
          <t>UK Sanctions List entry RUS3217</t>
        </is>
      </c>
      <c r="U519" s="8" t="inlineStr">
        <is>
          <t>https://search-uk-sanctions-list.service.gov.uk/designations/RUS3217/Entity</t>
        </is>
      </c>
      <c r="V519" s="6" t="inlineStr"/>
      <c r="W519" s="6" t="inlineStr"/>
      <c r="X519" s="6" t="inlineStr"/>
      <c r="Y519" s="6" t="inlineStr">
        <is>
          <t>in force</t>
        </is>
      </c>
      <c r="Z519" s="6" t="inlineStr">
        <is>
          <t>UK Sanctions List, report date 6 October 2026</t>
        </is>
      </c>
      <c r="AA519" s="6" t="inlineStr">
        <is>
          <t>UK Unique ID RUS3217</t>
        </is>
      </c>
      <c r="AB519" s="6" t="inlineStr">
        <is>
          <t>second check passed: ID, name, date, regime and country agree in the UK HTML export</t>
        </is>
      </c>
      <c r="AC519" s="6" t="inlineStr">
        <is>
          <t>2026-10-06</t>
        </is>
      </c>
      <c r="AD519" s="6" t="inlineStr">
        <is>
          <t>script (UK Sanctions List HTML export)</t>
        </is>
      </c>
      <c r="AE519" s="6" t="inlineStr">
        <is>
          <t>Transport sanctions: where transport sanctions apply, a ship owned, controlled, chartered or operated by a designated person is prohibited from entering a port in the UK, may be given a movement or a port entry direction, can be detained, and will be refused permission to register on the UK Ship Register or have its existing registration terminated. Similarly, an aircraft owned, chartered or operated by a designated person is prohibited from overflying or landing in the UK, may be given a movement direction, can be detained or moved to a specified airport, and will be refused permission to register on the CAA Aircraft Register or have its existing registration terminated. This also includes a prohibition of technical assistance relating to aircraft and ships: a prohibition on the provision of technical assistance relating to aircraft or ships will prevent a person from directly or indirectly providing technical assistance to, or for the benefit of, the designated person, where that technical assistance relates to an aircraft or ship.</t>
        </is>
      </c>
    </row>
    <row r="520">
      <c r="A520" s="6" t="inlineStr">
        <is>
          <t>UK-RUS3216</t>
        </is>
      </c>
      <c r="B520" s="7" t="n">
        <v>46077</v>
      </c>
      <c r="C520" s="6" t="inlineStr">
        <is>
          <t>UK</t>
        </is>
      </c>
      <c r="D520" s="6" t="inlineStr">
        <is>
          <t>UK government (FCDO); listed on the UK Sanctions List</t>
        </is>
      </c>
      <c r="E520" s="6" t="inlineStr">
        <is>
          <t>The Russia (Sanctions) (EU Exit) Regulations 2019</t>
        </is>
      </c>
      <c r="F520" s="6" t="inlineStr">
        <is>
          <t>Russia</t>
        </is>
      </c>
      <c r="G520" s="6" t="inlineStr">
        <is>
          <t>listing</t>
        </is>
      </c>
      <c r="H520" s="6" t="inlineStr">
        <is>
          <t>Sanctions imposed: Asset freeze; Trust Services Sanctions; Director Disqualification Sanction; Transport sanctions: see "Other information"</t>
        </is>
      </c>
      <c r="I520" s="6" t="inlineStr">
        <is>
          <t>ARMUSTON FZE</t>
        </is>
      </c>
      <c r="J520" s="6" t="inlineStr">
        <is>
          <t>Entity</t>
        </is>
      </c>
      <c r="K520" s="6" t="inlineStr">
        <is>
          <t>AE</t>
        </is>
      </c>
      <c r="L520" s="6" t="inlineStr">
        <is>
          <t>United Arab Emirates</t>
        </is>
      </c>
      <c r="M520" s="6" t="inlineStr"/>
      <c r="N520" s="6" t="inlineStr"/>
      <c r="O520" s="6" t="inlineStr">
        <is>
          <t>country only</t>
        </is>
      </c>
      <c r="P520" s="6" t="inlineStr"/>
      <c r="Q520" s="6" t="inlineStr"/>
      <c r="R520" s="6" t="inlineStr">
        <is>
          <t>The Secretary of State considers that there are reasonable grounds to suspect ARMUSTON FZE is associated with Tahir GARAYEV who is or has been involved in obtaining a benefit from or supporting the Government of Russia by owning or controlling, directly or indirectly, or working as a director of CORAL ENERGY GROUP (now 2RIVERS GROUP) which has been carrying on business in a sector of strategic significance to the Government of Russia, namely the Russian energy sector.</t>
        </is>
      </c>
      <c r="S520" s="6" t="inlineStr">
        <is>
          <t>UK Statement of Reasons (UK Sanctions List)</t>
        </is>
      </c>
      <c r="T520" s="6" t="inlineStr">
        <is>
          <t>UK Sanctions List entry RUS3216</t>
        </is>
      </c>
      <c r="U520" s="8" t="inlineStr">
        <is>
          <t>https://search-uk-sanctions-list.service.gov.uk/designations/RUS3216/Entity</t>
        </is>
      </c>
      <c r="V520" s="6" t="inlineStr"/>
      <c r="W520" s="6" t="inlineStr"/>
      <c r="X520" s="6" t="inlineStr"/>
      <c r="Y520" s="6" t="inlineStr">
        <is>
          <t>in force</t>
        </is>
      </c>
      <c r="Z520" s="6" t="inlineStr">
        <is>
          <t>UK Sanctions List, report date 6 October 2026</t>
        </is>
      </c>
      <c r="AA520" s="6" t="inlineStr">
        <is>
          <t>UK Unique ID RUS3216</t>
        </is>
      </c>
      <c r="AB520" s="6" t="inlineStr">
        <is>
          <t>second check passed: ID, name, date, regime and country agree in the UK HTML export</t>
        </is>
      </c>
      <c r="AC520" s="6" t="inlineStr">
        <is>
          <t>2026-10-06</t>
        </is>
      </c>
      <c r="AD520" s="6" t="inlineStr">
        <is>
          <t>script (UK Sanctions List HTML export)</t>
        </is>
      </c>
      <c r="AE520" s="6" t="inlineStr">
        <is>
          <t>Transport sanctions: where transport sanctions apply, a ship owned, controlled, chartered or operated by a designated person is prohibited from entering a port in the UK, may be given a movement or a port entry direction, can be detained, and will be refused permission to register on the UK Ship Register or have its existing registration terminated. Similarly, an aircraft owned, chartered or operated by a designated person is prohibited from overflying or landing in the UK, may be given a movement direction, can be detained or moved to a specified airport, and will be refused permission to register on the CAA Aircraft Register or have its existing registration terminated. This also includes a prohibition of technical assistance relating to aircraft and ships: a prohibition on the provision of technical assistance relating to aircraft or ships will prevent a person from directly or indirectly providing technical assistance to, or for the benefit of, the designated person, where that technical assistance relates to an aircraft or ship.</t>
        </is>
      </c>
    </row>
    <row r="521">
      <c r="A521" s="6" t="inlineStr">
        <is>
          <t>UK-RUS3214</t>
        </is>
      </c>
      <c r="B521" s="7" t="n">
        <v>46077</v>
      </c>
      <c r="C521" s="6" t="inlineStr">
        <is>
          <t>UK</t>
        </is>
      </c>
      <c r="D521" s="6" t="inlineStr">
        <is>
          <t>UK government (FCDO); listed on the UK Sanctions List</t>
        </is>
      </c>
      <c r="E521" s="6" t="inlineStr">
        <is>
          <t>The Russia (Sanctions) (EU Exit) Regulations 2019</t>
        </is>
      </c>
      <c r="F521" s="6" t="inlineStr">
        <is>
          <t>Russia</t>
        </is>
      </c>
      <c r="G521" s="6" t="inlineStr">
        <is>
          <t>listing</t>
        </is>
      </c>
      <c r="H521" s="6" t="inlineStr">
        <is>
          <t>Sanctions imposed: Asset freeze; Trust Services Sanctions; Director Disqualification Sanction; Transport sanctions: see "Other information"</t>
        </is>
      </c>
      <c r="I521" s="6" t="inlineStr">
        <is>
          <t>ARGON ALLIANCE DMCC</t>
        </is>
      </c>
      <c r="J521" s="6" t="inlineStr">
        <is>
          <t>Entity</t>
        </is>
      </c>
      <c r="K521" s="6" t="inlineStr">
        <is>
          <t>AE</t>
        </is>
      </c>
      <c r="L521" s="6" t="inlineStr">
        <is>
          <t>United Arab Emirates</t>
        </is>
      </c>
      <c r="M521" s="6" t="inlineStr"/>
      <c r="N521" s="6" t="inlineStr"/>
      <c r="O521" s="6" t="inlineStr">
        <is>
          <t>street</t>
        </is>
      </c>
      <c r="P521" s="6" t="inlineStr"/>
      <c r="Q521" s="6" t="inlineStr"/>
      <c r="R521" s="6" t="inlineStr">
        <is>
          <t>The Secretary of State considers that there are reasonable grounds to suspect ARGON ALLIANCE DMCC is associated with Tahir GARAYEV who is or has been involved in obtaining a benefit from or supporting the Government of Russia by owning or controlling, directly or indirectly, or working as a director of CORAL ENERGY GROUP (now 2RIVERS GROUP) which has been carrying on business in a sector of strategic significance to the Government of Russia, namely the Russian energy sector.</t>
        </is>
      </c>
      <c r="S521" s="6" t="inlineStr">
        <is>
          <t>UK Statement of Reasons (UK Sanctions List)</t>
        </is>
      </c>
      <c r="T521" s="6" t="inlineStr">
        <is>
          <t>UK Sanctions List entry RUS3214</t>
        </is>
      </c>
      <c r="U521" s="8" t="inlineStr">
        <is>
          <t>https://search-uk-sanctions-list.service.gov.uk/designations/RUS3214/Entity</t>
        </is>
      </c>
      <c r="V521" s="6" t="inlineStr"/>
      <c r="W521" s="6" t="inlineStr"/>
      <c r="X521" s="6" t="inlineStr"/>
      <c r="Y521" s="6" t="inlineStr">
        <is>
          <t>in force</t>
        </is>
      </c>
      <c r="Z521" s="6" t="inlineStr">
        <is>
          <t>UK Sanctions List, report date 6 October 2026</t>
        </is>
      </c>
      <c r="AA521" s="6" t="inlineStr">
        <is>
          <t>UK Unique ID RUS3214</t>
        </is>
      </c>
      <c r="AB521" s="6" t="inlineStr">
        <is>
          <t>second check passed: ID, name, date, regime and country agree in the UK HTML export</t>
        </is>
      </c>
      <c r="AC521" s="6" t="inlineStr">
        <is>
          <t>2026-10-06</t>
        </is>
      </c>
      <c r="AD521" s="6" t="inlineStr">
        <is>
          <t>script (UK Sanctions List HTML export)</t>
        </is>
      </c>
      <c r="AE521" s="6" t="inlineStr">
        <is>
          <t>Transport sanctions: where transport sanctions apply, a ship owned, controlled, chartered or operated by a designated person is prohibited from entering a port in the UK, may be given a movement or a port entry direction, can be detained, and will be refused permission to register on the UK Ship Register or have its existing registration terminated. Similarly, an aircraft owned, chartered or operated by a designated person is prohibited from overflying or landing in the UK, may be given a movement direction, can be detained or moved to a specified airport, and will be refused permission to register on the CAA Aircraft Register or have its existing registration terminated. This also includes a prohibition of technical assistance relating to aircraft and ships: a prohibition on the provision of technical assistance relating to aircraft or ships will prevent a person from directly or indirectly providing technical assistance to, or for the benefit of, the designated person, where that technical assistance relates to an aircraft or ship.</t>
        </is>
      </c>
    </row>
    <row r="522">
      <c r="A522" s="6" t="inlineStr">
        <is>
          <t>UK-RUS3213</t>
        </is>
      </c>
      <c r="B522" s="7" t="n">
        <v>46077</v>
      </c>
      <c r="C522" s="6" t="inlineStr">
        <is>
          <t>UK</t>
        </is>
      </c>
      <c r="D522" s="6" t="inlineStr">
        <is>
          <t>UK government (FCDO); listed on the UK Sanctions List</t>
        </is>
      </c>
      <c r="E522" s="6" t="inlineStr">
        <is>
          <t>The Russia (Sanctions) (EU Exit) Regulations 2019</t>
        </is>
      </c>
      <c r="F522" s="6" t="inlineStr">
        <is>
          <t>Russia</t>
        </is>
      </c>
      <c r="G522" s="6" t="inlineStr">
        <is>
          <t>listing</t>
        </is>
      </c>
      <c r="H522" s="6" t="inlineStr">
        <is>
          <t>Sanctions imposed: Asset freeze; Trust Services Sanctions; Director Disqualification Sanction; Transport sanctions: see "Other information"</t>
        </is>
      </c>
      <c r="I522" s="6" t="inlineStr">
        <is>
          <t>ARDES INTEGRATED FZE</t>
        </is>
      </c>
      <c r="J522" s="6" t="inlineStr">
        <is>
          <t>Entity</t>
        </is>
      </c>
      <c r="K522" s="6" t="inlineStr">
        <is>
          <t>AE</t>
        </is>
      </c>
      <c r="L522" s="6" t="inlineStr">
        <is>
          <t>United Arab Emirates</t>
        </is>
      </c>
      <c r="M522" s="6" t="inlineStr"/>
      <c r="N522" s="6" t="inlineStr"/>
      <c r="O522" s="6" t="inlineStr">
        <is>
          <t>country only</t>
        </is>
      </c>
      <c r="P522" s="6" t="inlineStr"/>
      <c r="Q522" s="6" t="inlineStr"/>
      <c r="R522" s="6" t="inlineStr">
        <is>
          <t>The Secretary of State considers that there are reasonable grounds to suspect ARDES INTEGRATED FZE is associated with Tahir GARAYEV who is or has been involved in obtaining a benefit from or supporting the Government of Russia by owning or controlling, directly or indirectly, or working as a director of CORAL ENERGY GROUP (now 2RIVERS GROUP) which has been carrying on business in a sector of strategic significance to the Government of Russia, namely the Russian energy sector.</t>
        </is>
      </c>
      <c r="S522" s="6" t="inlineStr">
        <is>
          <t>UK Statement of Reasons (UK Sanctions List)</t>
        </is>
      </c>
      <c r="T522" s="6" t="inlineStr">
        <is>
          <t>UK Sanctions List entry RUS3213</t>
        </is>
      </c>
      <c r="U522" s="8" t="inlineStr">
        <is>
          <t>https://search-uk-sanctions-list.service.gov.uk/designations/RUS3213/Entity</t>
        </is>
      </c>
      <c r="V522" s="6" t="inlineStr"/>
      <c r="W522" s="6" t="inlineStr"/>
      <c r="X522" s="6" t="inlineStr"/>
      <c r="Y522" s="6" t="inlineStr">
        <is>
          <t>in force</t>
        </is>
      </c>
      <c r="Z522" s="6" t="inlineStr">
        <is>
          <t>UK Sanctions List, report date 6 October 2026</t>
        </is>
      </c>
      <c r="AA522" s="6" t="inlineStr">
        <is>
          <t>UK Unique ID RUS3213</t>
        </is>
      </c>
      <c r="AB522" s="6" t="inlineStr">
        <is>
          <t>second check passed: ID, name, date, regime and country agree in the UK HTML export</t>
        </is>
      </c>
      <c r="AC522" s="6" t="inlineStr">
        <is>
          <t>2026-10-06</t>
        </is>
      </c>
      <c r="AD522" s="6" t="inlineStr">
        <is>
          <t>script (UK Sanctions List HTML export)</t>
        </is>
      </c>
      <c r="AE522" s="6" t="inlineStr">
        <is>
          <t>Transport sanctions: where transport sanctions apply, a ship owned, controlled, chartered or operated by a designated person is prohibited from entering a port in the UK, may be given a movement or a port entry direction, can be detained, and will be refused permission to register on the UK Ship Register or have its existing registration terminated. Similarly, an aircraft owned, chartered or operated by a designated person is prohibited from overflying or landing in the UK, may be given a movement direction, can be detained or moved to a specified airport, and will be refused permission to register on the CAA Aircraft Register or have its existing registration terminated. This also includes a prohibition of technical assistance relating to aircraft and ships: a prohibition on the provision of technical assistance relating to aircraft or ships will prevent a person from directly or indirectly providing technical assistance to, or for the benefit of, the designated person, where that technical assistance relates to an aircraft or ship.</t>
        </is>
      </c>
    </row>
    <row r="523">
      <c r="A523" s="6" t="inlineStr">
        <is>
          <t>UK-RUS3211</t>
        </is>
      </c>
      <c r="B523" s="7" t="n">
        <v>46077</v>
      </c>
      <c r="C523" s="6" t="inlineStr">
        <is>
          <t>UK</t>
        </is>
      </c>
      <c r="D523" s="6" t="inlineStr">
        <is>
          <t>UK government (FCDO); listed on the UK Sanctions List</t>
        </is>
      </c>
      <c r="E523" s="6" t="inlineStr">
        <is>
          <t>The Russia (Sanctions) (EU Exit) Regulations 2019</t>
        </is>
      </c>
      <c r="F523" s="6" t="inlineStr">
        <is>
          <t>Russia</t>
        </is>
      </c>
      <c r="G523" s="6" t="inlineStr">
        <is>
          <t>listing</t>
        </is>
      </c>
      <c r="H523" s="6" t="inlineStr">
        <is>
          <t>Sanctions imposed: Asset freeze; Trust Services Sanctions; Director Disqualification Sanction; Transport sanctions: see "Other information"</t>
        </is>
      </c>
      <c r="I523" s="6" t="inlineStr">
        <is>
          <t>ARCTOS SHIPPING AND TRADE DMCC</t>
        </is>
      </c>
      <c r="J523" s="6" t="inlineStr">
        <is>
          <t>Entity</t>
        </is>
      </c>
      <c r="K523" s="6" t="inlineStr">
        <is>
          <t>AE</t>
        </is>
      </c>
      <c r="L523" s="6" t="inlineStr">
        <is>
          <t>United Arab Emirates</t>
        </is>
      </c>
      <c r="M523" s="6" t="inlineStr"/>
      <c r="N523" s="6" t="inlineStr"/>
      <c r="O523" s="6" t="inlineStr">
        <is>
          <t>city</t>
        </is>
      </c>
      <c r="P523" s="6" t="inlineStr">
        <is>
          <t>US</t>
        </is>
      </c>
      <c r="Q523" s="6" t="inlineStr"/>
      <c r="R523" s="6" t="inlineStr">
        <is>
          <t>The Secretary of State considers that there are reasonable grounds to suspect ARCTOS SHIPPING AND TRADE DMCC is associated with Tahir GARAYEV who is or has been involved in obtaining a benefit from or supporting the Government of Russia by owning or controlling, directly or indirectly, or working as a director of CORAL ENERGY GROUP (now 2RIVERS GROUP) which has been carrying on business in a sector of strategic significance to the Government of Russia, namely the Russian energy sector.</t>
        </is>
      </c>
      <c r="S523" s="6" t="inlineStr">
        <is>
          <t>UK Statement of Reasons (UK Sanctions List)</t>
        </is>
      </c>
      <c r="T523" s="6" t="inlineStr">
        <is>
          <t>UK Sanctions List entry RUS3211</t>
        </is>
      </c>
      <c r="U523" s="8" t="inlineStr">
        <is>
          <t>https://search-uk-sanctions-list.service.gov.uk/designations/RUS3211/Entity</t>
        </is>
      </c>
      <c r="V523" s="6" t="inlineStr"/>
      <c r="W523" s="6" t="inlineStr"/>
      <c r="X523" s="6" t="inlineStr"/>
      <c r="Y523" s="6" t="inlineStr">
        <is>
          <t>in force</t>
        </is>
      </c>
      <c r="Z523" s="6" t="inlineStr">
        <is>
          <t>UK Sanctions List, report date 6 October 2026</t>
        </is>
      </c>
      <c r="AA523" s="6" t="inlineStr">
        <is>
          <t>UK Unique ID RUS3211</t>
        </is>
      </c>
      <c r="AB523" s="6" t="inlineStr">
        <is>
          <t>second check passed: ID, name, date, regime and country agree in the UK HTML export</t>
        </is>
      </c>
      <c r="AC523" s="6" t="inlineStr">
        <is>
          <t>2026-10-06</t>
        </is>
      </c>
      <c r="AD523" s="6" t="inlineStr">
        <is>
          <t>script (UK Sanctions List HTML export)</t>
        </is>
      </c>
      <c r="AE523" s="6" t="inlineStr">
        <is>
          <t>Transport sanctions: where transport sanctions apply, a ship owned, controlled, chartered or operated by a designated person is prohibited from entering a port in the UK, may be given a movement or a port entry direction, can be detained, and will be refused permission to register on the UK Ship Register or have its existing registration terminated. Similarly, an aircraft owned, chartered or operated by a designated person is prohibited from overflying or landing in the UK, may be given a movement direction, can be detained or moved to a specified airport, and will be refused permission to register on the CAA Aircraft Register or have its existing registration terminated. This also includes a prohibition of technical assistance relating to aircraft and ships: a prohibition on the provision of technical assistance relating to aircraft or ships will prevent a person from directly or indirectly providing technical assistance to, or for the benefit of, the designated person, where that technical assistance relates to an aircraft or ship.</t>
        </is>
      </c>
    </row>
    <row r="524">
      <c r="A524" s="6" t="inlineStr">
        <is>
          <t>UK-RUS3210</t>
        </is>
      </c>
      <c r="B524" s="7" t="n">
        <v>46077</v>
      </c>
      <c r="C524" s="6" t="inlineStr">
        <is>
          <t>UK</t>
        </is>
      </c>
      <c r="D524" s="6" t="inlineStr">
        <is>
          <t>UK government (FCDO); listed on the UK Sanctions List</t>
        </is>
      </c>
      <c r="E524" s="6" t="inlineStr">
        <is>
          <t>The Russia (Sanctions) (EU Exit) Regulations 2019</t>
        </is>
      </c>
      <c r="F524" s="6" t="inlineStr">
        <is>
          <t>Russia</t>
        </is>
      </c>
      <c r="G524" s="6" t="inlineStr">
        <is>
          <t>listing</t>
        </is>
      </c>
      <c r="H524" s="6" t="inlineStr">
        <is>
          <t>Sanctions imposed: Asset freeze; Trust Services Sanctions; Director Disqualification Sanction; Transport sanctions: see "Other information"</t>
        </is>
      </c>
      <c r="I524" s="6" t="inlineStr">
        <is>
          <t>ARCANE MARKET STRATEGIES FZE</t>
        </is>
      </c>
      <c r="J524" s="6" t="inlineStr">
        <is>
          <t>Entity</t>
        </is>
      </c>
      <c r="K524" s="6" t="inlineStr">
        <is>
          <t>AE</t>
        </is>
      </c>
      <c r="L524" s="6" t="inlineStr">
        <is>
          <t>United Arab Emirates</t>
        </is>
      </c>
      <c r="M524" s="6" t="inlineStr"/>
      <c r="N524" s="6" t="inlineStr"/>
      <c r="O524" s="6" t="inlineStr">
        <is>
          <t>country only</t>
        </is>
      </c>
      <c r="P524" s="6" t="inlineStr"/>
      <c r="Q524" s="6" t="inlineStr"/>
      <c r="R524" s="6" t="inlineStr">
        <is>
          <t>The Secretary of State considers that there are reasonable grounds to suspect ARCANE MARKET STRATEGIES FZE is associated with Tahir GARAYEV who is or has been involved in obtaining a benefit from or supporting the Government of Russia by owning or controlling, directly or indirectly, or working as a director of CORAL ENERGY GROUP (now 2RIVERS GROUP) which has been carrying on business in a sector of strategic significance to the Government of Russia, namely the Russian energy sector.</t>
        </is>
      </c>
      <c r="S524" s="6" t="inlineStr">
        <is>
          <t>UK Statement of Reasons (UK Sanctions List)</t>
        </is>
      </c>
      <c r="T524" s="6" t="inlineStr">
        <is>
          <t>UK Sanctions List entry RUS3210</t>
        </is>
      </c>
      <c r="U524" s="8" t="inlineStr">
        <is>
          <t>https://search-uk-sanctions-list.service.gov.uk/designations/RUS3210/Entity</t>
        </is>
      </c>
      <c r="V524" s="6" t="inlineStr"/>
      <c r="W524" s="6" t="inlineStr"/>
      <c r="X524" s="6" t="inlineStr"/>
      <c r="Y524" s="6" t="inlineStr">
        <is>
          <t>in force</t>
        </is>
      </c>
      <c r="Z524" s="6" t="inlineStr">
        <is>
          <t>UK Sanctions List, report date 6 October 2026</t>
        </is>
      </c>
      <c r="AA524" s="6" t="inlineStr">
        <is>
          <t>UK Unique ID RUS3210</t>
        </is>
      </c>
      <c r="AB524" s="6" t="inlineStr">
        <is>
          <t>second check passed: ID, name, date, regime and country agree in the UK HTML export</t>
        </is>
      </c>
      <c r="AC524" s="6" t="inlineStr">
        <is>
          <t>2026-10-06</t>
        </is>
      </c>
      <c r="AD524" s="6" t="inlineStr">
        <is>
          <t>script (UK Sanctions List HTML export)</t>
        </is>
      </c>
      <c r="AE524" s="6" t="inlineStr">
        <is>
          <t>Transport sanctions: where transport sanctions apply, a ship owned, controlled, chartered or operated by a designated person is prohibited from entering a port in the UK, may be given a movement or a port entry direction, can be detained, and will be refused permission to register on the UK Ship Register or have its existing registration terminated. Similarly, an aircraft owned, chartered or operated by a designated person is prohibited from overflying or landing in the UK, may be given a movement direction, can be detained or moved to a specified airport, and will be refused permission to register on the CAA Aircraft Register or have its existing registration terminated. This also includes a prohibition of technical assistance relating to aircraft and ships: a prohibition on the provision of technical assistance relating to aircraft or ships will prevent a person from directly or indirectly providing technical assistance to, or for the benefit of, the designated person, where that technical assistance relates to an aircraft or ship.</t>
        </is>
      </c>
    </row>
    <row r="525">
      <c r="A525" s="6" t="inlineStr">
        <is>
          <t>UK-RUS3209</t>
        </is>
      </c>
      <c r="B525" s="7" t="n">
        <v>46077</v>
      </c>
      <c r="C525" s="6" t="inlineStr">
        <is>
          <t>UK</t>
        </is>
      </c>
      <c r="D525" s="6" t="inlineStr">
        <is>
          <t>UK government (FCDO); listed on the UK Sanctions List</t>
        </is>
      </c>
      <c r="E525" s="6" t="inlineStr">
        <is>
          <t>The Russia (Sanctions) (EU Exit) Regulations 2019</t>
        </is>
      </c>
      <c r="F525" s="6" t="inlineStr">
        <is>
          <t>Russia</t>
        </is>
      </c>
      <c r="G525" s="6" t="inlineStr">
        <is>
          <t>listing</t>
        </is>
      </c>
      <c r="H525" s="6" t="inlineStr">
        <is>
          <t>Sanctions imposed: Asset freeze; Trust Services Sanctions; Director Disqualification Sanction; Transport sanctions: see "Other information"</t>
        </is>
      </c>
      <c r="I525" s="6" t="inlineStr">
        <is>
          <t>ARCADIA INTERNATIONAL FZE</t>
        </is>
      </c>
      <c r="J525" s="6" t="inlineStr">
        <is>
          <t>Entity</t>
        </is>
      </c>
      <c r="K525" s="6" t="inlineStr">
        <is>
          <t>AE</t>
        </is>
      </c>
      <c r="L525" s="6" t="inlineStr">
        <is>
          <t>United Arab Emirates</t>
        </is>
      </c>
      <c r="M525" s="6" t="inlineStr"/>
      <c r="N525" s="6" t="inlineStr"/>
      <c r="O525" s="6" t="inlineStr">
        <is>
          <t>country only</t>
        </is>
      </c>
      <c r="P525" s="6" t="inlineStr"/>
      <c r="Q525" s="6" t="inlineStr"/>
      <c r="R525" s="6" t="inlineStr">
        <is>
          <t>The Secretary of State considers that there are reasonable grounds to suspect ARCADIA INTERNATIONAL FZE is associated with Tahir GARAYEV who is or has been involved in obtaining a benefit from or supporting the Government of Russia by owning or controlling, directly or indirectly, or working as a director of CORAL ENERGY GROUP (now 2RIVERS GROUP) which has been carrying on business in a sector of strategic significance to the Government of Russia, namely the Russian energy sector.</t>
        </is>
      </c>
      <c r="S525" s="6" t="inlineStr">
        <is>
          <t>UK Statement of Reasons (UK Sanctions List)</t>
        </is>
      </c>
      <c r="T525" s="6" t="inlineStr">
        <is>
          <t>UK Sanctions List entry RUS3209</t>
        </is>
      </c>
      <c r="U525" s="8" t="inlineStr">
        <is>
          <t>https://search-uk-sanctions-list.service.gov.uk/designations/RUS3209/Entity</t>
        </is>
      </c>
      <c r="V525" s="6" t="inlineStr"/>
      <c r="W525" s="6" t="inlineStr"/>
      <c r="X525" s="6" t="inlineStr"/>
      <c r="Y525" s="6" t="inlineStr">
        <is>
          <t>in force</t>
        </is>
      </c>
      <c r="Z525" s="6" t="inlineStr">
        <is>
          <t>UK Sanctions List, report date 6 October 2026</t>
        </is>
      </c>
      <c r="AA525" s="6" t="inlineStr">
        <is>
          <t>UK Unique ID RUS3209</t>
        </is>
      </c>
      <c r="AB525" s="6" t="inlineStr">
        <is>
          <t>second check passed: ID, name, date, regime and country agree in the UK HTML export</t>
        </is>
      </c>
      <c r="AC525" s="6" t="inlineStr">
        <is>
          <t>2026-10-06</t>
        </is>
      </c>
      <c r="AD525" s="6" t="inlineStr">
        <is>
          <t>script (UK Sanctions List HTML export)</t>
        </is>
      </c>
      <c r="AE525" s="6" t="inlineStr">
        <is>
          <t>Transport sanctions: where transport sanctions apply, a ship owned, controlled, chartered or operated by a designated person is prohibited from entering a port in the UK, may be given a movement or a port entry direction, can be detained, and will be refused permission to register on the UK Ship Register or have its existing registration terminated. Similarly, an aircraft owned, chartered or operated by a designated person is prohibited from overflying or landing in the UK, may be given a movement direction, can be detained or moved to a specified airport, and will be refused permission to register on the CAA Aircraft Register or have its existing registration terminated. This also includes a prohibition of technical assistance relating to aircraft and ships: a prohibition on the provision of technical assistance relating to aircraft or ships will prevent a person from directly or indirectly providing technical assistance to, or for the benefit of, the designated person, where that technical assistance relates to an aircraft or ship.</t>
        </is>
      </c>
    </row>
    <row r="526">
      <c r="A526" s="6" t="inlineStr">
        <is>
          <t>UK-RUS3207</t>
        </is>
      </c>
      <c r="B526" s="7" t="n">
        <v>46077</v>
      </c>
      <c r="C526" s="6" t="inlineStr">
        <is>
          <t>UK</t>
        </is>
      </c>
      <c r="D526" s="6" t="inlineStr">
        <is>
          <t>UK government (FCDO); listed on the UK Sanctions List</t>
        </is>
      </c>
      <c r="E526" s="6" t="inlineStr">
        <is>
          <t>The Russia (Sanctions) (EU Exit) Regulations 2019</t>
        </is>
      </c>
      <c r="F526" s="6" t="inlineStr">
        <is>
          <t>Russia</t>
        </is>
      </c>
      <c r="G526" s="6" t="inlineStr">
        <is>
          <t>listing</t>
        </is>
      </c>
      <c r="H526" s="6" t="inlineStr">
        <is>
          <t>Sanctions imposed: Asset freeze; Trust Services Sanctions; Director Disqualification Sanction; Transport sanctions: see "Other information"</t>
        </is>
      </c>
      <c r="I526" s="6" t="inlineStr">
        <is>
          <t>APEXIS ENERGY FZE</t>
        </is>
      </c>
      <c r="J526" s="6" t="inlineStr">
        <is>
          <t>Entity</t>
        </is>
      </c>
      <c r="K526" s="6" t="inlineStr">
        <is>
          <t>AE</t>
        </is>
      </c>
      <c r="L526" s="6" t="inlineStr">
        <is>
          <t>United Arab Emirates</t>
        </is>
      </c>
      <c r="M526" s="6" t="inlineStr"/>
      <c r="N526" s="6" t="inlineStr"/>
      <c r="O526" s="6" t="inlineStr">
        <is>
          <t>country only</t>
        </is>
      </c>
      <c r="P526" s="6" t="inlineStr"/>
      <c r="Q526" s="6" t="inlineStr"/>
      <c r="R526" s="6" t="inlineStr">
        <is>
          <t>The Secretary of State considers that there are reasonable grounds to suspect APEXIS ENERGY FZE is associated with Tahir GARAYEV who is or has been involved in obtaining a benefit from or supporting the Government of Russia by owning or controlling, directly or indirectly, or working as a director of CORAL ENERGY GROUP (now 2RIVERS GROUP) which has been carrying on business in a sector of strategic significance to the Government of Russia, namely the Russian energy sector.</t>
        </is>
      </c>
      <c r="S526" s="6" t="inlineStr">
        <is>
          <t>UK Statement of Reasons (UK Sanctions List)</t>
        </is>
      </c>
      <c r="T526" s="6" t="inlineStr">
        <is>
          <t>UK Sanctions List entry RUS3207</t>
        </is>
      </c>
      <c r="U526" s="8" t="inlineStr">
        <is>
          <t>https://search-uk-sanctions-list.service.gov.uk/designations/RUS3207/Entity</t>
        </is>
      </c>
      <c r="V526" s="6" t="inlineStr"/>
      <c r="W526" s="6" t="inlineStr"/>
      <c r="X526" s="6" t="inlineStr"/>
      <c r="Y526" s="6" t="inlineStr">
        <is>
          <t>in force</t>
        </is>
      </c>
      <c r="Z526" s="6" t="inlineStr">
        <is>
          <t>UK Sanctions List, report date 6 October 2026</t>
        </is>
      </c>
      <c r="AA526" s="6" t="inlineStr">
        <is>
          <t>UK Unique ID RUS3207</t>
        </is>
      </c>
      <c r="AB526" s="6" t="inlineStr">
        <is>
          <t>second check passed: ID, name, date, regime and country agree in the UK HTML export</t>
        </is>
      </c>
      <c r="AC526" s="6" t="inlineStr">
        <is>
          <t>2026-10-06</t>
        </is>
      </c>
      <c r="AD526" s="6" t="inlineStr">
        <is>
          <t>script (UK Sanctions List HTML export)</t>
        </is>
      </c>
      <c r="AE526" s="6" t="inlineStr">
        <is>
          <t>Transport sanctions: where transport sanctions apply, a ship owned, controlled, chartered or operated by a designated person is prohibited from entering a port in the UK, may be given a movement or a port entry direction, can be detained, and will be refused permission to register on the UK Ship Register or have its existing registration terminated. Similarly, an aircraft owned, chartered or operated by a designated person is prohibited from overflying or landing in the UK, may be given a movement direction, can be detained or moved to a specified airport, and will be refused permission to register on the CAA Aircraft Register or have its existing registration terminated. This also includes a prohibition of technical assistance relating to aircraft and ships: a prohibition on the provision of technical assistance relating to aircraft or ships will prevent a person from directly or indirectly providing technical assistance to, or for the benefit of, the designated person, where that technical assistance relates to an aircraft or ship.</t>
        </is>
      </c>
    </row>
    <row r="527">
      <c r="A527" s="6" t="inlineStr">
        <is>
          <t>UK-RUS3206</t>
        </is>
      </c>
      <c r="B527" s="7" t="n">
        <v>46077</v>
      </c>
      <c r="C527" s="6" t="inlineStr">
        <is>
          <t>UK</t>
        </is>
      </c>
      <c r="D527" s="6" t="inlineStr">
        <is>
          <t>UK government (FCDO); listed on the UK Sanctions List</t>
        </is>
      </c>
      <c r="E527" s="6" t="inlineStr">
        <is>
          <t>The Russia (Sanctions) (EU Exit) Regulations 2019</t>
        </is>
      </c>
      <c r="F527" s="6" t="inlineStr">
        <is>
          <t>Russia</t>
        </is>
      </c>
      <c r="G527" s="6" t="inlineStr">
        <is>
          <t>listing</t>
        </is>
      </c>
      <c r="H527" s="6" t="inlineStr">
        <is>
          <t>Sanctions imposed: Asset freeze; Trust Services Sanctions; Director Disqualification Sanction; Transport sanctions: see "Other information"</t>
        </is>
      </c>
      <c r="I527" s="6" t="inlineStr">
        <is>
          <t>AMALGAM MARKET SOLUTIONS</t>
        </is>
      </c>
      <c r="J527" s="6" t="inlineStr">
        <is>
          <t>Entity</t>
        </is>
      </c>
      <c r="K527" s="6" t="inlineStr">
        <is>
          <t>AE</t>
        </is>
      </c>
      <c r="L527" s="6" t="inlineStr">
        <is>
          <t>United Arab Emirates</t>
        </is>
      </c>
      <c r="M527" s="6" t="inlineStr"/>
      <c r="N527" s="6" t="inlineStr"/>
      <c r="O527" s="6" t="inlineStr">
        <is>
          <t>country only</t>
        </is>
      </c>
      <c r="P527" s="6" t="inlineStr"/>
      <c r="Q527" s="6" t="inlineStr"/>
      <c r="R527" s="6" t="inlineStr">
        <is>
          <t>The Secretary of State considers that there are reasonable grounds to suspect AMALGAM MARKET SOLUTIONS is associated with Tahir GARAYEV who is or has been involved in obtaining a benefit from or supporting the Government of Russia by owning or controlling, directly or indirectly, or working as a director of CORAL ENERGY GROUP (now 2RIVERS GROUP) which has been carrying on business in a sector of strategic significance to the Government of Russia, namely the Russian energy sector.</t>
        </is>
      </c>
      <c r="S527" s="6" t="inlineStr">
        <is>
          <t>UK Statement of Reasons (UK Sanctions List)</t>
        </is>
      </c>
      <c r="T527" s="6" t="inlineStr">
        <is>
          <t>UK Sanctions List entry RUS3206</t>
        </is>
      </c>
      <c r="U527" s="8" t="inlineStr">
        <is>
          <t>https://search-uk-sanctions-list.service.gov.uk/designations/RUS3206/Entity</t>
        </is>
      </c>
      <c r="V527" s="6" t="inlineStr"/>
      <c r="W527" s="6" t="inlineStr"/>
      <c r="X527" s="6" t="inlineStr"/>
      <c r="Y527" s="6" t="inlineStr">
        <is>
          <t>in force</t>
        </is>
      </c>
      <c r="Z527" s="6" t="inlineStr">
        <is>
          <t>UK Sanctions List, report date 6 October 2026</t>
        </is>
      </c>
      <c r="AA527" s="6" t="inlineStr">
        <is>
          <t>UK Unique ID RUS3206</t>
        </is>
      </c>
      <c r="AB527" s="6" t="inlineStr">
        <is>
          <t>second check passed: ID, name, date, regime and country agree in the UK HTML export</t>
        </is>
      </c>
      <c r="AC527" s="6" t="inlineStr">
        <is>
          <t>2026-10-06</t>
        </is>
      </c>
      <c r="AD527" s="6" t="inlineStr">
        <is>
          <t>script (UK Sanctions List HTML export)</t>
        </is>
      </c>
      <c r="AE527" s="6" t="inlineStr">
        <is>
          <t>Transport sanctions: where transport sanctions apply, a ship owned, controlled, chartered or operated by a designated person is prohibited from entering a port in the UK, may be given a movement or a port entry direction, can be detained, and will be refused permission to register on the UK Ship Register or have its existing registration terminated. Similarly, an aircraft owned, chartered or operated by a designated person is prohibited from overflying or landing in the UK, may be given a movement direction, can be detained or moved to a specified airport, and will be refused permission to register on the CAA Aircraft Register or have its existing registration terminated. This also includes a prohibition of technical assistance relating to aircraft and ships: a prohibition on the provision of technical assistance relating to aircraft or ships will prevent a person from directly or indirectly providing technical assistance to, or for the benefit of, the designated person, where that technical assistance relates to an aircraft or ship.</t>
        </is>
      </c>
    </row>
    <row r="528">
      <c r="A528" s="6" t="inlineStr">
        <is>
          <t>UK-RUS3204</t>
        </is>
      </c>
      <c r="B528" s="7" t="n">
        <v>46077</v>
      </c>
      <c r="C528" s="6" t="inlineStr">
        <is>
          <t>UK</t>
        </is>
      </c>
      <c r="D528" s="6" t="inlineStr">
        <is>
          <t>UK government (FCDO); listed on the UK Sanctions List</t>
        </is>
      </c>
      <c r="E528" s="6" t="inlineStr">
        <is>
          <t>The Russia (Sanctions) (EU Exit) Regulations 2019</t>
        </is>
      </c>
      <c r="F528" s="6" t="inlineStr">
        <is>
          <t>Russia</t>
        </is>
      </c>
      <c r="G528" s="6" t="inlineStr">
        <is>
          <t>listing</t>
        </is>
      </c>
      <c r="H528" s="6" t="inlineStr">
        <is>
          <t>Sanctions imposed: Asset freeze; Trust Services Sanctions; Director Disqualification Sanction; Transport sanctions: see "Other information"</t>
        </is>
      </c>
      <c r="I528" s="6" t="inlineStr">
        <is>
          <t>ALTURION TRADE LIMITED</t>
        </is>
      </c>
      <c r="J528" s="6" t="inlineStr">
        <is>
          <t>Entity</t>
        </is>
      </c>
      <c r="K528" s="6" t="inlineStr">
        <is>
          <t>HK</t>
        </is>
      </c>
      <c r="L528" s="6" t="inlineStr">
        <is>
          <t>Hong Kong</t>
        </is>
      </c>
      <c r="M528" s="6" t="inlineStr"/>
      <c r="N528" s="6" t="inlineStr"/>
      <c r="O528" s="6" t="inlineStr">
        <is>
          <t>street</t>
        </is>
      </c>
      <c r="P528" s="6" t="inlineStr"/>
      <c r="Q528" s="6" t="inlineStr"/>
      <c r="R528" s="6" t="inlineStr">
        <is>
          <t>The Secretary of State considers that there are reasonable grounds to suspect ALTURION TRADE LIMITED is associated with Tahir GARAYEV who is or has been involved in obtaining a benefit from or supporting the Government of Russia by owning or controlling, directly or indirectly, or working as a director of CORAL ENERGY GROUP (now 2RIVERS GROUP) which has been carrying on business in a sector of strategic significance to the Government of Russia, namely the Russian energy sector.</t>
        </is>
      </c>
      <c r="S528" s="6" t="inlineStr">
        <is>
          <t>UK Statement of Reasons (UK Sanctions List)</t>
        </is>
      </c>
      <c r="T528" s="6" t="inlineStr">
        <is>
          <t>UK Sanctions List entry RUS3204</t>
        </is>
      </c>
      <c r="U528" s="8" t="inlineStr">
        <is>
          <t>https://search-uk-sanctions-list.service.gov.uk/designations/RUS3204/Entity</t>
        </is>
      </c>
      <c r="V528" s="6" t="inlineStr"/>
      <c r="W528" s="6" t="inlineStr"/>
      <c r="X528" s="6" t="inlineStr"/>
      <c r="Y528" s="6" t="inlineStr">
        <is>
          <t>in force</t>
        </is>
      </c>
      <c r="Z528" s="6" t="inlineStr">
        <is>
          <t>UK Sanctions List, report date 6 October 2026</t>
        </is>
      </c>
      <c r="AA528" s="6" t="inlineStr">
        <is>
          <t>UK Unique ID RUS3204</t>
        </is>
      </c>
      <c r="AB528" s="6" t="inlineStr">
        <is>
          <t>second check passed: ID, name, date, regime and country agree in the UK HTML export</t>
        </is>
      </c>
      <c r="AC528" s="6" t="inlineStr">
        <is>
          <t>2026-10-06</t>
        </is>
      </c>
      <c r="AD528" s="6" t="inlineStr">
        <is>
          <t>script (UK Sanctions List HTML export)</t>
        </is>
      </c>
      <c r="AE528" s="6" t="inlineStr">
        <is>
          <t>Transport sanctions: where transport sanctions apply, a ship owned, controlled, chartered or operated by a designated person is prohibited from entering a port in the UK, may be given a movement or a port entry direction, can be detained, and will be refused permission to register on the UK Ship Register or have its existing registration terminated. Similarly, an aircraft owned, chartered or operated by a designated person is prohibited from overflying or landing in the UK, may be given a movement direction, can be detained or moved to a specified airport, and will be refused permission to register on the CAA Aircraft Register or have its existing registration terminated. This also includes a prohibition of technical assistance relating to aircraft and ships: a prohibition on the provision of technical assistance relating to aircraft or ships will prevent a person from directly or indirectly providing technical assistance to, or for the benefit of, the designated person, where that technical assistance relates to an aircraft or ship. | Country coding: filed under China; names Hong Kong</t>
        </is>
      </c>
    </row>
    <row r="529">
      <c r="A529" s="6" t="inlineStr">
        <is>
          <t>UK-RUS3201</t>
        </is>
      </c>
      <c r="B529" s="7" t="n">
        <v>46077</v>
      </c>
      <c r="C529" s="6" t="inlineStr">
        <is>
          <t>UK</t>
        </is>
      </c>
      <c r="D529" s="6" t="inlineStr">
        <is>
          <t>UK government (FCDO); listed on the UK Sanctions List</t>
        </is>
      </c>
      <c r="E529" s="6" t="inlineStr">
        <is>
          <t>The Russia (Sanctions) (EU Exit) Regulations 2019</t>
        </is>
      </c>
      <c r="F529" s="6" t="inlineStr">
        <is>
          <t>Russia</t>
        </is>
      </c>
      <c r="G529" s="6" t="inlineStr">
        <is>
          <t>listing</t>
        </is>
      </c>
      <c r="H529" s="6" t="inlineStr">
        <is>
          <t>Sanctions imposed: Asset freeze; Trust Services Sanctions; Director Disqualification Sanction; Transport sanctions: see "Other information"</t>
        </is>
      </c>
      <c r="I529" s="6" t="inlineStr">
        <is>
          <t>ALRASO FREIGHT AND LOGISTICS DMCC</t>
        </is>
      </c>
      <c r="J529" s="6" t="inlineStr">
        <is>
          <t>Entity</t>
        </is>
      </c>
      <c r="K529" s="6" t="inlineStr">
        <is>
          <t>AE</t>
        </is>
      </c>
      <c r="L529" s="6" t="inlineStr">
        <is>
          <t>United Arab Emirates</t>
        </is>
      </c>
      <c r="M529" s="6" t="inlineStr"/>
      <c r="N529" s="6" t="inlineStr"/>
      <c r="O529" s="6" t="inlineStr">
        <is>
          <t>country only</t>
        </is>
      </c>
      <c r="P529" s="6" t="inlineStr"/>
      <c r="Q529" s="6" t="inlineStr"/>
      <c r="R529" s="6" t="inlineStr">
        <is>
          <t>The Secretary of State considers that there are reasonable grounds to suspect ALRASO FREIGHT AND LOGISTICS DMCC is associated with Tahir GARAYEV who is or has been involved in obtaining a benefit from or supporting the Government of Russia by owning or controlling, directly or indirectly, or working as a director of CORAL ENERGY GROUP (now 2RIVERS GROUP) which has been carrying on business in a sector of strategic significance to the Government of Russia, namely the Russian energy sector.</t>
        </is>
      </c>
      <c r="S529" s="6" t="inlineStr">
        <is>
          <t>UK Statement of Reasons (UK Sanctions List)</t>
        </is>
      </c>
      <c r="T529" s="6" t="inlineStr">
        <is>
          <t>UK Sanctions List entry RUS3201</t>
        </is>
      </c>
      <c r="U529" s="8" t="inlineStr">
        <is>
          <t>https://search-uk-sanctions-list.service.gov.uk/designations/RUS3201/Entity</t>
        </is>
      </c>
      <c r="V529" s="6" t="inlineStr"/>
      <c r="W529" s="6" t="inlineStr"/>
      <c r="X529" s="6" t="inlineStr"/>
      <c r="Y529" s="6" t="inlineStr">
        <is>
          <t>in force</t>
        </is>
      </c>
      <c r="Z529" s="6" t="inlineStr">
        <is>
          <t>UK Sanctions List, report date 6 October 2026</t>
        </is>
      </c>
      <c r="AA529" s="6" t="inlineStr">
        <is>
          <t>UK Unique ID RUS3201</t>
        </is>
      </c>
      <c r="AB529" s="6" t="inlineStr">
        <is>
          <t>second check passed: ID, name, date, regime and country agree in the UK HTML export</t>
        </is>
      </c>
      <c r="AC529" s="6" t="inlineStr">
        <is>
          <t>2026-10-06</t>
        </is>
      </c>
      <c r="AD529" s="6" t="inlineStr">
        <is>
          <t>script (UK Sanctions List HTML export)</t>
        </is>
      </c>
      <c r="AE529" s="6" t="inlineStr">
        <is>
          <t>Transport sanctions: where transport sanctions apply, a ship owned, controlled, chartered or operated by a designated person is prohibited from entering a port in the UK, may be given a movement or a port entry direction, can be detained, and will be refused permission to register on the UK Ship Register or have its existing registration terminated. Similarly, an aircraft owned, chartered or operated by a designated person is prohibited from overflying or landing in the UK, may be given a movement direction, can be detained or moved to a specified airport, and will be refused permission to register on the CAA Aircraft Register or have its existing registration terminated. This also includes a prohibition of technical assistance relating to aircraft and ships: a prohibition on the provision of technical assistance relating to aircraft or ships will prevent a person from directly or indirectly providing technical assistance to, or for the benefit of, the designated person, where that technical assistance relates to an aircraft or ship.</t>
        </is>
      </c>
    </row>
    <row r="530">
      <c r="A530" s="6" t="inlineStr">
        <is>
          <t>UK-RUS3200</t>
        </is>
      </c>
      <c r="B530" s="7" t="n">
        <v>46077</v>
      </c>
      <c r="C530" s="6" t="inlineStr">
        <is>
          <t>UK</t>
        </is>
      </c>
      <c r="D530" s="6" t="inlineStr">
        <is>
          <t>UK government (FCDO); listed on the UK Sanctions List</t>
        </is>
      </c>
      <c r="E530" s="6" t="inlineStr">
        <is>
          <t>The Russia (Sanctions) (EU Exit) Regulations 2019</t>
        </is>
      </c>
      <c r="F530" s="6" t="inlineStr">
        <is>
          <t>Russia</t>
        </is>
      </c>
      <c r="G530" s="6" t="inlineStr">
        <is>
          <t>listing</t>
        </is>
      </c>
      <c r="H530" s="6" t="inlineStr">
        <is>
          <t>Sanctions imposed: Asset freeze; Trust Services Sanctions; Director Disqualification Sanction; Transport sanctions: see "Other information"</t>
        </is>
      </c>
      <c r="I530" s="6" t="inlineStr">
        <is>
          <t>ALPHA TRADE FZE</t>
        </is>
      </c>
      <c r="J530" s="6" t="inlineStr">
        <is>
          <t>Entity</t>
        </is>
      </c>
      <c r="K530" s="6" t="inlineStr">
        <is>
          <t>AE</t>
        </is>
      </c>
      <c r="L530" s="6" t="inlineStr">
        <is>
          <t>United Arab Emirates</t>
        </is>
      </c>
      <c r="M530" s="6" t="inlineStr"/>
      <c r="N530" s="6" t="inlineStr"/>
      <c r="O530" s="6" t="inlineStr">
        <is>
          <t>country only</t>
        </is>
      </c>
      <c r="P530" s="6" t="inlineStr"/>
      <c r="Q530" s="6" t="inlineStr"/>
      <c r="R530" s="6" t="inlineStr">
        <is>
          <t>The Secretary of State considers that there are reasonable grounds to suspect ALPHA TRADE FZE is associated with Tahir GARAYEV who is or has been involved in obtaining a benefit from or supporting the Government of Russia by owning or controlling, directly or indirectly, or working as a director of CORAL ENERGY GROUP (now 2RIVERS GROUP) which has been carrying on business in a sector of strategic significance to the Government of Russia, namely the Russian energy sector.</t>
        </is>
      </c>
      <c r="S530" s="6" t="inlineStr">
        <is>
          <t>UK Statement of Reasons (UK Sanctions List)</t>
        </is>
      </c>
      <c r="T530" s="6" t="inlineStr">
        <is>
          <t>UK Sanctions List entry RUS3200</t>
        </is>
      </c>
      <c r="U530" s="8" t="inlineStr">
        <is>
          <t>https://search-uk-sanctions-list.service.gov.uk/designations/RUS3200/Entity</t>
        </is>
      </c>
      <c r="V530" s="6" t="inlineStr"/>
      <c r="W530" s="6" t="inlineStr"/>
      <c r="X530" s="6" t="inlineStr"/>
      <c r="Y530" s="6" t="inlineStr">
        <is>
          <t>in force</t>
        </is>
      </c>
      <c r="Z530" s="6" t="inlineStr">
        <is>
          <t>UK Sanctions List, report date 6 October 2026</t>
        </is>
      </c>
      <c r="AA530" s="6" t="inlineStr">
        <is>
          <t>UK Unique ID RUS3200</t>
        </is>
      </c>
      <c r="AB530" s="6" t="inlineStr">
        <is>
          <t>second check passed: ID, name, date, regime and country agree in the UK HTML export</t>
        </is>
      </c>
      <c r="AC530" s="6" t="inlineStr">
        <is>
          <t>2026-10-06</t>
        </is>
      </c>
      <c r="AD530" s="6" t="inlineStr">
        <is>
          <t>script (UK Sanctions List HTML export)</t>
        </is>
      </c>
      <c r="AE530" s="6" t="inlineStr">
        <is>
          <t>Transport sanctions: where transport sanctions apply, a ship owned, controlled, chartered or operated by a designated person is prohibited from entering a port in the UK, may be given a movement or a port entry direction, can be detained, and will be refused permission to register on the UK Ship Register or have its existing registration terminated. Similarly, an aircraft owned, chartered or operated by a designated person is prohibited from overflying or landing in the UK, may be given a movement direction, can be detained or moved to a specified airport, and will be refused permission to register on the CAA Aircraft Register or have its existing registration terminated. This also includes a prohibition of technical assistance relating to aircraft and ships: a prohibition on the provision of technical assistance relating to aircraft or ships will prevent a person from directly or indirectly providing technical assistance to, or for the benefit of, the designated person, where that technical assistance relates to an aircraft or ship.</t>
        </is>
      </c>
    </row>
    <row r="531">
      <c r="A531" s="6" t="inlineStr">
        <is>
          <t>UK-RUS3198</t>
        </is>
      </c>
      <c r="B531" s="7" t="n">
        <v>46077</v>
      </c>
      <c r="C531" s="6" t="inlineStr">
        <is>
          <t>UK</t>
        </is>
      </c>
      <c r="D531" s="6" t="inlineStr">
        <is>
          <t>UK government (FCDO); listed on the UK Sanctions List</t>
        </is>
      </c>
      <c r="E531" s="6" t="inlineStr">
        <is>
          <t>The Russia (Sanctions) (EU Exit) Regulations 2019</t>
        </is>
      </c>
      <c r="F531" s="6" t="inlineStr">
        <is>
          <t>Russia</t>
        </is>
      </c>
      <c r="G531" s="6" t="inlineStr">
        <is>
          <t>listing</t>
        </is>
      </c>
      <c r="H531" s="6" t="inlineStr">
        <is>
          <t>Sanctions imposed: Asset freeze; Trust Services Sanctions; Director Disqualification Sanction; Transport sanctions: see "Other information"</t>
        </is>
      </c>
      <c r="I531" s="6" t="inlineStr">
        <is>
          <t>ALLEGRO DEVELOPMENT LIMITED</t>
        </is>
      </c>
      <c r="J531" s="6" t="inlineStr">
        <is>
          <t>Entity</t>
        </is>
      </c>
      <c r="K531" s="6" t="inlineStr">
        <is>
          <t>HK</t>
        </is>
      </c>
      <c r="L531" s="6" t="inlineStr">
        <is>
          <t>Hong Kong</t>
        </is>
      </c>
      <c r="M531" s="6" t="inlineStr"/>
      <c r="N531" s="6" t="inlineStr"/>
      <c r="O531" s="6" t="inlineStr">
        <is>
          <t>street</t>
        </is>
      </c>
      <c r="P531" s="6" t="inlineStr"/>
      <c r="Q531" s="6" t="inlineStr"/>
      <c r="R531" s="6" t="inlineStr">
        <is>
          <t>The Secretary of State considers that there are reasonable grounds to suspect ALLEGRO DEVELOPMENT LIMITED is associated with Tahir GARAYEV who is or has been involved in obtaining a benefit from or supporting the Government of Russia by owning or controlling, directly or indirectly, or working as a director of CORAL ENERGY GROUP (now 2RIVERS GROUP) which has been carrying on business in a sector of strategic significance to the Government of Russia, namely the Russian energy sector.</t>
        </is>
      </c>
      <c r="S531" s="6" t="inlineStr">
        <is>
          <t>UK Statement of Reasons (UK Sanctions List)</t>
        </is>
      </c>
      <c r="T531" s="6" t="inlineStr">
        <is>
          <t>UK Sanctions List entry RUS3198</t>
        </is>
      </c>
      <c r="U531" s="8" t="inlineStr">
        <is>
          <t>https://search-uk-sanctions-list.service.gov.uk/designations/RUS3198/Entity</t>
        </is>
      </c>
      <c r="V531" s="6" t="inlineStr"/>
      <c r="W531" s="6" t="inlineStr"/>
      <c r="X531" s="6" t="inlineStr"/>
      <c r="Y531" s="6" t="inlineStr">
        <is>
          <t>in force</t>
        </is>
      </c>
      <c r="Z531" s="6" t="inlineStr">
        <is>
          <t>UK Sanctions List, report date 6 October 2026</t>
        </is>
      </c>
      <c r="AA531" s="6" t="inlineStr">
        <is>
          <t>UK Unique ID RUS3198</t>
        </is>
      </c>
      <c r="AB531" s="6" t="inlineStr">
        <is>
          <t>second check passed: ID, name, date, regime and country agree in the UK HTML export</t>
        </is>
      </c>
      <c r="AC531" s="6" t="inlineStr">
        <is>
          <t>2026-10-06</t>
        </is>
      </c>
      <c r="AD531" s="6" t="inlineStr">
        <is>
          <t>script (UK Sanctions List HTML export)</t>
        </is>
      </c>
      <c r="AE531" s="6" t="inlineStr">
        <is>
          <t>Transport sanctions: where transport sanctions apply, a ship owned, controlled, chartered or operated by a designated person is prohibited from entering a port in the UK, may be given a movement or a port entry direction, can be detained, and will be refused permission to register on the UK Ship Register or have its existing registration terminated. Similarly, an aircraft owned, chartered or operated by a designated person is prohibited from overflying or landing in the UK, may be given a movement direction, can be detained or moved to a specified airport, and will be refused permission to register on the CAA Aircraft Register or have its existing registration terminated. This also includes a prohibition of technical assistance relating to aircraft and ships: a prohibition on the provision of technical assistance relating to aircraft or ships will prevent a person from directly or indirectly providing technical assistance to, or for the benefit of, the designated person, where that technical assistance relates to an aircraft or ship. | Country coding: filed under China; names Hong Kong</t>
        </is>
      </c>
    </row>
    <row r="532">
      <c r="A532" s="6" t="inlineStr">
        <is>
          <t>UK-RUS3203</t>
        </is>
      </c>
      <c r="B532" s="7" t="n">
        <v>46077</v>
      </c>
      <c r="C532" s="6" t="inlineStr">
        <is>
          <t>UK</t>
        </is>
      </c>
      <c r="D532" s="6" t="inlineStr">
        <is>
          <t>UK government (FCDO); listed on the UK Sanctions List</t>
        </is>
      </c>
      <c r="E532" s="6" t="inlineStr">
        <is>
          <t>The Russia (Sanctions) (EU Exit) Regulations 2019</t>
        </is>
      </c>
      <c r="F532" s="6" t="inlineStr">
        <is>
          <t>Russia</t>
        </is>
      </c>
      <c r="G532" s="6" t="inlineStr">
        <is>
          <t>listing</t>
        </is>
      </c>
      <c r="H532" s="6" t="inlineStr">
        <is>
          <t>Sanctions imposed: Asset freeze; Trust Services Sanctions; Director Disqualification Sanction; Transport sanctions: see "Other information"</t>
        </is>
      </c>
      <c r="I532" s="6" t="inlineStr">
        <is>
          <t>AL-TASAMEEM GROUP FZE</t>
        </is>
      </c>
      <c r="J532" s="6" t="inlineStr">
        <is>
          <t>Entity</t>
        </is>
      </c>
      <c r="K532" s="6" t="inlineStr">
        <is>
          <t>AE</t>
        </is>
      </c>
      <c r="L532" s="6" t="inlineStr">
        <is>
          <t>United Arab Emirates</t>
        </is>
      </c>
      <c r="M532" s="6" t="inlineStr"/>
      <c r="N532" s="6" t="inlineStr"/>
      <c r="O532" s="6" t="inlineStr">
        <is>
          <t>country only</t>
        </is>
      </c>
      <c r="P532" s="6" t="inlineStr"/>
      <c r="Q532" s="6" t="inlineStr"/>
      <c r="R532" s="6" t="inlineStr">
        <is>
          <t>The Secretary of State considers that there are reasonable grounds to suspect AL-TASAMEEM GROUP FZE is associated with Tahir GARAYEV who is or has been involved in obtaining a benefit from or supporting the Government of Russia by owning or controlling, directly or indirectly, or working as a director of CORAL ENERGY GROUP (now 2RIVERS GROUP) which has been carrying on business in a sector of strategic significance to the Government of Russia, namely the Russian energy sector.</t>
        </is>
      </c>
      <c r="S532" s="6" t="inlineStr">
        <is>
          <t>UK Statement of Reasons (UK Sanctions List)</t>
        </is>
      </c>
      <c r="T532" s="6" t="inlineStr">
        <is>
          <t>UK Sanctions List entry RUS3203</t>
        </is>
      </c>
      <c r="U532" s="8" t="inlineStr">
        <is>
          <t>https://search-uk-sanctions-list.service.gov.uk/designations/RUS3203/Entity</t>
        </is>
      </c>
      <c r="V532" s="6" t="inlineStr"/>
      <c r="W532" s="6" t="inlineStr"/>
      <c r="X532" s="6" t="inlineStr"/>
      <c r="Y532" s="6" t="inlineStr">
        <is>
          <t>in force</t>
        </is>
      </c>
      <c r="Z532" s="6" t="inlineStr">
        <is>
          <t>UK Sanctions List, report date 6 October 2026</t>
        </is>
      </c>
      <c r="AA532" s="6" t="inlineStr">
        <is>
          <t>UK Unique ID RUS3203</t>
        </is>
      </c>
      <c r="AB532" s="6" t="inlineStr">
        <is>
          <t>second check passed: ID, name, date, regime and country agree in the UK HTML export</t>
        </is>
      </c>
      <c r="AC532" s="6" t="inlineStr">
        <is>
          <t>2026-10-06</t>
        </is>
      </c>
      <c r="AD532" s="6" t="inlineStr">
        <is>
          <t>script (UK Sanctions List HTML export)</t>
        </is>
      </c>
      <c r="AE532" s="6" t="inlineStr">
        <is>
          <t>Transport sanctions: where transport sanctions apply, a ship owned, controlled, chartered or operated by a designated person is prohibited from entering a port in the UK, may be given a movement or a port entry direction, can be detained, and will be refused permission to register on the UK Ship Register or have its existing registration terminated. Similarly, an aircraft owned, chartered or operated by a designated person is prohibited from overflying or landing in the UK, may be given a movement direction, can be detained or moved to a specified airport, and will be refused permission to register on the CAA Aircraft Register or have its existing registration terminated. This also includes a prohibition of technical assistance relating to aircraft and ships: a prohibition on the provision of technical assistance relating to aircraft or ships will prevent a person from directly or indirectly providing technical assistance to, or for the benefit of, the designated person, where that technical assistance relates to an aircraft or ship.</t>
        </is>
      </c>
    </row>
    <row r="533">
      <c r="A533" s="6" t="inlineStr">
        <is>
          <t>UK-RUS3197</t>
        </is>
      </c>
      <c r="B533" s="7" t="n">
        <v>46077</v>
      </c>
      <c r="C533" s="6" t="inlineStr">
        <is>
          <t>UK</t>
        </is>
      </c>
      <c r="D533" s="6" t="inlineStr">
        <is>
          <t>UK government (FCDO); listed on the UK Sanctions List</t>
        </is>
      </c>
      <c r="E533" s="6" t="inlineStr">
        <is>
          <t>The Russia (Sanctions) (EU Exit) Regulations 2019</t>
        </is>
      </c>
      <c r="F533" s="6" t="inlineStr">
        <is>
          <t>Russia</t>
        </is>
      </c>
      <c r="G533" s="6" t="inlineStr">
        <is>
          <t>listing</t>
        </is>
      </c>
      <c r="H533" s="6" t="inlineStr">
        <is>
          <t>Sanctions imposed: Asset freeze; Trust Services Sanctions; Director Disqualification Sanction; Transport sanctions: see "Other information"</t>
        </is>
      </c>
      <c r="I533" s="6" t="inlineStr">
        <is>
          <t>AL-HAWA NETWORKS FZE</t>
        </is>
      </c>
      <c r="J533" s="6" t="inlineStr">
        <is>
          <t>Entity</t>
        </is>
      </c>
      <c r="K533" s="6" t="inlineStr">
        <is>
          <t>AE</t>
        </is>
      </c>
      <c r="L533" s="6" t="inlineStr">
        <is>
          <t>United Arab Emirates</t>
        </is>
      </c>
      <c r="M533" s="6" t="inlineStr"/>
      <c r="N533" s="6" t="inlineStr"/>
      <c r="O533" s="6" t="inlineStr">
        <is>
          <t>country only</t>
        </is>
      </c>
      <c r="P533" s="6" t="inlineStr"/>
      <c r="Q533" s="6" t="inlineStr"/>
      <c r="R533" s="6" t="inlineStr">
        <is>
          <t>The Secretary of State considers that there are reasonable grounds to suspect AL-HAWA NETWORKS FZE is associated with Tahir GARAYEV who is or has been involved in obtaining a benefit from or supporting the Government of Russia by owning or controlling, directly or indirectly, or working as a director of CORAL ENERGY GROUP (now 2RIVERS GROUP) which has been carrying on business in a sector of strategic significance to the Government of Russia, namely the Russian energy sector.</t>
        </is>
      </c>
      <c r="S533" s="6" t="inlineStr">
        <is>
          <t>UK Statement of Reasons (UK Sanctions List)</t>
        </is>
      </c>
      <c r="T533" s="6" t="inlineStr">
        <is>
          <t>UK Sanctions List entry RUS3197</t>
        </is>
      </c>
      <c r="U533" s="8" t="inlineStr">
        <is>
          <t>https://search-uk-sanctions-list.service.gov.uk/designations/RUS3197/Entity</t>
        </is>
      </c>
      <c r="V533" s="6" t="inlineStr"/>
      <c r="W533" s="6" t="inlineStr"/>
      <c r="X533" s="6" t="inlineStr"/>
      <c r="Y533" s="6" t="inlineStr">
        <is>
          <t>in force</t>
        </is>
      </c>
      <c r="Z533" s="6" t="inlineStr">
        <is>
          <t>UK Sanctions List, report date 6 October 2026</t>
        </is>
      </c>
      <c r="AA533" s="6" t="inlineStr">
        <is>
          <t>UK Unique ID RUS3197</t>
        </is>
      </c>
      <c r="AB533" s="6" t="inlineStr">
        <is>
          <t>second check passed: ID, name, date, regime and country agree in the UK HTML export</t>
        </is>
      </c>
      <c r="AC533" s="6" t="inlineStr">
        <is>
          <t>2026-10-06</t>
        </is>
      </c>
      <c r="AD533" s="6" t="inlineStr">
        <is>
          <t>script (UK Sanctions List HTML export)</t>
        </is>
      </c>
      <c r="AE533" s="6" t="inlineStr">
        <is>
          <t>Transport sanctions: where transport sanctions apply, a ship owned, controlled, chartered or operated by a designated person is prohibited from entering a port in the UK, may be given a movement or a port entry direction, can be detained, and will be refused permission to register on the UK Ship Register or have its existing registration terminated. Similarly, an aircraft owned, chartered or operated by a designated person is prohibited from overflying or landing in the UK, may be given a movement direction, can be detained or moved to a specified airport, and will be refused permission to register on the CAA Aircraft Register or have its existing registration terminated. This also includes a prohibition of technical assistance relating to aircraft and ships: a prohibition on the provision of technical assistance relating to aircraft or ships will prevent a person from directly or indirectly providing technical assistance to, or for the benefit of, the designated person, where that technical assistance relates to an aircraft or ship.</t>
        </is>
      </c>
    </row>
    <row r="534">
      <c r="A534" s="6" t="inlineStr">
        <is>
          <t>UK-RUS3195</t>
        </is>
      </c>
      <c r="B534" s="7" t="n">
        <v>46077</v>
      </c>
      <c r="C534" s="6" t="inlineStr">
        <is>
          <t>UK</t>
        </is>
      </c>
      <c r="D534" s="6" t="inlineStr">
        <is>
          <t>UK government (FCDO); listed on the UK Sanctions List</t>
        </is>
      </c>
      <c r="E534" s="6" t="inlineStr">
        <is>
          <t>The Russia (Sanctions) (EU Exit) Regulations 2019</t>
        </is>
      </c>
      <c r="F534" s="6" t="inlineStr">
        <is>
          <t>Russia</t>
        </is>
      </c>
      <c r="G534" s="6" t="inlineStr">
        <is>
          <t>listing</t>
        </is>
      </c>
      <c r="H534" s="6" t="inlineStr">
        <is>
          <t>Sanctions imposed: Asset freeze; Trust Services Sanctions; Director Disqualification Sanction; Transport sanctions: see "Other information"</t>
        </is>
      </c>
      <c r="I534" s="6" t="inlineStr">
        <is>
          <t>ADVAN ALLIANCE FZE</t>
        </is>
      </c>
      <c r="J534" s="6" t="inlineStr">
        <is>
          <t>Entity</t>
        </is>
      </c>
      <c r="K534" s="6" t="inlineStr">
        <is>
          <t>AE</t>
        </is>
      </c>
      <c r="L534" s="6" t="inlineStr">
        <is>
          <t>United Arab Emirates</t>
        </is>
      </c>
      <c r="M534" s="6" t="inlineStr"/>
      <c r="N534" s="6" t="inlineStr"/>
      <c r="O534" s="6" t="inlineStr">
        <is>
          <t>country only</t>
        </is>
      </c>
      <c r="P534" s="6" t="inlineStr"/>
      <c r="Q534" s="6" t="inlineStr"/>
      <c r="R534" s="6" t="inlineStr">
        <is>
          <t>The Secretary of State considers that there are reasonable grounds to suspect ADVAN ALLIANCE FZE is associated with Tahir GARAYEV who is or has been involved in obtaining a benefit from or supporting the Government of Russia by owning or controlling, directly or indirectly, or working as a director of CORAL ENERGY GROUP (now 2RIVERS GROUP) which has been carrying on business in a sector of strategic significance to the Government of Russia, namely the Russian energy sector.</t>
        </is>
      </c>
      <c r="S534" s="6" t="inlineStr">
        <is>
          <t>UK Statement of Reasons (UK Sanctions List)</t>
        </is>
      </c>
      <c r="T534" s="6" t="inlineStr">
        <is>
          <t>UK Sanctions List entry RUS3195</t>
        </is>
      </c>
      <c r="U534" s="8" t="inlineStr">
        <is>
          <t>https://search-uk-sanctions-list.service.gov.uk/designations/RUS3195/Entity</t>
        </is>
      </c>
      <c r="V534" s="6" t="inlineStr"/>
      <c r="W534" s="6" t="inlineStr"/>
      <c r="X534" s="6" t="inlineStr"/>
      <c r="Y534" s="6" t="inlineStr">
        <is>
          <t>in force</t>
        </is>
      </c>
      <c r="Z534" s="6" t="inlineStr">
        <is>
          <t>UK Sanctions List, report date 6 October 2026</t>
        </is>
      </c>
      <c r="AA534" s="6" t="inlineStr">
        <is>
          <t>UK Unique ID RUS3195</t>
        </is>
      </c>
      <c r="AB534" s="6" t="inlineStr">
        <is>
          <t>second check passed: ID, name, date, regime and country agree in the UK HTML export</t>
        </is>
      </c>
      <c r="AC534" s="6" t="inlineStr">
        <is>
          <t>2026-10-06</t>
        </is>
      </c>
      <c r="AD534" s="6" t="inlineStr">
        <is>
          <t>script (UK Sanctions List HTML export)</t>
        </is>
      </c>
      <c r="AE534" s="6" t="inlineStr">
        <is>
          <t>Transport sanctions: where transport sanctions apply, a ship owned, controlled, chartered or operated by a designated person is prohibited from entering a port in the UK, may be given a movement or a port entry direction, can be detained, and will be refused permission to register on the UK Ship Register or have its existing registration terminated. Similarly, an aircraft owned, chartered or operated by a designated person is prohibited from overflying or landing in the UK, may be given a movement direction, can be detained or moved to a specified airport, and will be refused permission to register on the CAA Aircraft Register or have its existing registration terminated. This also includes a prohibition of technical assistance relating to aircraft and ships: a prohibition on the provision of technical assistance relating to aircraft or ships will prevent a person from directly or indirectly providing technical assistance to, or for the benefit of, the designated person, where that technical assistance relates to an aircraft or ship.</t>
        </is>
      </c>
    </row>
    <row r="535">
      <c r="A535" s="6" t="inlineStr">
        <is>
          <t>UK-RUS3194</t>
        </is>
      </c>
      <c r="B535" s="7" t="n">
        <v>46077</v>
      </c>
      <c r="C535" s="6" t="inlineStr">
        <is>
          <t>UK</t>
        </is>
      </c>
      <c r="D535" s="6" t="inlineStr">
        <is>
          <t>UK government (FCDO); listed on the UK Sanctions List</t>
        </is>
      </c>
      <c r="E535" s="6" t="inlineStr">
        <is>
          <t>The Russia (Sanctions) (EU Exit) Regulations 2019</t>
        </is>
      </c>
      <c r="F535" s="6" t="inlineStr">
        <is>
          <t>Russia</t>
        </is>
      </c>
      <c r="G535" s="6" t="inlineStr">
        <is>
          <t>listing</t>
        </is>
      </c>
      <c r="H535" s="6" t="inlineStr">
        <is>
          <t>Sanctions imposed: Asset freeze; Trust Services Sanctions; Director Disqualification Sanction; Transport sanctions: see "Other information"</t>
        </is>
      </c>
      <c r="I535" s="6" t="inlineStr">
        <is>
          <t>ADORA ENTERPRISE FZE</t>
        </is>
      </c>
      <c r="J535" s="6" t="inlineStr">
        <is>
          <t>Entity</t>
        </is>
      </c>
      <c r="K535" s="6" t="inlineStr">
        <is>
          <t>AE</t>
        </is>
      </c>
      <c r="L535" s="6" t="inlineStr">
        <is>
          <t>United Arab Emirates</t>
        </is>
      </c>
      <c r="M535" s="6" t="inlineStr"/>
      <c r="N535" s="6" t="inlineStr"/>
      <c r="O535" s="6" t="inlineStr">
        <is>
          <t>country only</t>
        </is>
      </c>
      <c r="P535" s="6" t="inlineStr"/>
      <c r="Q535" s="6" t="inlineStr"/>
      <c r="R535" s="6" t="inlineStr">
        <is>
          <t>The Secretary of State considers that there are reasonable grounds to suspect ADORA ENTERPRISE FZE is associated with Tahir GARAYEV who is or has been involved in obtaining a benefit from or supporting the Government of Russia by owning or controlling, directly or indirectly, or working as a director of CORAL ENERGY GROUP (now 2RIVERS GROUP) which has been carrying on business in a sector of strategic significance to the Government of Russia, namely the Russian energy sector.</t>
        </is>
      </c>
      <c r="S535" s="6" t="inlineStr">
        <is>
          <t>UK Statement of Reasons (UK Sanctions List)</t>
        </is>
      </c>
      <c r="T535" s="6" t="inlineStr">
        <is>
          <t>UK Sanctions List entry RUS3194</t>
        </is>
      </c>
      <c r="U535" s="8" t="inlineStr">
        <is>
          <t>https://search-uk-sanctions-list.service.gov.uk/designations/RUS3194/Entity</t>
        </is>
      </c>
      <c r="V535" s="6" t="inlineStr"/>
      <c r="W535" s="6" t="inlineStr"/>
      <c r="X535" s="6" t="inlineStr"/>
      <c r="Y535" s="6" t="inlineStr">
        <is>
          <t>in force</t>
        </is>
      </c>
      <c r="Z535" s="6" t="inlineStr">
        <is>
          <t>UK Sanctions List, report date 6 October 2026</t>
        </is>
      </c>
      <c r="AA535" s="6" t="inlineStr">
        <is>
          <t>UK Unique ID RUS3194</t>
        </is>
      </c>
      <c r="AB535" s="6" t="inlineStr">
        <is>
          <t>second check passed: ID, name, date, regime and country agree in the UK HTML export; also checked on the live official page (30-record sample)</t>
        </is>
      </c>
      <c r="AC535" s="6" t="inlineStr">
        <is>
          <t>2026-10-06</t>
        </is>
      </c>
      <c r="AD535" s="6" t="inlineStr">
        <is>
          <t>script (UK Sanctions List HTML export); live-page sample check</t>
        </is>
      </c>
      <c r="AE535" s="6" t="inlineStr">
        <is>
          <t>Transport sanctions: where transport sanctions apply, a ship owned, controlled, chartered or operated by a designated person is prohibited from entering a port in the UK, may be given a movement or a port entry direction, can be detained, and will be refused permission to register on the UK Ship Register or have its existing registration terminated. Similarly, an aircraft owned, chartered or operated by a designated person is prohibited from overflying or landing in the UK, may be given a movement direction, can be detained or moved to a specified airport, and will be refused permission to register on the CAA Aircraft Register or have its existing registration terminated. This also includes a prohibition of technical assistance relating to aircraft and ships: a prohibition on the provision of technical assistance relating to aircraft or ships will prevent a person from directly or indirectly providing technical assistance to, or for the benefit of, the designated person, where that technical assistance relates to an aircraft or ship.</t>
        </is>
      </c>
    </row>
    <row r="536">
      <c r="A536" s="6" t="inlineStr">
        <is>
          <t>UK-RUS3191</t>
        </is>
      </c>
      <c r="B536" s="7" t="n">
        <v>46077</v>
      </c>
      <c r="C536" s="6" t="inlineStr">
        <is>
          <t>UK</t>
        </is>
      </c>
      <c r="D536" s="6" t="inlineStr">
        <is>
          <t>UK government (FCDO); listed on the UK Sanctions List</t>
        </is>
      </c>
      <c r="E536" s="6" t="inlineStr">
        <is>
          <t>The Russia (Sanctions) (EU Exit) Regulations 2019</t>
        </is>
      </c>
      <c r="F536" s="6" t="inlineStr">
        <is>
          <t>Russia</t>
        </is>
      </c>
      <c r="G536" s="6" t="inlineStr">
        <is>
          <t>listing</t>
        </is>
      </c>
      <c r="H536" s="6" t="inlineStr">
        <is>
          <t>Sanctions imposed: Asset freeze; Trust Services Sanctions; Director Disqualification Sanction; Transport sanctions: see "Other information"</t>
        </is>
      </c>
      <c r="I536" s="6" t="inlineStr">
        <is>
          <t>ACE COMMODITY LIMITED FZE</t>
        </is>
      </c>
      <c r="J536" s="6" t="inlineStr">
        <is>
          <t>Entity</t>
        </is>
      </c>
      <c r="K536" s="6" t="inlineStr">
        <is>
          <t>AE</t>
        </is>
      </c>
      <c r="L536" s="6" t="inlineStr">
        <is>
          <t>United Arab Emirates</t>
        </is>
      </c>
      <c r="M536" s="6" t="inlineStr"/>
      <c r="N536" s="6" t="inlineStr"/>
      <c r="O536" s="6" t="inlineStr">
        <is>
          <t>city</t>
        </is>
      </c>
      <c r="P536" s="6" t="inlineStr"/>
      <c r="Q536" s="6" t="inlineStr"/>
      <c r="R536" s="6" t="inlineStr">
        <is>
          <t>The Secretary of State considers that there are reasonable grounds to suspect ACE COMMODITY LIMITED FZE is associated with Tahir GARAYEV who is or has been involved in obtaining a benefit from or supporting the Government of Russia by owning or controlling, directly or indirectly, or working as a director of CORAL ENERGY GROUP (now 2RIVERS GROUP) which has been carrying on business in a sector of strategic significance to the Government of Russia, namely the Russian energy sector.</t>
        </is>
      </c>
      <c r="S536" s="6" t="inlineStr">
        <is>
          <t>UK Statement of Reasons (UK Sanctions List)</t>
        </is>
      </c>
      <c r="T536" s="6" t="inlineStr">
        <is>
          <t>UK Sanctions List entry RUS3191</t>
        </is>
      </c>
      <c r="U536" s="8" t="inlineStr">
        <is>
          <t>https://search-uk-sanctions-list.service.gov.uk/designations/RUS3191/Entity</t>
        </is>
      </c>
      <c r="V536" s="6" t="inlineStr"/>
      <c r="W536" s="6" t="inlineStr"/>
      <c r="X536" s="6" t="inlineStr"/>
      <c r="Y536" s="6" t="inlineStr">
        <is>
          <t>in force</t>
        </is>
      </c>
      <c r="Z536" s="6" t="inlineStr">
        <is>
          <t>UK Sanctions List, report date 6 October 2026</t>
        </is>
      </c>
      <c r="AA536" s="6" t="inlineStr">
        <is>
          <t>UK Unique ID RUS3191</t>
        </is>
      </c>
      <c r="AB536" s="6" t="inlineStr">
        <is>
          <t>second check passed: ID, name, date, regime and country agree in the UK HTML export</t>
        </is>
      </c>
      <c r="AC536" s="6" t="inlineStr">
        <is>
          <t>2026-10-06</t>
        </is>
      </c>
      <c r="AD536" s="6" t="inlineStr">
        <is>
          <t>script (UK Sanctions List HTML export)</t>
        </is>
      </c>
      <c r="AE536" s="6" t="inlineStr">
        <is>
          <t>Transport sanctions: where transport sanctions apply, a ship owned, controlled, chartered or operated by a designated person is prohibited from entering a port in the UK, may be given a movement or a port entry direction, can be detained, and will be refused permission to register on the UK Ship Register or have its existing registration terminated. Similarly, an aircraft owned, chartered or operated by a designated person is prohibited from overflying or landing in the UK, may be given a movement direction, can be detained or moved to a specified airport, and will be refused permission to register on the CAA Aircraft Register or have its existing registration terminated. This also includes a prohibition of technical assistance relating to aircraft and ships: a prohibition on the provision of technical assistance relating to aircraft or ships will prevent a person from directly or indirectly providing technical assistance to, or for the benefit of, the designated person, where that technical assistance relates to an aircraft or ship.</t>
        </is>
      </c>
    </row>
    <row r="537">
      <c r="A537" s="6" t="inlineStr">
        <is>
          <t>UK-RUS3190</t>
        </is>
      </c>
      <c r="B537" s="7" t="n">
        <v>46077</v>
      </c>
      <c r="C537" s="6" t="inlineStr">
        <is>
          <t>UK</t>
        </is>
      </c>
      <c r="D537" s="6" t="inlineStr">
        <is>
          <t>UK government (FCDO); listed on the UK Sanctions List</t>
        </is>
      </c>
      <c r="E537" s="6" t="inlineStr">
        <is>
          <t>The Russia (Sanctions) (EU Exit) Regulations 2019</t>
        </is>
      </c>
      <c r="F537" s="6" t="inlineStr">
        <is>
          <t>Russia</t>
        </is>
      </c>
      <c r="G537" s="6" t="inlineStr">
        <is>
          <t>listing</t>
        </is>
      </c>
      <c r="H537" s="6" t="inlineStr">
        <is>
          <t>Sanctions imposed: Asset freeze; Trust Services Sanctions; Director Disqualification Sanction; Transport sanctions: see "Other information"</t>
        </is>
      </c>
      <c r="I537" s="6" t="inlineStr">
        <is>
          <t>ACCORD COMMERCE FZCO</t>
        </is>
      </c>
      <c r="J537" s="6" t="inlineStr">
        <is>
          <t>Entity</t>
        </is>
      </c>
      <c r="K537" s="6" t="inlineStr">
        <is>
          <t>AE</t>
        </is>
      </c>
      <c r="L537" s="6" t="inlineStr">
        <is>
          <t>United Arab Emirates</t>
        </is>
      </c>
      <c r="M537" s="6" t="inlineStr"/>
      <c r="N537" s="6" t="inlineStr"/>
      <c r="O537" s="6" t="inlineStr">
        <is>
          <t>country only</t>
        </is>
      </c>
      <c r="P537" s="6" t="inlineStr"/>
      <c r="Q537" s="6" t="inlineStr"/>
      <c r="R537" s="6" t="inlineStr">
        <is>
          <t>The Secretary of State considers that there are reasonable grounds to suspect ACCORD COMMERCE FZCO is associated with Tahir GARAYEV who is or has been involved in obtaining a benefit from or supporting the Government of Russia by owning or controlling, directly or indirectly, or working as a director of CORAL ENERGY GROUP (now 2RIVERS GROUP) which has been carrying on business in a sector of strategic significance to the Government of Russia, namely the Russian energy sector.</t>
        </is>
      </c>
      <c r="S537" s="6" t="inlineStr">
        <is>
          <t>UK Statement of Reasons (UK Sanctions List)</t>
        </is>
      </c>
      <c r="T537" s="6" t="inlineStr">
        <is>
          <t>UK Sanctions List entry RUS3190</t>
        </is>
      </c>
      <c r="U537" s="8" t="inlineStr">
        <is>
          <t>https://search-uk-sanctions-list.service.gov.uk/designations/RUS3190/Entity</t>
        </is>
      </c>
      <c r="V537" s="6" t="inlineStr"/>
      <c r="W537" s="6" t="inlineStr"/>
      <c r="X537" s="6" t="inlineStr"/>
      <c r="Y537" s="6" t="inlineStr">
        <is>
          <t>in force</t>
        </is>
      </c>
      <c r="Z537" s="6" t="inlineStr">
        <is>
          <t>UK Sanctions List, report date 6 October 2026</t>
        </is>
      </c>
      <c r="AA537" s="6" t="inlineStr">
        <is>
          <t>UK Unique ID RUS3190</t>
        </is>
      </c>
      <c r="AB537" s="6" t="inlineStr">
        <is>
          <t>second check passed: ID, name, date, regime and country agree in the UK HTML export</t>
        </is>
      </c>
      <c r="AC537" s="6" t="inlineStr">
        <is>
          <t>2026-10-06</t>
        </is>
      </c>
      <c r="AD537" s="6" t="inlineStr">
        <is>
          <t>script (UK Sanctions List HTML export)</t>
        </is>
      </c>
      <c r="AE537" s="6" t="inlineStr">
        <is>
          <t>Transport sanctions: where transport sanctions apply, a ship owned, controlled, chartered or operated by a designated person is prohibited from entering a port in the UK, may be given a movement or a port entry direction, can be detained, and will be refused permission to register on the UK Ship Register or have its existing registration terminated. Similarly, an aircraft owned, chartered or operated by a designated person is prohibited from overflying or landing in the UK, may be given a movement direction, can be detained or moved to a specified airport, and will be refused permission to register on the CAA Aircraft Register or have its existing registration terminated. This also includes a prohibition of technical assistance relating to aircraft and ships: a prohibition on the provision of technical assistance relating to aircraft or ships will prevent a person from directly or indirectly providing technical assistance to, or for the benefit of, the designated person, where that technical assistance relates to an aircraft or ship.</t>
        </is>
      </c>
    </row>
    <row r="538">
      <c r="A538" s="6" t="inlineStr">
        <is>
          <t>UK-RUS3188</t>
        </is>
      </c>
      <c r="B538" s="7" t="n">
        <v>46077</v>
      </c>
      <c r="C538" s="6" t="inlineStr">
        <is>
          <t>UK</t>
        </is>
      </c>
      <c r="D538" s="6" t="inlineStr">
        <is>
          <t>UK government (FCDO); listed on the UK Sanctions List</t>
        </is>
      </c>
      <c r="E538" s="6" t="inlineStr">
        <is>
          <t>The Russia (Sanctions) (EU Exit) Regulations 2019</t>
        </is>
      </c>
      <c r="F538" s="6" t="inlineStr">
        <is>
          <t>Russia</t>
        </is>
      </c>
      <c r="G538" s="6" t="inlineStr">
        <is>
          <t>listing</t>
        </is>
      </c>
      <c r="H538" s="6" t="inlineStr">
        <is>
          <t>Sanctions imposed: Asset freeze; Trust Services Sanctions; Director Disqualification Sanction; Transport sanctions: see "Other information"</t>
        </is>
      </c>
      <c r="I538" s="6" t="inlineStr">
        <is>
          <t>ABEL LOGISTICS LTD</t>
        </is>
      </c>
      <c r="J538" s="6" t="inlineStr">
        <is>
          <t>Entity</t>
        </is>
      </c>
      <c r="K538" s="6" t="inlineStr">
        <is>
          <t>AE</t>
        </is>
      </c>
      <c r="L538" s="6" t="inlineStr">
        <is>
          <t>United Arab Emirates</t>
        </is>
      </c>
      <c r="M538" s="6" t="inlineStr"/>
      <c r="N538" s="6" t="inlineStr"/>
      <c r="O538" s="6" t="inlineStr">
        <is>
          <t>street</t>
        </is>
      </c>
      <c r="P538" s="6" t="inlineStr"/>
      <c r="Q538" s="6" t="inlineStr"/>
      <c r="R538" s="6" t="inlineStr">
        <is>
          <t>The Secretary of State considers that there are reasonable grounds to suspect ABEL LOGISTICS LTD is associated with Tahir GARAYEV who is or has been involved in obtaining a benefit from or supporting the Government of Russia by owning or controlling, directly or indirectly, or working as a director of CORAL ENERGY GROUP (now 2RIVERS GROUP) which has been carrying on business in a sector of strategic significance to the Government of Russia, namely the Russian energy sector.</t>
        </is>
      </c>
      <c r="S538" s="6" t="inlineStr">
        <is>
          <t>UK Statement of Reasons (UK Sanctions List)</t>
        </is>
      </c>
      <c r="T538" s="6" t="inlineStr">
        <is>
          <t>UK Sanctions List entry RUS3188</t>
        </is>
      </c>
      <c r="U538" s="8" t="inlineStr">
        <is>
          <t>https://search-uk-sanctions-list.service.gov.uk/designations/RUS3188/Entity</t>
        </is>
      </c>
      <c r="V538" s="6" t="inlineStr"/>
      <c r="W538" s="6" t="inlineStr"/>
      <c r="X538" s="6" t="inlineStr"/>
      <c r="Y538" s="6" t="inlineStr">
        <is>
          <t>in force</t>
        </is>
      </c>
      <c r="Z538" s="6" t="inlineStr">
        <is>
          <t>UK Sanctions List, report date 6 October 2026</t>
        </is>
      </c>
      <c r="AA538" s="6" t="inlineStr">
        <is>
          <t>UK Unique ID RUS3188</t>
        </is>
      </c>
      <c r="AB538" s="6" t="inlineStr">
        <is>
          <t>second check passed: ID, name, date, regime and country agree in the UK HTML export</t>
        </is>
      </c>
      <c r="AC538" s="6" t="inlineStr">
        <is>
          <t>2026-10-06</t>
        </is>
      </c>
      <c r="AD538" s="6" t="inlineStr">
        <is>
          <t>script (UK Sanctions List HTML export)</t>
        </is>
      </c>
      <c r="AE538" s="6" t="inlineStr">
        <is>
          <t>Transport sanctions: where transport sanctions apply, a ship owned, controlled, chartered or operated by a designated person is prohibited from entering a port in the UK, may be given a movement or a port entry direction, can be detained, and will be refused permission to register on the UK Ship Register or have its existing registration terminated. Similarly, an aircraft owned, chartered or operated by a designated person is prohibited from overflying or landing in the UK, may be given a movement direction, can be detained or moved to a specified airport, and will be refused permission to register on the CAA Aircraft Register or have its existing registration terminated. This also includes a prohibition of technical assistance relating to aircraft and ships: a prohibition on the provision of technical assistance relating to aircraft or ships will prevent a person from directly or indirectly providing technical assistance to, or for the benefit of, the designated person, where that technical assistance relates to an aircraft or ship.</t>
        </is>
      </c>
    </row>
    <row r="539">
      <c r="A539" s="6" t="inlineStr">
        <is>
          <t>US-OFAC-56901</t>
        </is>
      </c>
      <c r="B539" s="7" t="n">
        <v>46059</v>
      </c>
      <c r="C539" s="6" t="inlineStr">
        <is>
          <t>US</t>
        </is>
      </c>
      <c r="D539" s="6" t="inlineStr">
        <is>
          <t>US State Department (named in its release); added to the SDN List by OFAC</t>
        </is>
      </c>
      <c r="E539" s="6" t="inlineStr">
        <is>
          <t>Executive Order 13846 (Iran)</t>
        </is>
      </c>
      <c r="F539" s="6" t="inlineStr">
        <is>
          <t>Iran</t>
        </is>
      </c>
      <c r="G539" s="6" t="inlineStr">
        <is>
          <t>listing</t>
        </is>
      </c>
      <c r="H539" s="6" t="inlineStr">
        <is>
          <t>Added to the Specially Designated Nationals (SDN) List: property blocked; US persons barred from dealing. Programme tags at listing: IRAN-EO13846</t>
        </is>
      </c>
      <c r="I539" s="6" t="inlineStr">
        <is>
          <t>STAREX DIS TICARET KIMYA ANONIM SIRKETI</t>
        </is>
      </c>
      <c r="J539" s="6" t="inlineStr">
        <is>
          <t>Entity</t>
        </is>
      </c>
      <c r="K539" s="6" t="inlineStr">
        <is>
          <t>TR</t>
        </is>
      </c>
      <c r="L539" s="6" t="inlineStr">
        <is>
          <t>Türkiye</t>
        </is>
      </c>
      <c r="M539" s="6" t="inlineStr"/>
      <c r="N539" s="6" t="inlineStr"/>
      <c r="O539" s="6" t="inlineStr">
        <is>
          <t>street</t>
        </is>
      </c>
      <c r="P539" s="6" t="inlineStr"/>
      <c r="Q539" s="6" t="inlineStr"/>
      <c r="R539" s="6" t="inlineStr">
        <is>
          <t>STAREX DIS TICARET KIMYA ANONIM SIRKETI (STAREX) is a Türkiye-based petrochemical trader, which imported over $8 million worth of Iranian-origin petrochemical products from multiple companies between March 2024 and September 2024.</t>
        </is>
      </c>
      <c r="S539" s="6" t="inlineStr">
        <is>
          <t>Sentence naming the target in the linked press release</t>
        </is>
      </c>
      <c r="T539" s="6" t="inlineStr">
        <is>
          <t>OFAC Recent Actions, 2026-02-06: Iran-related Designations</t>
        </is>
      </c>
      <c r="U539" s="8" t="inlineStr">
        <is>
          <t>https://ofac.treasury.gov/recent-actions/20260206</t>
        </is>
      </c>
      <c r="V539" s="6" t="inlineStr">
        <is>
          <t>Sanctions to Combat Illicit Traders of Iranian Oil and the Shadow Fleet (Fact Sheet, Office of the Spokesman)</t>
        </is>
      </c>
      <c r="W539" s="8" t="inlineStr">
        <is>
          <t>https://www.state.gov/releases/office-of-the-spokesperson/2026/02/sanctions-to-combat-illicit-traders-of-iranian-oil-and-the-shadow-fleet/</t>
        </is>
      </c>
      <c r="X539" s="6" t="inlineStr">
        <is>
          <t>Named in the State Department release of the same day, which the OFAC action page does not link.</t>
        </is>
      </c>
      <c r="Y539" s="6" t="inlineStr">
        <is>
          <t>in force</t>
        </is>
      </c>
      <c r="Z539" s="6" t="inlineStr">
        <is>
          <t>OFAC SDN List (advanced XML) issued 5 October 2026</t>
        </is>
      </c>
      <c r="AA539" s="6" t="inlineStr">
        <is>
          <t>OFAC UID 56901</t>
        </is>
      </c>
      <c r="AB539" s="6" t="inlineStr">
        <is>
          <t>second check passed: name found on the OFAC action page</t>
        </is>
      </c>
      <c r="AC539" s="6" t="inlineStr">
        <is>
          <t>2026-10-06</t>
        </is>
      </c>
      <c r="AD539" s="6" t="inlineStr">
        <is>
          <t>script (OFAC action page match)</t>
        </is>
      </c>
      <c r="AE539" s="6" t="inlineStr"/>
    </row>
    <row r="540">
      <c r="A540" s="6" t="inlineStr">
        <is>
          <t>US-OFAC-56929</t>
        </is>
      </c>
      <c r="B540" s="7" t="n">
        <v>46059</v>
      </c>
      <c r="C540" s="6" t="inlineStr">
        <is>
          <t>US</t>
        </is>
      </c>
      <c r="D540" s="6" t="inlineStr">
        <is>
          <t>US State Department (named in its release); added to the SDN List by OFAC</t>
        </is>
      </c>
      <c r="E540" s="6" t="inlineStr">
        <is>
          <t>Executive Order 13846 (Iran)</t>
        </is>
      </c>
      <c r="F540" s="6" t="inlineStr">
        <is>
          <t>Iran</t>
        </is>
      </c>
      <c r="G540" s="6" t="inlineStr">
        <is>
          <t>listing</t>
        </is>
      </c>
      <c r="H540" s="6" t="inlineStr">
        <is>
          <t>Added to the Specially Designated Nationals (SDN) List: property blocked; US persons barred from dealing. Programme tags at listing: IRAN-EO13846</t>
        </is>
      </c>
      <c r="I540" s="6" t="inlineStr">
        <is>
          <t>SHINDE, Akash Anant</t>
        </is>
      </c>
      <c r="J540" s="6" t="inlineStr">
        <is>
          <t>Individual</t>
        </is>
      </c>
      <c r="K540" s="6" t="inlineStr">
        <is>
          <t>IN</t>
        </is>
      </c>
      <c r="L540" s="6" t="inlineStr">
        <is>
          <t>India</t>
        </is>
      </c>
      <c r="M540" s="6" t="inlineStr"/>
      <c r="N540" s="6" t="inlineStr"/>
      <c r="O540" s="6" t="inlineStr">
        <is>
          <t>country only</t>
        </is>
      </c>
      <c r="P540" s="6" t="inlineStr"/>
      <c r="Q540" s="6" t="inlineStr"/>
      <c r="R540" s="6" t="inlineStr">
        <is>
          <t>AKASH ANANT SHINDE (SHINDE) is an Indian national and the director of ELEVATE.</t>
        </is>
      </c>
      <c r="S540" s="6" t="inlineStr">
        <is>
          <t>Sentence naming the target in the linked press release</t>
        </is>
      </c>
      <c r="T540" s="6" t="inlineStr">
        <is>
          <t>OFAC Recent Actions, 2026-02-06: Iran-related Designations</t>
        </is>
      </c>
      <c r="U540" s="8" t="inlineStr">
        <is>
          <t>https://ofac.treasury.gov/recent-actions/20260206</t>
        </is>
      </c>
      <c r="V540" s="6" t="inlineStr">
        <is>
          <t>Sanctions to Combat Illicit Traders of Iranian Oil and the Shadow Fleet (Fact Sheet, Office of the Spokesman)</t>
        </is>
      </c>
      <c r="W540" s="8" t="inlineStr">
        <is>
          <t>https://www.state.gov/releases/office-of-the-spokesperson/2026/02/sanctions-to-combat-illicit-traders-of-iranian-oil-and-the-shadow-fleet/</t>
        </is>
      </c>
      <c r="X540" s="6" t="inlineStr">
        <is>
          <t>Named in the State Department release of the same day, which the OFAC action page does not link.</t>
        </is>
      </c>
      <c r="Y540" s="6" t="inlineStr">
        <is>
          <t>in force</t>
        </is>
      </c>
      <c r="Z540" s="6" t="inlineStr">
        <is>
          <t>OFAC SDN List (advanced XML) issued 5 October 2026</t>
        </is>
      </c>
      <c r="AA540" s="6" t="inlineStr">
        <is>
          <t>OFAC UID 56929</t>
        </is>
      </c>
      <c r="AB540" s="6" t="inlineStr">
        <is>
          <t>second check passed: name found on the OFAC action page</t>
        </is>
      </c>
      <c r="AC540" s="6" t="inlineStr">
        <is>
          <t>2026-10-06</t>
        </is>
      </c>
      <c r="AD540" s="6" t="inlineStr">
        <is>
          <t>script (OFAC action page match)</t>
        </is>
      </c>
      <c r="AE540" s="6" t="inlineStr"/>
    </row>
    <row r="541">
      <c r="A541" s="6" t="inlineStr">
        <is>
          <t>US-OFAC-56907</t>
        </is>
      </c>
      <c r="B541" s="7" t="n">
        <v>46059</v>
      </c>
      <c r="C541" s="6" t="inlineStr">
        <is>
          <t>US</t>
        </is>
      </c>
      <c r="D541" s="6" t="inlineStr">
        <is>
          <t>US State Department (named in its release); added to the SDN List by OFAC</t>
        </is>
      </c>
      <c r="E541" s="6" t="inlineStr">
        <is>
          <t>Executive Order 13846 (Iran)</t>
        </is>
      </c>
      <c r="F541" s="6" t="inlineStr">
        <is>
          <t>Iran</t>
        </is>
      </c>
      <c r="G541" s="6" t="inlineStr">
        <is>
          <t>listing</t>
        </is>
      </c>
      <c r="H541" s="6" t="inlineStr">
        <is>
          <t>Added to the Specially Designated Nationals (SDN) List: property blocked; US persons barred from dealing. Programme tags at listing: IRAN-EO13846</t>
        </is>
      </c>
      <c r="I541" s="6" t="inlineStr">
        <is>
          <t>SHANGHAI QIZHANG SHIP MANAGEMENT CO., LTD.</t>
        </is>
      </c>
      <c r="J541" s="6" t="inlineStr">
        <is>
          <t>Entity</t>
        </is>
      </c>
      <c r="K541" s="6" t="inlineStr">
        <is>
          <t>CN</t>
        </is>
      </c>
      <c r="L541" s="6" t="inlineStr">
        <is>
          <t>China</t>
        </is>
      </c>
      <c r="M541" s="6" t="inlineStr"/>
      <c r="N541" s="6" t="inlineStr"/>
      <c r="O541" s="6" t="inlineStr">
        <is>
          <t>street</t>
        </is>
      </c>
      <c r="P541" s="6" t="inlineStr"/>
      <c r="Q541" s="6" t="inlineStr"/>
      <c r="R541" s="6" t="inlineStr">
        <is>
          <t>SHANGHAI QIZHANG SHIP MANAGEMENT CO., LTD (SHANGHAI QIZHANG) provided commercial management for multiple vessels engaged in the transportation of Iranian-origin petrochemical products.</t>
        </is>
      </c>
      <c r="S541" s="6" t="inlineStr">
        <is>
          <t>Sentence naming the target in the linked press release</t>
        </is>
      </c>
      <c r="T541" s="6" t="inlineStr">
        <is>
          <t>OFAC Recent Actions, 2026-02-06: Iran-related Designations</t>
        </is>
      </c>
      <c r="U541" s="8" t="inlineStr">
        <is>
          <t>https://ofac.treasury.gov/recent-actions/20260206</t>
        </is>
      </c>
      <c r="V541" s="6" t="inlineStr">
        <is>
          <t>Sanctions to Combat Illicit Traders of Iranian Oil and the Shadow Fleet (Fact Sheet, Office of the Spokesman)</t>
        </is>
      </c>
      <c r="W541" s="8" t="inlineStr">
        <is>
          <t>https://www.state.gov/releases/office-of-the-spokesperson/2026/02/sanctions-to-combat-illicit-traders-of-iranian-oil-and-the-shadow-fleet/</t>
        </is>
      </c>
      <c r="X541" s="6" t="inlineStr">
        <is>
          <t>Named in the State Department release of the same day, which the OFAC action page does not link.</t>
        </is>
      </c>
      <c r="Y541" s="6" t="inlineStr">
        <is>
          <t>in force</t>
        </is>
      </c>
      <c r="Z541" s="6" t="inlineStr">
        <is>
          <t>OFAC SDN List (advanced XML) issued 5 October 2026</t>
        </is>
      </c>
      <c r="AA541" s="6" t="inlineStr">
        <is>
          <t>OFAC UID 56907</t>
        </is>
      </c>
      <c r="AB541" s="6" t="inlineStr">
        <is>
          <t>second check passed: name found on the OFAC action page</t>
        </is>
      </c>
      <c r="AC541" s="6" t="inlineStr">
        <is>
          <t>2026-10-06</t>
        </is>
      </c>
      <c r="AD541" s="6" t="inlineStr">
        <is>
          <t>script (OFAC action page match)</t>
        </is>
      </c>
      <c r="AE541" s="6" t="inlineStr"/>
    </row>
    <row r="542">
      <c r="A542" s="6" t="inlineStr">
        <is>
          <t>US-OFAC-56923</t>
        </is>
      </c>
      <c r="B542" s="7" t="n">
        <v>46059</v>
      </c>
      <c r="C542" s="6" t="inlineStr">
        <is>
          <t>US</t>
        </is>
      </c>
      <c r="D542" s="6" t="inlineStr">
        <is>
          <t>US State Department (named in its release); added to the SDN List by OFAC</t>
        </is>
      </c>
      <c r="E542" s="6" t="inlineStr">
        <is>
          <t>Executive Order 13846 (Iran)</t>
        </is>
      </c>
      <c r="F542" s="6" t="inlineStr">
        <is>
          <t>Iran</t>
        </is>
      </c>
      <c r="G542" s="6" t="inlineStr">
        <is>
          <t>listing</t>
        </is>
      </c>
      <c r="H542" s="6" t="inlineStr">
        <is>
          <t>Added to the Specially Designated Nationals (SDN) List: property blocked; US persons barred from dealing. Programme tags at listing: IRAN-EO13846</t>
        </is>
      </c>
      <c r="I542" s="6" t="inlineStr">
        <is>
          <t>QINGDAO OCEAN KIMO SHIP MANAGEMENT CO LTD</t>
        </is>
      </c>
      <c r="J542" s="6" t="inlineStr">
        <is>
          <t>Entity</t>
        </is>
      </c>
      <c r="K542" s="6" t="inlineStr">
        <is>
          <t>CN</t>
        </is>
      </c>
      <c r="L542" s="6" t="inlineStr">
        <is>
          <t>China</t>
        </is>
      </c>
      <c r="M542" s="6" t="inlineStr"/>
      <c r="N542" s="6" t="inlineStr"/>
      <c r="O542" s="6" t="inlineStr">
        <is>
          <t>street</t>
        </is>
      </c>
      <c r="P542" s="6" t="inlineStr"/>
      <c r="Q542" s="6" t="inlineStr"/>
      <c r="R542" s="6" t="inlineStr">
        <is>
          <t>QINGDAO OCEAN KIMO SHIP MANAGEMENT CO LTD (QINGDAO OCEAN KIMO) is the commercial manager of BENLAI (IMO: 9312494), a Barbados-flagged crude oil tanker which transported Iranian-origin crude oil on at least one occasion in 2025.</t>
        </is>
      </c>
      <c r="S542" s="6" t="inlineStr">
        <is>
          <t>Sentence naming the target in the linked press release</t>
        </is>
      </c>
      <c r="T542" s="6" t="inlineStr">
        <is>
          <t>OFAC Recent Actions, 2026-02-06: Iran-related Designations</t>
        </is>
      </c>
      <c r="U542" s="8" t="inlineStr">
        <is>
          <t>https://ofac.treasury.gov/recent-actions/20260206</t>
        </is>
      </c>
      <c r="V542" s="6" t="inlineStr">
        <is>
          <t>Sanctions to Combat Illicit Traders of Iranian Oil and the Shadow Fleet (Fact Sheet, Office of the Spokesman)</t>
        </is>
      </c>
      <c r="W542" s="8" t="inlineStr">
        <is>
          <t>https://www.state.gov/releases/office-of-the-spokesperson/2026/02/sanctions-to-combat-illicit-traders-of-iranian-oil-and-the-shadow-fleet/</t>
        </is>
      </c>
      <c r="X542" s="6" t="inlineStr">
        <is>
          <t>Named in the State Department release of the same day, which the OFAC action page does not link.</t>
        </is>
      </c>
      <c r="Y542" s="6" t="inlineStr">
        <is>
          <t>in force</t>
        </is>
      </c>
      <c r="Z542" s="6" t="inlineStr">
        <is>
          <t>OFAC SDN List (advanced XML) issued 5 October 2026</t>
        </is>
      </c>
      <c r="AA542" s="6" t="inlineStr">
        <is>
          <t>OFAC UID 56923</t>
        </is>
      </c>
      <c r="AB542" s="6" t="inlineStr">
        <is>
          <t>second check passed: name found on the OFAC action page</t>
        </is>
      </c>
      <c r="AC542" s="6" t="inlineStr">
        <is>
          <t>2026-10-06</t>
        </is>
      </c>
      <c r="AD542" s="6" t="inlineStr">
        <is>
          <t>script (OFAC action page match)</t>
        </is>
      </c>
      <c r="AE542" s="6" t="inlineStr"/>
    </row>
    <row r="543">
      <c r="A543" s="6" t="inlineStr">
        <is>
          <t>US-OFAC-56870</t>
        </is>
      </c>
      <c r="B543" s="7" t="n">
        <v>46059</v>
      </c>
      <c r="C543" s="6" t="inlineStr">
        <is>
          <t>US</t>
        </is>
      </c>
      <c r="D543" s="6" t="inlineStr">
        <is>
          <t>US State Department (named in its release); added to the SDN List by OFAC</t>
        </is>
      </c>
      <c r="E543" s="6" t="inlineStr">
        <is>
          <t>Executive Order 13846 (Iran)</t>
        </is>
      </c>
      <c r="F543" s="6" t="inlineStr">
        <is>
          <t>Iran</t>
        </is>
      </c>
      <c r="G543" s="6" t="inlineStr">
        <is>
          <t>listing</t>
        </is>
      </c>
      <c r="H543" s="6" t="inlineStr">
        <is>
          <t>Added to the Specially Designated Nationals (SDN) List: property blocked; US persons barred from dealing. Programme tags at listing: IRAN-EO13846</t>
        </is>
      </c>
      <c r="I543" s="6" t="inlineStr">
        <is>
          <t>Manarat Alkhaleej Marine Services FZE</t>
        </is>
      </c>
      <c r="J543" s="6" t="inlineStr">
        <is>
          <t>Entity</t>
        </is>
      </c>
      <c r="K543" s="6" t="inlineStr">
        <is>
          <t>AE</t>
        </is>
      </c>
      <c r="L543" s="6" t="inlineStr">
        <is>
          <t>United Arab Emirates</t>
        </is>
      </c>
      <c r="M543" s="6" t="inlineStr"/>
      <c r="N543" s="6" t="inlineStr"/>
      <c r="O543" s="6" t="inlineStr">
        <is>
          <t>street</t>
        </is>
      </c>
      <c r="P543" s="6" t="inlineStr"/>
      <c r="Q543" s="6" t="inlineStr"/>
      <c r="R543" s="6" t="inlineStr">
        <is>
          <t>MANARAT ALKHALEEJ MARINE SERVICES FZE (MANARAT ALKHALEEJ) is the United Arab Emirates-based commercial manager of OCEAN GUARDIAN (IMO: 9267948), a Panama-flagged oil products tanker, which loaded petroleum products in Iran, between September and October 2022, and AL SAFA (IMO: 9222649), a Panama-flagged oil products tanker, which collectively completed at least 30 shipments originating from Iran in 2025.</t>
        </is>
      </c>
      <c r="S543" s="6" t="inlineStr">
        <is>
          <t>Sentence naming the target in the linked press release</t>
        </is>
      </c>
      <c r="T543" s="6" t="inlineStr">
        <is>
          <t>OFAC Recent Actions, 2026-02-06: Iran-related Designations</t>
        </is>
      </c>
      <c r="U543" s="8" t="inlineStr">
        <is>
          <t>https://ofac.treasury.gov/recent-actions/20260206</t>
        </is>
      </c>
      <c r="V543" s="6" t="inlineStr">
        <is>
          <t>Sanctions to Combat Illicit Traders of Iranian Oil and the Shadow Fleet (Fact Sheet, Office of the Spokesman)</t>
        </is>
      </c>
      <c r="W543" s="8" t="inlineStr">
        <is>
          <t>https://www.state.gov/releases/office-of-the-spokesperson/2026/02/sanctions-to-combat-illicit-traders-of-iranian-oil-and-the-shadow-fleet/</t>
        </is>
      </c>
      <c r="X543" s="6" t="inlineStr">
        <is>
          <t>Named in the State Department release of the same day, which the OFAC action page does not link.</t>
        </is>
      </c>
      <c r="Y543" s="6" t="inlineStr">
        <is>
          <t>in force</t>
        </is>
      </c>
      <c r="Z543" s="6" t="inlineStr">
        <is>
          <t>OFAC SDN List (advanced XML) issued 5 October 2026</t>
        </is>
      </c>
      <c r="AA543" s="6" t="inlineStr">
        <is>
          <t>OFAC UID 56870</t>
        </is>
      </c>
      <c r="AB543" s="6" t="inlineStr">
        <is>
          <t>second check passed: name found on the OFAC action page</t>
        </is>
      </c>
      <c r="AC543" s="6" t="inlineStr">
        <is>
          <t>2026-10-06</t>
        </is>
      </c>
      <c r="AD543" s="6" t="inlineStr">
        <is>
          <t>script (OFAC action page match)</t>
        </is>
      </c>
      <c r="AE543" s="6" t="inlineStr"/>
    </row>
    <row r="544">
      <c r="A544" s="6" t="inlineStr">
        <is>
          <t>US-OFAC-56922</t>
        </is>
      </c>
      <c r="B544" s="7" t="n">
        <v>46059</v>
      </c>
      <c r="C544" s="6" t="inlineStr">
        <is>
          <t>US</t>
        </is>
      </c>
      <c r="D544" s="6" t="inlineStr">
        <is>
          <t>US State Department (named in its release); added to the SDN List by OFAC</t>
        </is>
      </c>
      <c r="E544" s="6" t="inlineStr">
        <is>
          <t>Executive Order 13846 (Iran)</t>
        </is>
      </c>
      <c r="F544" s="6" t="inlineStr">
        <is>
          <t>Iran</t>
        </is>
      </c>
      <c r="G544" s="6" t="inlineStr">
        <is>
          <t>listing</t>
        </is>
      </c>
      <c r="H544" s="6" t="inlineStr">
        <is>
          <t>Added to the Specially Designated Nationals (SDN) List: property blocked; US persons barred from dealing. Programme tags at listing: IRAN-EO13846</t>
        </is>
      </c>
      <c r="I544" s="6" t="inlineStr">
        <is>
          <t>MPHASIS MARINE SOLUTIONS FZE</t>
        </is>
      </c>
      <c r="J544" s="6" t="inlineStr">
        <is>
          <t>Entity</t>
        </is>
      </c>
      <c r="K544" s="6" t="inlineStr">
        <is>
          <t>AE</t>
        </is>
      </c>
      <c r="L544" s="6" t="inlineStr">
        <is>
          <t>United Arab Emirates</t>
        </is>
      </c>
      <c r="M544" s="6" t="inlineStr"/>
      <c r="N544" s="6" t="inlineStr"/>
      <c r="O544" s="6" t="inlineStr">
        <is>
          <t>street</t>
        </is>
      </c>
      <c r="P544" s="6" t="inlineStr"/>
      <c r="Q544" s="6" t="inlineStr"/>
      <c r="R544" s="6" t="inlineStr">
        <is>
          <t>MPHASIS MARINE SOLUTIONS FZE is the United Arab Emirates-based commercial manager of RAYYAN GAS (IMO: 9133109), a Palau-flagged liquified petroleum gas (LPG) tanker, which transported Iranian-origin ammonia on at least seven occasions in 2025, and Panama-flagged LPG tanker GAZ CRYSTAL (IMO: 9318618).</t>
        </is>
      </c>
      <c r="S544" s="6" t="inlineStr">
        <is>
          <t>Sentence naming the target in the linked press release</t>
        </is>
      </c>
      <c r="T544" s="6" t="inlineStr">
        <is>
          <t>OFAC Recent Actions, 2026-02-06: Iran-related Designations</t>
        </is>
      </c>
      <c r="U544" s="8" t="inlineStr">
        <is>
          <t>https://ofac.treasury.gov/recent-actions/20260206</t>
        </is>
      </c>
      <c r="V544" s="6" t="inlineStr">
        <is>
          <t>Sanctions to Combat Illicit Traders of Iranian Oil and the Shadow Fleet (Fact Sheet, Office of the Spokesman)</t>
        </is>
      </c>
      <c r="W544" s="8" t="inlineStr">
        <is>
          <t>https://www.state.gov/releases/office-of-the-spokesperson/2026/02/sanctions-to-combat-illicit-traders-of-iranian-oil-and-the-shadow-fleet/</t>
        </is>
      </c>
      <c r="X544" s="6" t="inlineStr">
        <is>
          <t>Named in the State Department release of the same day, which the OFAC action page does not link.</t>
        </is>
      </c>
      <c r="Y544" s="6" t="inlineStr">
        <is>
          <t>in force</t>
        </is>
      </c>
      <c r="Z544" s="6" t="inlineStr">
        <is>
          <t>OFAC SDN List (advanced XML) issued 5 October 2026</t>
        </is>
      </c>
      <c r="AA544" s="6" t="inlineStr">
        <is>
          <t>OFAC UID 56922</t>
        </is>
      </c>
      <c r="AB544" s="6" t="inlineStr">
        <is>
          <t>second check passed: name found on the OFAC action page</t>
        </is>
      </c>
      <c r="AC544" s="6" t="inlineStr">
        <is>
          <t>2026-10-06</t>
        </is>
      </c>
      <c r="AD544" s="6" t="inlineStr">
        <is>
          <t>script (OFAC action page match)</t>
        </is>
      </c>
      <c r="AE544" s="6" t="inlineStr"/>
    </row>
    <row r="545">
      <c r="A545" s="6" t="inlineStr">
        <is>
          <t>US-OFAC-56898</t>
        </is>
      </c>
      <c r="B545" s="7" t="n">
        <v>46059</v>
      </c>
      <c r="C545" s="6" t="inlineStr">
        <is>
          <t>US</t>
        </is>
      </c>
      <c r="D545" s="6" t="inlineStr">
        <is>
          <t>US State Department (named in its release); added to the SDN List by OFAC</t>
        </is>
      </c>
      <c r="E545" s="6" t="inlineStr">
        <is>
          <t>Executive Order 13846 (Iran)</t>
        </is>
      </c>
      <c r="F545" s="6" t="inlineStr">
        <is>
          <t>Iran</t>
        </is>
      </c>
      <c r="G545" s="6" t="inlineStr">
        <is>
          <t>listing</t>
        </is>
      </c>
      <c r="H545" s="6" t="inlineStr">
        <is>
          <t>Added to the Specially Designated Nationals (SDN) List: property blocked; US persons barred from dealing. Programme tags at listing: IRAN-EO13846</t>
        </is>
      </c>
      <c r="I545" s="6" t="inlineStr">
        <is>
          <t>MHK SHIPPING CORP</t>
        </is>
      </c>
      <c r="J545" s="6" t="inlineStr">
        <is>
          <t>Entity</t>
        </is>
      </c>
      <c r="K545" s="6" t="inlineStr">
        <is>
          <t>TR</t>
        </is>
      </c>
      <c r="L545" s="6" t="inlineStr">
        <is>
          <t>Türkiye</t>
        </is>
      </c>
      <c r="M545" s="6" t="inlineStr"/>
      <c r="N545" s="6" t="inlineStr">
        <is>
          <t>MH</t>
        </is>
      </c>
      <c r="O545" s="6" t="inlineStr">
        <is>
          <t>street</t>
        </is>
      </c>
      <c r="P545" s="6" t="inlineStr"/>
      <c r="Q545" s="6" t="inlineStr"/>
      <c r="R545" s="6" t="inlineStr">
        <is>
          <t>MHK SHIPPING CORP is the Türkiye-based commercial manager of FORTUNE GAS (IMO: 9471123), a Panama-flagged LPG tanker, which transported Iranian-origin ammonia on at least 10 occasions in 2025, and Panama-flagged LPG tanker GAS RIVER (IMO: 9369760).</t>
        </is>
      </c>
      <c r="S545" s="6" t="inlineStr">
        <is>
          <t>Sentence naming the target in the linked press release</t>
        </is>
      </c>
      <c r="T545" s="6" t="inlineStr">
        <is>
          <t>OFAC Recent Actions, 2026-02-06: Iran-related Designations</t>
        </is>
      </c>
      <c r="U545" s="8" t="inlineStr">
        <is>
          <t>https://ofac.treasury.gov/recent-actions/20260206</t>
        </is>
      </c>
      <c r="V545" s="6" t="inlineStr">
        <is>
          <t>Sanctions to Combat Illicit Traders of Iranian Oil and the Shadow Fleet (Fact Sheet, Office of the Spokesman)</t>
        </is>
      </c>
      <c r="W545" s="8" t="inlineStr">
        <is>
          <t>https://www.state.gov/releases/office-of-the-spokesperson/2026/02/sanctions-to-combat-illicit-traders-of-iranian-oil-and-the-shadow-fleet/</t>
        </is>
      </c>
      <c r="X545" s="6" t="inlineStr">
        <is>
          <t>Named in the State Department release of the same day, which the OFAC action page does not link.</t>
        </is>
      </c>
      <c r="Y545" s="6" t="inlineStr">
        <is>
          <t>in force</t>
        </is>
      </c>
      <c r="Z545" s="6" t="inlineStr">
        <is>
          <t>OFAC SDN List (advanced XML) issued 5 October 2026</t>
        </is>
      </c>
      <c r="AA545" s="6" t="inlineStr">
        <is>
          <t>OFAC UID 56898</t>
        </is>
      </c>
      <c r="AB545" s="6" t="inlineStr">
        <is>
          <t>second check passed: name found on the OFAC action page</t>
        </is>
      </c>
      <c r="AC545" s="6" t="inlineStr">
        <is>
          <t>2026-10-06</t>
        </is>
      </c>
      <c r="AD545" s="6" t="inlineStr">
        <is>
          <t>script (OFAC action page match)</t>
        </is>
      </c>
      <c r="AE545" s="6" t="inlineStr"/>
    </row>
    <row r="546">
      <c r="A546" s="6" t="inlineStr">
        <is>
          <t>US-OFAC-56916</t>
        </is>
      </c>
      <c r="B546" s="7" t="n">
        <v>46059</v>
      </c>
      <c r="C546" s="6" t="inlineStr">
        <is>
          <t>US</t>
        </is>
      </c>
      <c r="D546" s="6" t="inlineStr">
        <is>
          <t>US State Department (named in its release); added to the SDN List by OFAC</t>
        </is>
      </c>
      <c r="E546" s="6" t="inlineStr">
        <is>
          <t>Executive Order 13846 (Iran)</t>
        </is>
      </c>
      <c r="F546" s="6" t="inlineStr">
        <is>
          <t>Iran</t>
        </is>
      </c>
      <c r="G546" s="6" t="inlineStr">
        <is>
          <t>listing</t>
        </is>
      </c>
      <c r="H546" s="6" t="inlineStr">
        <is>
          <t>Added to the Specially Designated Nationals (SDN) List: property blocked; US persons barred from dealing. Programme tags at listing: IRAN-EO13846</t>
        </is>
      </c>
      <c r="I546" s="6" t="inlineStr">
        <is>
          <t>MARS OCEANWAY INC</t>
        </is>
      </c>
      <c r="J546" s="6" t="inlineStr">
        <is>
          <t>Entity</t>
        </is>
      </c>
      <c r="K546" s="6" t="inlineStr">
        <is>
          <t>TR</t>
        </is>
      </c>
      <c r="L546" s="6" t="inlineStr">
        <is>
          <t>Türkiye</t>
        </is>
      </c>
      <c r="M546" s="6" t="inlineStr"/>
      <c r="N546" s="6" t="inlineStr">
        <is>
          <t>LR</t>
        </is>
      </c>
      <c r="O546" s="6" t="inlineStr">
        <is>
          <t>street</t>
        </is>
      </c>
      <c r="P546" s="6" t="inlineStr"/>
      <c r="Q546" s="6" t="inlineStr"/>
      <c r="R546" s="6" t="inlineStr">
        <is>
          <t>MARS OCEANWAY INC (MARS OCEANWAY) is the Türkiye-based commercial manager and registered owner of WHITE SHARK (9155626), a San Marino-flagged LPG tanker, which transported Iranian-origin ammonia and LPG on at least five occasions in 2025.</t>
        </is>
      </c>
      <c r="S546" s="6" t="inlineStr">
        <is>
          <t>Sentence naming the target in the linked press release</t>
        </is>
      </c>
      <c r="T546" s="6" t="inlineStr">
        <is>
          <t>OFAC Recent Actions, 2026-02-06: Iran-related Designations</t>
        </is>
      </c>
      <c r="U546" s="8" t="inlineStr">
        <is>
          <t>https://ofac.treasury.gov/recent-actions/20260206</t>
        </is>
      </c>
      <c r="V546" s="6" t="inlineStr">
        <is>
          <t>Sanctions to Combat Illicit Traders of Iranian Oil and the Shadow Fleet (Fact Sheet, Office of the Spokesman)</t>
        </is>
      </c>
      <c r="W546" s="8" t="inlineStr">
        <is>
          <t>https://www.state.gov/releases/office-of-the-spokesperson/2026/02/sanctions-to-combat-illicit-traders-of-iranian-oil-and-the-shadow-fleet/</t>
        </is>
      </c>
      <c r="X546" s="6" t="inlineStr">
        <is>
          <t>Named in the State Department release of the same day, which the OFAC action page does not link.</t>
        </is>
      </c>
      <c r="Y546" s="6" t="inlineStr">
        <is>
          <t>in force</t>
        </is>
      </c>
      <c r="Z546" s="6" t="inlineStr">
        <is>
          <t>OFAC SDN List (advanced XML) issued 5 October 2026</t>
        </is>
      </c>
      <c r="AA546" s="6" t="inlineStr">
        <is>
          <t>OFAC UID 56916</t>
        </is>
      </c>
      <c r="AB546" s="6" t="inlineStr">
        <is>
          <t>second check passed: name found on the OFAC action page</t>
        </is>
      </c>
      <c r="AC546" s="6" t="inlineStr">
        <is>
          <t>2026-10-06</t>
        </is>
      </c>
      <c r="AD546" s="6" t="inlineStr">
        <is>
          <t>script (OFAC action page match)</t>
        </is>
      </c>
      <c r="AE546" s="6" t="inlineStr"/>
    </row>
    <row r="547">
      <c r="A547" s="6" t="inlineStr">
        <is>
          <t>US-OFAC-56926</t>
        </is>
      </c>
      <c r="B547" s="7" t="n">
        <v>46059</v>
      </c>
      <c r="C547" s="6" t="inlineStr">
        <is>
          <t>US</t>
        </is>
      </c>
      <c r="D547" s="6" t="inlineStr">
        <is>
          <t>US State Department (named in its release); added to the SDN List by OFAC</t>
        </is>
      </c>
      <c r="E547" s="6" t="inlineStr">
        <is>
          <t>Executive Order 13846 (Iran)</t>
        </is>
      </c>
      <c r="F547" s="6" t="inlineStr">
        <is>
          <t>Iran</t>
        </is>
      </c>
      <c r="G547" s="6" t="inlineStr">
        <is>
          <t>listing</t>
        </is>
      </c>
      <c r="H547" s="6" t="inlineStr">
        <is>
          <t>Added to the Specially Designated Nationals (SDN) List: property blocked; US persons barred from dealing. Programme tags at listing: IRAN-EO13846</t>
        </is>
      </c>
      <c r="I547" s="6" t="inlineStr">
        <is>
          <t>ELEVATE MARINE MANAGEMENT PRIVATE LIMITED</t>
        </is>
      </c>
      <c r="J547" s="6" t="inlineStr">
        <is>
          <t>Entity</t>
        </is>
      </c>
      <c r="K547" s="6" t="inlineStr">
        <is>
          <t>IN</t>
        </is>
      </c>
      <c r="L547" s="6" t="inlineStr">
        <is>
          <t>India</t>
        </is>
      </c>
      <c r="M547" s="6" t="inlineStr"/>
      <c r="N547" s="6" t="inlineStr"/>
      <c r="O547" s="6" t="inlineStr">
        <is>
          <t>street</t>
        </is>
      </c>
      <c r="P547" s="6" t="inlineStr"/>
      <c r="Q547" s="6" t="inlineStr"/>
      <c r="R547" s="6" t="inlineStr">
        <is>
          <t>ELEVATE MARINE MANAGEMENT PRIVATE LIMITED (ELEVATE) is the India-based commercial manager of BENEDICT (IMO: 9293155), a Cameroon-flagged crude oil tanker, which transported Iranian petroleum products on at least three occasions between September and November 2025.</t>
        </is>
      </c>
      <c r="S547" s="6" t="inlineStr">
        <is>
          <t>Sentence naming the target in the linked press release</t>
        </is>
      </c>
      <c r="T547" s="6" t="inlineStr">
        <is>
          <t>OFAC Recent Actions, 2026-02-06: Iran-related Designations</t>
        </is>
      </c>
      <c r="U547" s="8" t="inlineStr">
        <is>
          <t>https://ofac.treasury.gov/recent-actions/20260206</t>
        </is>
      </c>
      <c r="V547" s="6" t="inlineStr">
        <is>
          <t>Sanctions to Combat Illicit Traders of Iranian Oil and the Shadow Fleet (Fact Sheet, Office of the Spokesman)</t>
        </is>
      </c>
      <c r="W547" s="8" t="inlineStr">
        <is>
          <t>https://www.state.gov/releases/office-of-the-spokesperson/2026/02/sanctions-to-combat-illicit-traders-of-iranian-oil-and-the-shadow-fleet/</t>
        </is>
      </c>
      <c r="X547" s="6" t="inlineStr">
        <is>
          <t>Named in the State Department release of the same day, which the OFAC action page does not link.</t>
        </is>
      </c>
      <c r="Y547" s="6" t="inlineStr">
        <is>
          <t>in force</t>
        </is>
      </c>
      <c r="Z547" s="6" t="inlineStr">
        <is>
          <t>OFAC SDN List (advanced XML) issued 5 October 2026</t>
        </is>
      </c>
      <c r="AA547" s="6" t="inlineStr">
        <is>
          <t>OFAC UID 56926</t>
        </is>
      </c>
      <c r="AB547" s="6" t="inlineStr">
        <is>
          <t>second check passed: name found on the OFAC action page</t>
        </is>
      </c>
      <c r="AC547" s="6" t="inlineStr">
        <is>
          <t>2026-10-06</t>
        </is>
      </c>
      <c r="AD547" s="6" t="inlineStr">
        <is>
          <t>script (OFAC action page match)</t>
        </is>
      </c>
      <c r="AE547" s="6" t="inlineStr"/>
    </row>
    <row r="548">
      <c r="A548" s="6" t="inlineStr">
        <is>
          <t>US-OFAC-56896</t>
        </is>
      </c>
      <c r="B548" s="7" t="n">
        <v>46059</v>
      </c>
      <c r="C548" s="6" t="inlineStr">
        <is>
          <t>US</t>
        </is>
      </c>
      <c r="D548" s="6" t="inlineStr">
        <is>
          <t>US State Department (named in its release); added to the SDN List by OFAC</t>
        </is>
      </c>
      <c r="E548" s="6" t="inlineStr">
        <is>
          <t>Executive Order 13846 (Iran)</t>
        </is>
      </c>
      <c r="F548" s="6" t="inlineStr">
        <is>
          <t>Iran</t>
        </is>
      </c>
      <c r="G548" s="6" t="inlineStr">
        <is>
          <t>listing</t>
        </is>
      </c>
      <c r="H548" s="6" t="inlineStr">
        <is>
          <t>Added to the Specially Designated Nationals (SDN) List: property blocked; US persons barred from dealing. Programme tags at listing: IRAN-EO13846</t>
        </is>
      </c>
      <c r="I548" s="6" t="inlineStr">
        <is>
          <t>DIAKO IC VE DIS TICARET ANONIM SIRKETI</t>
        </is>
      </c>
      <c r="J548" s="6" t="inlineStr">
        <is>
          <t>Entity</t>
        </is>
      </c>
      <c r="K548" s="6" t="inlineStr">
        <is>
          <t>TR</t>
        </is>
      </c>
      <c r="L548" s="6" t="inlineStr">
        <is>
          <t>Türkiye</t>
        </is>
      </c>
      <c r="M548" s="6" t="inlineStr"/>
      <c r="N548" s="6" t="inlineStr"/>
      <c r="O548" s="6" t="inlineStr">
        <is>
          <t>street</t>
        </is>
      </c>
      <c r="P548" s="6" t="inlineStr"/>
      <c r="Q548" s="6" t="inlineStr"/>
      <c r="R548" s="6" t="inlineStr">
        <is>
          <t>DIAKO IC VE DIS TICARET ANONIM SIRKETI (DIAKO) is a Türkiye-based petrochemical trader, which imported over $700,000 worth of Iranian-origin petrochemical products from multiple companies, including U.S.-designated SOFT AIR GENERAL TRADING, between January 2024 and August 2024.</t>
        </is>
      </c>
      <c r="S548" s="6" t="inlineStr">
        <is>
          <t>Sentence naming the target in the linked press release</t>
        </is>
      </c>
      <c r="T548" s="6" t="inlineStr">
        <is>
          <t>OFAC Recent Actions, 2026-02-06: Iran-related Designations</t>
        </is>
      </c>
      <c r="U548" s="8" t="inlineStr">
        <is>
          <t>https://ofac.treasury.gov/recent-actions/20260206</t>
        </is>
      </c>
      <c r="V548" s="6" t="inlineStr">
        <is>
          <t>Sanctions to Combat Illicit Traders of Iranian Oil and the Shadow Fleet (Fact Sheet, Office of the Spokesman)</t>
        </is>
      </c>
      <c r="W548" s="8" t="inlineStr">
        <is>
          <t>https://www.state.gov/releases/office-of-the-spokesperson/2026/02/sanctions-to-combat-illicit-traders-of-iranian-oil-and-the-shadow-fleet/</t>
        </is>
      </c>
      <c r="X548" s="6" t="inlineStr">
        <is>
          <t>Named in the State Department release of the same day, which the OFAC action page does not link.</t>
        </is>
      </c>
      <c r="Y548" s="6" t="inlineStr">
        <is>
          <t>in force</t>
        </is>
      </c>
      <c r="Z548" s="6" t="inlineStr">
        <is>
          <t>OFAC SDN List (advanced XML) issued 5 October 2026</t>
        </is>
      </c>
      <c r="AA548" s="6" t="inlineStr">
        <is>
          <t>OFAC UID 56896</t>
        </is>
      </c>
      <c r="AB548" s="6" t="inlineStr">
        <is>
          <t>second check passed: name found on the OFAC action page</t>
        </is>
      </c>
      <c r="AC548" s="6" t="inlineStr">
        <is>
          <t>2026-10-06</t>
        </is>
      </c>
      <c r="AD548" s="6" t="inlineStr">
        <is>
          <t>script (OFAC action page match)</t>
        </is>
      </c>
      <c r="AE548" s="6" t="inlineStr"/>
    </row>
    <row r="549">
      <c r="A549" s="6" t="inlineStr">
        <is>
          <t>US-OFAC-56903</t>
        </is>
      </c>
      <c r="B549" s="7" t="n">
        <v>46059</v>
      </c>
      <c r="C549" s="6" t="inlineStr">
        <is>
          <t>US</t>
        </is>
      </c>
      <c r="D549" s="6" t="inlineStr">
        <is>
          <t>US State Department (named in its release); added to the SDN List by OFAC</t>
        </is>
      </c>
      <c r="E549" s="6" t="inlineStr">
        <is>
          <t>Executive Order 13846 (Iran)</t>
        </is>
      </c>
      <c r="F549" s="6" t="inlineStr">
        <is>
          <t>Iran</t>
        </is>
      </c>
      <c r="G549" s="6" t="inlineStr">
        <is>
          <t>listing</t>
        </is>
      </c>
      <c r="H549" s="6" t="inlineStr">
        <is>
          <t>Added to the Specially Designated Nationals (SDN) List: property blocked; US persons barred from dealing. Programme tags at listing: IRAN-EO13846</t>
        </is>
      </c>
      <c r="I549" s="6" t="inlineStr">
        <is>
          <t>BAKHT AL AZHAR TRADING L.L.C</t>
        </is>
      </c>
      <c r="J549" s="6" t="inlineStr">
        <is>
          <t>Entity</t>
        </is>
      </c>
      <c r="K549" s="6" t="inlineStr">
        <is>
          <t>AE</t>
        </is>
      </c>
      <c r="L549" s="6" t="inlineStr">
        <is>
          <t>United Arab Emirates</t>
        </is>
      </c>
      <c r="M549" s="6" t="inlineStr"/>
      <c r="N549" s="6" t="inlineStr"/>
      <c r="O549" s="6" t="inlineStr">
        <is>
          <t>city</t>
        </is>
      </c>
      <c r="P549" s="6" t="inlineStr"/>
      <c r="Q549" s="6" t="inlineStr"/>
      <c r="R549" s="6" t="inlineStr">
        <is>
          <t>BAKHT AL AZHAR TRADING L.L.C (BAKHT) is a United Arab Emirates-based company, which exported over $1 million worth of Iranian-origin petrochemical products between March and September 2024.</t>
        </is>
      </c>
      <c r="S549" s="6" t="inlineStr">
        <is>
          <t>Sentence naming the target in the linked press release</t>
        </is>
      </c>
      <c r="T549" s="6" t="inlineStr">
        <is>
          <t>OFAC Recent Actions, 2026-02-06: Iran-related Designations</t>
        </is>
      </c>
      <c r="U549" s="8" t="inlineStr">
        <is>
          <t>https://ofac.treasury.gov/recent-actions/20260206</t>
        </is>
      </c>
      <c r="V549" s="6" t="inlineStr">
        <is>
          <t>Sanctions to Combat Illicit Traders of Iranian Oil and the Shadow Fleet (Fact Sheet, Office of the Spokesman)</t>
        </is>
      </c>
      <c r="W549" s="8" t="inlineStr">
        <is>
          <t>https://www.state.gov/releases/office-of-the-spokesperson/2026/02/sanctions-to-combat-illicit-traders-of-iranian-oil-and-the-shadow-fleet/</t>
        </is>
      </c>
      <c r="X549" s="6" t="inlineStr">
        <is>
          <t>Named in the State Department release of the same day, which the OFAC action page does not link.</t>
        </is>
      </c>
      <c r="Y549" s="6" t="inlineStr">
        <is>
          <t>in force</t>
        </is>
      </c>
      <c r="Z549" s="6" t="inlineStr">
        <is>
          <t>OFAC SDN List (advanced XML) issued 5 October 2026</t>
        </is>
      </c>
      <c r="AA549" s="6" t="inlineStr">
        <is>
          <t>OFAC UID 56903</t>
        </is>
      </c>
      <c r="AB549" s="6" t="inlineStr">
        <is>
          <t>second check passed: name found on the OFAC action page</t>
        </is>
      </c>
      <c r="AC549" s="6" t="inlineStr">
        <is>
          <t>2026-10-06</t>
        </is>
      </c>
      <c r="AD549" s="6" t="inlineStr">
        <is>
          <t>script (OFAC action page match)</t>
        </is>
      </c>
      <c r="AE549" s="6" t="inlineStr"/>
    </row>
    <row r="550">
      <c r="A550" s="6" t="inlineStr">
        <is>
          <t>US-OFAC-56911</t>
        </is>
      </c>
      <c r="B550" s="7" t="n">
        <v>46059</v>
      </c>
      <c r="C550" s="6" t="inlineStr">
        <is>
          <t>US</t>
        </is>
      </c>
      <c r="D550" s="6" t="inlineStr">
        <is>
          <t>US State Department (named in its release); added to the SDN List by OFAC</t>
        </is>
      </c>
      <c r="E550" s="6" t="inlineStr">
        <is>
          <t>Executive Order 13846 (Iran)</t>
        </is>
      </c>
      <c r="F550" s="6" t="inlineStr">
        <is>
          <t>Iran</t>
        </is>
      </c>
      <c r="G550" s="6" t="inlineStr">
        <is>
          <t>listing</t>
        </is>
      </c>
      <c r="H550" s="6" t="inlineStr">
        <is>
          <t>Added to the Specially Designated Nationals (SDN) List: property blocked; US persons barred from dealing. Programme tags at listing: IRAN-EO13846</t>
        </is>
      </c>
      <c r="I550" s="6" t="inlineStr">
        <is>
          <t>AMON KIMYA VE MAKINA SANAYI VE TICARET LIMITED SIRKETI</t>
        </is>
      </c>
      <c r="J550" s="6" t="inlineStr">
        <is>
          <t>Entity</t>
        </is>
      </c>
      <c r="K550" s="6" t="inlineStr">
        <is>
          <t>TR</t>
        </is>
      </c>
      <c r="L550" s="6" t="inlineStr">
        <is>
          <t>Türkiye</t>
        </is>
      </c>
      <c r="M550" s="6" t="inlineStr"/>
      <c r="N550" s="6" t="inlineStr"/>
      <c r="O550" s="6" t="inlineStr">
        <is>
          <t>street</t>
        </is>
      </c>
      <c r="P550" s="6" t="inlineStr"/>
      <c r="Q550" s="6" t="inlineStr"/>
      <c r="R550" s="6" t="inlineStr">
        <is>
          <t>AMON KİMYA VE MAKİNA SANAYİ VE TİCARET LİMİTED SİRKETİ (AMON KIMYA) is a Türkiye-based company that imported Iranian-origin ammonia between March and September 2024, valued at approximately $400,000.</t>
        </is>
      </c>
      <c r="S550" s="6" t="inlineStr">
        <is>
          <t>Sentence naming the target in the linked press release</t>
        </is>
      </c>
      <c r="T550" s="6" t="inlineStr">
        <is>
          <t>OFAC Recent Actions, 2026-02-06: Iran-related Designations</t>
        </is>
      </c>
      <c r="U550" s="8" t="inlineStr">
        <is>
          <t>https://ofac.treasury.gov/recent-actions/20260206</t>
        </is>
      </c>
      <c r="V550" s="6" t="inlineStr">
        <is>
          <t>Sanctions to Combat Illicit Traders of Iranian Oil and the Shadow Fleet (Fact Sheet, Office of the Spokesman)</t>
        </is>
      </c>
      <c r="W550" s="8" t="inlineStr">
        <is>
          <t>https://www.state.gov/releases/office-of-the-spokesperson/2026/02/sanctions-to-combat-illicit-traders-of-iranian-oil-and-the-shadow-fleet/</t>
        </is>
      </c>
      <c r="X550" s="6" t="inlineStr">
        <is>
          <t>Named in the State Department release of the same day, which the OFAC action page does not link.</t>
        </is>
      </c>
      <c r="Y550" s="6" t="inlineStr">
        <is>
          <t>in force</t>
        </is>
      </c>
      <c r="Z550" s="6" t="inlineStr">
        <is>
          <t>OFAC SDN List (advanced XML) issued 5 October 2026</t>
        </is>
      </c>
      <c r="AA550" s="6" t="inlineStr">
        <is>
          <t>OFAC UID 56911</t>
        </is>
      </c>
      <c r="AB550" s="6" t="inlineStr">
        <is>
          <t>second check passed: name found on the OFAC action page</t>
        </is>
      </c>
      <c r="AC550" s="6" t="inlineStr">
        <is>
          <t>2026-10-06</t>
        </is>
      </c>
      <c r="AD550" s="6" t="inlineStr">
        <is>
          <t>script (OFAC action page match)</t>
        </is>
      </c>
      <c r="AE550" s="6" t="inlineStr"/>
    </row>
    <row r="551">
      <c r="A551" s="6" t="inlineStr">
        <is>
          <t>US-OFAC-56910</t>
        </is>
      </c>
      <c r="B551" s="7" t="n">
        <v>46059</v>
      </c>
      <c r="C551" s="6" t="inlineStr">
        <is>
          <t>US</t>
        </is>
      </c>
      <c r="D551" s="6" t="inlineStr">
        <is>
          <t>US State Department (named in its release); added to the SDN List by OFAC</t>
        </is>
      </c>
      <c r="E551" s="6" t="inlineStr">
        <is>
          <t>Executive Order 13846 (Iran)</t>
        </is>
      </c>
      <c r="F551" s="6" t="inlineStr">
        <is>
          <t>Iran</t>
        </is>
      </c>
      <c r="G551" s="6" t="inlineStr">
        <is>
          <t>listing</t>
        </is>
      </c>
      <c r="H551" s="6" t="inlineStr">
        <is>
          <t>Added to the Specially Designated Nationals (SDN) List: property blocked; US persons barred from dealing. Programme tags at listing: IRAN-EO13846</t>
        </is>
      </c>
      <c r="I551" s="6" t="inlineStr">
        <is>
          <t>ALL WIN SHIPPING MANAGEMENT LIMITED</t>
        </is>
      </c>
      <c r="J551" s="6" t="inlineStr">
        <is>
          <t>Entity</t>
        </is>
      </c>
      <c r="K551" s="6" t="inlineStr">
        <is>
          <t>HK</t>
        </is>
      </c>
      <c r="L551" s="6" t="inlineStr">
        <is>
          <t>Hong Kong</t>
        </is>
      </c>
      <c r="M551" s="6" t="inlineStr"/>
      <c r="N551" s="6" t="inlineStr"/>
      <c r="O551" s="6" t="inlineStr">
        <is>
          <t>street</t>
        </is>
      </c>
      <c r="P551" s="6" t="inlineStr"/>
      <c r="Q551" s="6" t="inlineStr"/>
      <c r="R551" s="6" t="inlineStr">
        <is>
          <t>ALL WIN SHIPPING MANAGEMENT LIMITED (ALL WIN) is the commercial manager of VICSCENE (IMO: 9290775), a Barbados-flagged crude oil tanker, which transported Iranian-origin crude oil between March and April 2025.</t>
        </is>
      </c>
      <c r="S551" s="6" t="inlineStr">
        <is>
          <t>Sentence naming the target in the linked press release</t>
        </is>
      </c>
      <c r="T551" s="6" t="inlineStr">
        <is>
          <t>OFAC Recent Actions, 2026-02-06: Iran-related Designations</t>
        </is>
      </c>
      <c r="U551" s="8" t="inlineStr">
        <is>
          <t>https://ofac.treasury.gov/recent-actions/20260206</t>
        </is>
      </c>
      <c r="V551" s="6" t="inlineStr">
        <is>
          <t>Sanctions to Combat Illicit Traders of Iranian Oil and the Shadow Fleet (Fact Sheet, Office of the Spokesman)</t>
        </is>
      </c>
      <c r="W551" s="8" t="inlineStr">
        <is>
          <t>https://www.state.gov/releases/office-of-the-spokesperson/2026/02/sanctions-to-combat-illicit-traders-of-iranian-oil-and-the-shadow-fleet/</t>
        </is>
      </c>
      <c r="X551" s="6" t="inlineStr">
        <is>
          <t>Named in the State Department release of the same day, which the OFAC action page does not link.</t>
        </is>
      </c>
      <c r="Y551" s="6" t="inlineStr">
        <is>
          <t>in force</t>
        </is>
      </c>
      <c r="Z551" s="6" t="inlineStr">
        <is>
          <t>OFAC SDN List (advanced XML) issued 5 October 2026</t>
        </is>
      </c>
      <c r="AA551" s="6" t="inlineStr">
        <is>
          <t>OFAC UID 56910</t>
        </is>
      </c>
      <c r="AB551" s="6" t="inlineStr">
        <is>
          <t>second check passed: name found on the OFAC action page</t>
        </is>
      </c>
      <c r="AC551" s="6" t="inlineStr">
        <is>
          <t>2026-10-06</t>
        </is>
      </c>
      <c r="AD551" s="6" t="inlineStr">
        <is>
          <t>script (OFAC action page match)</t>
        </is>
      </c>
      <c r="AE551" s="6" t="inlineStr">
        <is>
          <t>Coded Hong Kong: OFAC files the address under China; the address names Hong Kong</t>
        </is>
      </c>
    </row>
    <row r="552">
      <c r="A552" s="6" t="inlineStr">
        <is>
          <t>US-OFAC-56864</t>
        </is>
      </c>
      <c r="B552" s="7" t="n">
        <v>46052</v>
      </c>
      <c r="C552" s="6" t="inlineStr">
        <is>
          <t>US</t>
        </is>
      </c>
      <c r="D552" s="6" t="inlineStr">
        <is>
          <t>US Treasury, Office of Foreign Assets Control (OFAC)</t>
        </is>
      </c>
      <c r="E552" s="6" t="inlineStr">
        <is>
          <t>Executive Order 13902 (Iran)</t>
        </is>
      </c>
      <c r="F552" s="6" t="inlineStr">
        <is>
          <t>Iran</t>
        </is>
      </c>
      <c r="G552" s="6" t="inlineStr">
        <is>
          <t>listing</t>
        </is>
      </c>
      <c r="H552" s="6" t="inlineStr">
        <is>
          <t>Added to the Specially Designated Nationals (SDN) List: property blocked; US persons barred from dealing. Programme tags at listing: IRAN-EO13902</t>
        </is>
      </c>
      <c r="I552" s="6" t="inlineStr">
        <is>
          <t>ZANJANI, Babak Morteza</t>
        </is>
      </c>
      <c r="J552" s="6" t="inlineStr">
        <is>
          <t>Individual</t>
        </is>
      </c>
      <c r="K552" s="6" t="inlineStr">
        <is>
          <t>AE</t>
        </is>
      </c>
      <c r="L552" s="6" t="inlineStr">
        <is>
          <t>United Arab Emirates</t>
        </is>
      </c>
      <c r="M552" s="6" t="inlineStr"/>
      <c r="N552" s="6" t="inlineStr"/>
      <c r="O552" s="6" t="inlineStr">
        <is>
          <t>country only</t>
        </is>
      </c>
      <c r="P552" s="6" t="inlineStr"/>
      <c r="Q552" s="6" t="inlineStr"/>
      <c r="R552" s="6" t="inlineStr">
        <is>
          <t>Babak Morteza Zanjani (Zanjani) is an Iranian businessman and sanctions evader.</t>
        </is>
      </c>
      <c r="S552" s="6" t="inlineStr">
        <is>
          <t>Sentence naming the target in the linked press release</t>
        </is>
      </c>
      <c r="T552" s="6" t="inlineStr">
        <is>
          <t>OFAC Recent Actions, 2026-01-30: Iran-related Designations; Counter Terrorism Designations; Non-Proliferation Designation Update and Designation Removal</t>
        </is>
      </c>
      <c r="U552" s="8" t="inlineStr">
        <is>
          <t>https://ofac.treasury.gov/recent-actions/20260130</t>
        </is>
      </c>
      <c r="V552" s="6" t="inlineStr">
        <is>
          <t>Treasury Sanctions Iranian Regime Officials for Violent Repression and Corruption</t>
        </is>
      </c>
      <c r="W552" s="8" t="inlineStr">
        <is>
          <t>https://home.treasury.gov/news/press-releases/sb0375</t>
        </is>
      </c>
      <c r="X552" s="6" t="inlineStr">
        <is>
          <t>The release names this target.</t>
        </is>
      </c>
      <c r="Y552" s="6" t="inlineStr">
        <is>
          <t>in force</t>
        </is>
      </c>
      <c r="Z552" s="6" t="inlineStr">
        <is>
          <t>OFAC SDN List (advanced XML) issued 5 October 2026</t>
        </is>
      </c>
      <c r="AA552" s="6" t="inlineStr">
        <is>
          <t>OFAC UID 56864</t>
        </is>
      </c>
      <c r="AB552" s="6" t="inlineStr">
        <is>
          <t>second check passed: name found on the OFAC action page</t>
        </is>
      </c>
      <c r="AC552" s="6" t="inlineStr">
        <is>
          <t>2026-10-06</t>
        </is>
      </c>
      <c r="AD552" s="6" t="inlineStr">
        <is>
          <t>script (OFAC action page match)</t>
        </is>
      </c>
      <c r="AE552" s="6" t="inlineStr">
        <is>
          <t>OFAC: additional sanctions information: Subject to Secondary Sanctions</t>
        </is>
      </c>
    </row>
    <row r="553">
      <c r="A553" s="6" t="inlineStr">
        <is>
          <t>US-OFAC-56832</t>
        </is>
      </c>
      <c r="B553" s="7" t="n">
        <v>46045</v>
      </c>
      <c r="C553" s="6" t="inlineStr">
        <is>
          <t>US</t>
        </is>
      </c>
      <c r="D553" s="6" t="inlineStr">
        <is>
          <t>US Treasury, Office of Foreign Assets Control (OFAC)</t>
        </is>
      </c>
      <c r="E553" s="6" t="inlineStr">
        <is>
          <t>Executive Order 13902 (Iran)</t>
        </is>
      </c>
      <c r="F553" s="6" t="inlineStr">
        <is>
          <t>Iran</t>
        </is>
      </c>
      <c r="G553" s="6" t="inlineStr">
        <is>
          <t>listing</t>
        </is>
      </c>
      <c r="H553" s="6" t="inlineStr">
        <is>
          <t>Added to the Specially Designated Nationals (SDN) List: property blocked; US persons barred from dealing. Programme tags at listing: IRAN-EO13902</t>
        </is>
      </c>
      <c r="I553" s="6" t="inlineStr">
        <is>
          <t>HORIZON HARVEST SHIPPING LLC</t>
        </is>
      </c>
      <c r="J553" s="6" t="inlineStr">
        <is>
          <t>Entity</t>
        </is>
      </c>
      <c r="K553" s="6" t="inlineStr">
        <is>
          <t>AE</t>
        </is>
      </c>
      <c r="L553" s="6" t="inlineStr">
        <is>
          <t>United Arab Emirates</t>
        </is>
      </c>
      <c r="M553" s="6" t="inlineStr"/>
      <c r="N553" s="6" t="inlineStr"/>
      <c r="O553" s="6" t="inlineStr">
        <is>
          <t>street</t>
        </is>
      </c>
      <c r="P553" s="6" t="inlineStr"/>
      <c r="Q553" s="6" t="inlineStr"/>
      <c r="R553" s="6" t="inlineStr">
        <is>
          <t>The Palau-flagged SEA BIRD (IMO 9088536), managed and operated by United Arab Emirates (UAE)-based Horizon Harvest Shipping LLC, has transported hundreds of thousands of barrels of Iranian liquified petroleum gas (LPG) to East Asia, Djibouti, and UAE.</t>
        </is>
      </c>
      <c r="S553" s="6" t="inlineStr">
        <is>
          <t>Sentence naming the target in the linked press release</t>
        </is>
      </c>
      <c r="T553" s="6" t="inlineStr">
        <is>
          <t>OFAC Recent Actions, 2026-01-23: Iran-related Designations; Issuance of Iran-related General License</t>
        </is>
      </c>
      <c r="U553" s="8" t="inlineStr">
        <is>
          <t>https://ofac.treasury.gov/recent-actions/20260123</t>
        </is>
      </c>
      <c r="V553" s="6" t="inlineStr">
        <is>
          <t>Treasury Escalates Pressure on Iranian Regime for Killing Peaceful Protestors</t>
        </is>
      </c>
      <c r="W553" s="8" t="inlineStr">
        <is>
          <t>https://home.treasury.gov/news/press-releases/sb0370</t>
        </is>
      </c>
      <c r="X553" s="6" t="inlineStr">
        <is>
          <t>The release names this target.</t>
        </is>
      </c>
      <c r="Y553" s="6" t="inlineStr">
        <is>
          <t>in force</t>
        </is>
      </c>
      <c r="Z553" s="6" t="inlineStr">
        <is>
          <t>OFAC SDN List (advanced XML) issued 5 October 2026</t>
        </is>
      </c>
      <c r="AA553" s="6" t="inlineStr">
        <is>
          <t>OFAC UID 56832</t>
        </is>
      </c>
      <c r="AB553" s="6" t="inlineStr">
        <is>
          <t>second check passed: name found on the OFAC action page</t>
        </is>
      </c>
      <c r="AC553" s="6" t="inlineStr">
        <is>
          <t>2026-10-06</t>
        </is>
      </c>
      <c r="AD553" s="6" t="inlineStr">
        <is>
          <t>script (OFAC action page match)</t>
        </is>
      </c>
      <c r="AE553" s="6" t="inlineStr"/>
    </row>
    <row r="554">
      <c r="A554" s="6" t="inlineStr">
        <is>
          <t>US-OFAC-56834</t>
        </is>
      </c>
      <c r="B554" s="7" t="n">
        <v>46045</v>
      </c>
      <c r="C554" s="6" t="inlineStr">
        <is>
          <t>US</t>
        </is>
      </c>
      <c r="D554" s="6" t="inlineStr">
        <is>
          <t>US Treasury, Office of Foreign Assets Control (OFAC)</t>
        </is>
      </c>
      <c r="E554" s="6" t="inlineStr">
        <is>
          <t>Executive Order 13902 (Iran)</t>
        </is>
      </c>
      <c r="F554" s="6" t="inlineStr">
        <is>
          <t>Iran</t>
        </is>
      </c>
      <c r="G554" s="6" t="inlineStr">
        <is>
          <t>listing</t>
        </is>
      </c>
      <c r="H554" s="6" t="inlineStr">
        <is>
          <t>Added to the Specially Designated Nationals (SDN) List: property blocked; US persons barred from dealing. Programme tags at listing: IRAN-EO13902</t>
        </is>
      </c>
      <c r="I554" s="6" t="inlineStr">
        <is>
          <t>AAYAT SHIP MANAGEMENT PRIVATE LIMITED</t>
        </is>
      </c>
      <c r="J554" s="6" t="inlineStr">
        <is>
          <t>Entity</t>
        </is>
      </c>
      <c r="K554" s="6" t="inlineStr">
        <is>
          <t>IN</t>
        </is>
      </c>
      <c r="L554" s="6" t="inlineStr">
        <is>
          <t>India</t>
        </is>
      </c>
      <c r="M554" s="6" t="inlineStr"/>
      <c r="N554" s="6" t="inlineStr"/>
      <c r="O554" s="6" t="inlineStr">
        <is>
          <t>street</t>
        </is>
      </c>
      <c r="P554" s="6" t="inlineStr"/>
      <c r="Q554" s="6" t="inlineStr"/>
      <c r="R554" s="6" t="inlineStr">
        <is>
          <t>The Comoros-flagged AVON (IMO 9034705), owned, operated, and managed by India-based Aayat Ship Management Private Limited, transported multiple shipments of Iranian LPG to Bangladesh and Pakistan in 2025.</t>
        </is>
      </c>
      <c r="S554" s="6" t="inlineStr">
        <is>
          <t>Sentence naming the target in the linked press release</t>
        </is>
      </c>
      <c r="T554" s="6" t="inlineStr">
        <is>
          <t>OFAC Recent Actions, 2026-01-23: Iran-related Designations; Issuance of Iran-related General License</t>
        </is>
      </c>
      <c r="U554" s="8" t="inlineStr">
        <is>
          <t>https://ofac.treasury.gov/recent-actions/20260123</t>
        </is>
      </c>
      <c r="V554" s="6" t="inlineStr">
        <is>
          <t>Treasury Escalates Pressure on Iranian Regime for Killing Peaceful Protestors</t>
        </is>
      </c>
      <c r="W554" s="8" t="inlineStr">
        <is>
          <t>https://home.treasury.gov/news/press-releases/sb0370</t>
        </is>
      </c>
      <c r="X554" s="6" t="inlineStr">
        <is>
          <t>The release names this target.</t>
        </is>
      </c>
      <c r="Y554" s="6" t="inlineStr">
        <is>
          <t>in force</t>
        </is>
      </c>
      <c r="Z554" s="6" t="inlineStr">
        <is>
          <t>OFAC SDN List (advanced XML) issued 5 October 2026</t>
        </is>
      </c>
      <c r="AA554" s="6" t="inlineStr">
        <is>
          <t>OFAC UID 56834</t>
        </is>
      </c>
      <c r="AB554" s="6" t="inlineStr">
        <is>
          <t>second check passed: name found on the OFAC action page</t>
        </is>
      </c>
      <c r="AC554" s="6" t="inlineStr">
        <is>
          <t>2026-10-06</t>
        </is>
      </c>
      <c r="AD554" s="6" t="inlineStr">
        <is>
          <t>script (OFAC action page match)</t>
        </is>
      </c>
      <c r="AE554" s="6" t="inlineStr"/>
    </row>
    <row r="555">
      <c r="A555" s="6" t="inlineStr">
        <is>
          <t>US-OFAC-56793</t>
        </is>
      </c>
      <c r="B555" s="7" t="n">
        <v>46037</v>
      </c>
      <c r="C555" s="6" t="inlineStr">
        <is>
          <t>US</t>
        </is>
      </c>
      <c r="D555" s="6" t="inlineStr">
        <is>
          <t>US Treasury, Office of Foreign Assets Control (OFAC)</t>
        </is>
      </c>
      <c r="E555" s="6" t="inlineStr">
        <is>
          <t>Executive Order 13902 (Iran)</t>
        </is>
      </c>
      <c r="F555" s="6" t="inlineStr">
        <is>
          <t>Iran</t>
        </is>
      </c>
      <c r="G555" s="6" t="inlineStr">
        <is>
          <t>listing</t>
        </is>
      </c>
      <c r="H555" s="6" t="inlineStr">
        <is>
          <t>Added to the Specially Designated Nationals (SDN) List: property blocked; US persons barred from dealing. Programme tags at listing: IRAN-EO13902</t>
        </is>
      </c>
      <c r="I555" s="6" t="inlineStr">
        <is>
          <t>desert pulse trading fze</t>
        </is>
      </c>
      <c r="J555" s="6" t="inlineStr">
        <is>
          <t>Entity</t>
        </is>
      </c>
      <c r="K555" s="6" t="inlineStr">
        <is>
          <t>AE</t>
        </is>
      </c>
      <c r="L555" s="6" t="inlineStr">
        <is>
          <t>United Arab Emirates</t>
        </is>
      </c>
      <c r="M555" s="6" t="inlineStr"/>
      <c r="N555" s="6" t="inlineStr"/>
      <c r="O555" s="6" t="inlineStr">
        <is>
          <t>street</t>
        </is>
      </c>
      <c r="P555" s="6" t="inlineStr"/>
      <c r="Q555" s="6" t="inlineStr"/>
      <c r="R555" s="6" t="inlineStr">
        <is>
          <t>Desert Pulse Trading FZE, previously known as Siwan Trading International FZE, and Limonium Petrochemicals Trading LLC SOC, formerly known as Desert Oasis Petrochemical Trading Company, have been used to facilitate payments related to petroleum and petrochemical product shipments on behalf of Triliance.</t>
        </is>
      </c>
      <c r="S555" s="6" t="inlineStr">
        <is>
          <t>Sentence naming the target in the linked press release</t>
        </is>
      </c>
      <c r="T555" s="6" t="inlineStr">
        <is>
          <t>OFAC Recent Actions, 2026-01-15: Iran-related Designations</t>
        </is>
      </c>
      <c r="U555" s="8" t="inlineStr">
        <is>
          <t>https://ofac.treasury.gov/recent-actions/20260115</t>
        </is>
      </c>
      <c r="V555" s="6" t="inlineStr">
        <is>
          <t>Secretary Bessent Announces Sanctions Against Architects of Iran’s Brutal Crackdown on Peaceful Protests</t>
        </is>
      </c>
      <c r="W555" s="8" t="inlineStr">
        <is>
          <t>https://home.treasury.gov/news/press-releases/sb0364</t>
        </is>
      </c>
      <c r="X555" s="6" t="inlineStr">
        <is>
          <t>The release names this target.</t>
        </is>
      </c>
      <c r="Y555" s="6" t="inlineStr">
        <is>
          <t>in force</t>
        </is>
      </c>
      <c r="Z555" s="6" t="inlineStr">
        <is>
          <t>OFAC SDN List (advanced XML) issued 5 October 2026</t>
        </is>
      </c>
      <c r="AA555" s="6" t="inlineStr">
        <is>
          <t>OFAC UID 56793</t>
        </is>
      </c>
      <c r="AB555" s="6" t="inlineStr">
        <is>
          <t>second check passed: name found on the OFAC action page</t>
        </is>
      </c>
      <c r="AC555" s="6" t="inlineStr">
        <is>
          <t>2026-10-06</t>
        </is>
      </c>
      <c r="AD555" s="6" t="inlineStr">
        <is>
          <t>script (OFAC action page match)</t>
        </is>
      </c>
      <c r="AE555" s="6" t="inlineStr"/>
    </row>
    <row r="556">
      <c r="A556" s="6" t="inlineStr">
        <is>
          <t>US-OFAC-56790</t>
        </is>
      </c>
      <c r="B556" s="7" t="n">
        <v>46037</v>
      </c>
      <c r="C556" s="6" t="inlineStr">
        <is>
          <t>US</t>
        </is>
      </c>
      <c r="D556" s="6" t="inlineStr">
        <is>
          <t>US Treasury, Office of Foreign Assets Control (OFAC)</t>
        </is>
      </c>
      <c r="E556" s="6" t="inlineStr">
        <is>
          <t>Executive Order 13902 (Iran)</t>
        </is>
      </c>
      <c r="F556" s="6" t="inlineStr">
        <is>
          <t>Iran</t>
        </is>
      </c>
      <c r="G556" s="6" t="inlineStr">
        <is>
          <t>listing</t>
        </is>
      </c>
      <c r="H556" s="6" t="inlineStr">
        <is>
          <t>Added to the Specially Designated Nationals (SDN) List: property blocked; US persons barred from dealing. Programme tags at listing: IRAN-EO13902</t>
        </is>
      </c>
      <c r="I556" s="6" t="inlineStr">
        <is>
          <t>Turkiz Fuel Trading LLC</t>
        </is>
      </c>
      <c r="J556" s="6" t="inlineStr">
        <is>
          <t>Entity</t>
        </is>
      </c>
      <c r="K556" s="6" t="inlineStr">
        <is>
          <t>AE</t>
        </is>
      </c>
      <c r="L556" s="6" t="inlineStr">
        <is>
          <t>United Arab Emirates</t>
        </is>
      </c>
      <c r="M556" s="6" t="inlineStr"/>
      <c r="N556" s="6" t="inlineStr"/>
      <c r="O556" s="6" t="inlineStr">
        <is>
          <t>city</t>
        </is>
      </c>
      <c r="P556" s="6" t="inlineStr"/>
      <c r="Q556" s="6" t="inlineStr"/>
      <c r="R556" s="6" t="inlineStr">
        <is>
          <t>Turkiz Fuel Trading LLC has previously signed multiple contracts with NIOC to deliver Iranian petrochemical products to East Asia.</t>
        </is>
      </c>
      <c r="S556" s="6" t="inlineStr">
        <is>
          <t>Sentence naming the target in the linked press release</t>
        </is>
      </c>
      <c r="T556" s="6" t="inlineStr">
        <is>
          <t>OFAC Recent Actions, 2026-01-15: Iran-related Designations</t>
        </is>
      </c>
      <c r="U556" s="8" t="inlineStr">
        <is>
          <t>https://ofac.treasury.gov/recent-actions/20260115</t>
        </is>
      </c>
      <c r="V556" s="6" t="inlineStr">
        <is>
          <t>Secretary Bessent Announces Sanctions Against Architects of Iran’s Brutal Crackdown on Peaceful Protests</t>
        </is>
      </c>
      <c r="W556" s="8" t="inlineStr">
        <is>
          <t>https://home.treasury.gov/news/press-releases/sb0364</t>
        </is>
      </c>
      <c r="X556" s="6" t="inlineStr">
        <is>
          <t>The release names this target.</t>
        </is>
      </c>
      <c r="Y556" s="6" t="inlineStr">
        <is>
          <t>in force</t>
        </is>
      </c>
      <c r="Z556" s="6" t="inlineStr">
        <is>
          <t>OFAC SDN List (advanced XML) issued 5 October 2026</t>
        </is>
      </c>
      <c r="AA556" s="6" t="inlineStr">
        <is>
          <t>OFAC UID 56790</t>
        </is>
      </c>
      <c r="AB556" s="6" t="inlineStr">
        <is>
          <t>second check passed: name found on the OFAC action page</t>
        </is>
      </c>
      <c r="AC556" s="6" t="inlineStr">
        <is>
          <t>2026-10-06</t>
        </is>
      </c>
      <c r="AD556" s="6" t="inlineStr">
        <is>
          <t>script (OFAC action page match)</t>
        </is>
      </c>
      <c r="AE556" s="6" t="inlineStr"/>
    </row>
    <row r="557">
      <c r="A557" s="6" t="inlineStr">
        <is>
          <t>US-OFAC-56775</t>
        </is>
      </c>
      <c r="B557" s="7" t="n">
        <v>46037</v>
      </c>
      <c r="C557" s="6" t="inlineStr">
        <is>
          <t>US</t>
        </is>
      </c>
      <c r="D557" s="6" t="inlineStr">
        <is>
          <t>US Treasury, Office of Foreign Assets Control (OFAC)</t>
        </is>
      </c>
      <c r="E557" s="6" t="inlineStr">
        <is>
          <t>Executive Order 13902 (Iran)</t>
        </is>
      </c>
      <c r="F557" s="6" t="inlineStr">
        <is>
          <t>Iran</t>
        </is>
      </c>
      <c r="G557" s="6" t="inlineStr">
        <is>
          <t>listing</t>
        </is>
      </c>
      <c r="H557" s="6" t="inlineStr">
        <is>
          <t>Added to the Specially Designated Nationals (SDN) List: property blocked; US persons barred from dealing. Programme tags at listing: IRAN-EO13902</t>
        </is>
      </c>
      <c r="I557" s="6" t="inlineStr">
        <is>
          <t>Shine Road Trading FZE</t>
        </is>
      </c>
      <c r="J557" s="6" t="inlineStr">
        <is>
          <t>Entity</t>
        </is>
      </c>
      <c r="K557" s="6" t="inlineStr">
        <is>
          <t>AE</t>
        </is>
      </c>
      <c r="L557" s="6" t="inlineStr">
        <is>
          <t>United Arab Emirates</t>
        </is>
      </c>
      <c r="M557" s="6" t="inlineStr"/>
      <c r="N557" s="6" t="inlineStr"/>
      <c r="O557" s="6" t="inlineStr">
        <is>
          <t>street</t>
        </is>
      </c>
      <c r="P557" s="6" t="inlineStr"/>
      <c r="Q557" s="6" t="inlineStr"/>
      <c r="R557" s="6" t="inlineStr">
        <is>
          <t>Shine Road Trading FZE, Crystal Gas FZE, Turkiz Fuel Trading LLC, Desert Pulse Trading FZE, Limonium Petrochemicals Trading LLC SOC, Naviera Shipping and Trading FZ LLC, and Nanshan Ltd are being designated pursuant to E.O. 13902 for operating in the petroleum sector of the Iranian economy.</t>
        </is>
      </c>
      <c r="S557" s="6" t="inlineStr">
        <is>
          <t>Sentence naming the target in the linked press release</t>
        </is>
      </c>
      <c r="T557" s="6" t="inlineStr">
        <is>
          <t>OFAC Recent Actions, 2026-01-15: Iran-related Designations</t>
        </is>
      </c>
      <c r="U557" s="8" t="inlineStr">
        <is>
          <t>https://ofac.treasury.gov/recent-actions/20260115</t>
        </is>
      </c>
      <c r="V557" s="6" t="inlineStr">
        <is>
          <t>Secretary Bessent Announces Sanctions Against Architects of Iran’s Brutal Crackdown on Peaceful Protests</t>
        </is>
      </c>
      <c r="W557" s="8" t="inlineStr">
        <is>
          <t>https://home.treasury.gov/news/press-releases/sb0364</t>
        </is>
      </c>
      <c r="X557" s="6" t="inlineStr">
        <is>
          <t>The release names this target.</t>
        </is>
      </c>
      <c r="Y557" s="6" t="inlineStr">
        <is>
          <t>in force</t>
        </is>
      </c>
      <c r="Z557" s="6" t="inlineStr">
        <is>
          <t>OFAC SDN List (advanced XML) issued 5 October 2026</t>
        </is>
      </c>
      <c r="AA557" s="6" t="inlineStr">
        <is>
          <t>OFAC UID 56775</t>
        </is>
      </c>
      <c r="AB557" s="6" t="inlineStr">
        <is>
          <t>second check passed: name found on the OFAC action page</t>
        </is>
      </c>
      <c r="AC557" s="6" t="inlineStr">
        <is>
          <t>2026-10-06</t>
        </is>
      </c>
      <c r="AD557" s="6" t="inlineStr">
        <is>
          <t>script (OFAC action page match)</t>
        </is>
      </c>
      <c r="AE557" s="6" t="inlineStr"/>
    </row>
    <row r="558">
      <c r="A558" s="6" t="inlineStr">
        <is>
          <t>US-OFAC-56797</t>
        </is>
      </c>
      <c r="B558" s="7" t="n">
        <v>46037</v>
      </c>
      <c r="C558" s="6" t="inlineStr">
        <is>
          <t>US</t>
        </is>
      </c>
      <c r="D558" s="6" t="inlineStr">
        <is>
          <t>US Treasury, Office of Foreign Assets Control (OFAC)</t>
        </is>
      </c>
      <c r="E558" s="6" t="inlineStr">
        <is>
          <t>Executive Order 13902 (Iran)</t>
        </is>
      </c>
      <c r="F558" s="6" t="inlineStr">
        <is>
          <t>Iran</t>
        </is>
      </c>
      <c r="G558" s="6" t="inlineStr">
        <is>
          <t>listing</t>
        </is>
      </c>
      <c r="H558" s="6" t="inlineStr">
        <is>
          <t>Added to the Specially Designated Nationals (SDN) List: property blocked; US persons barred from dealing. Programme tags at listing: IRAN-EO13902</t>
        </is>
      </c>
      <c r="I558" s="6" t="inlineStr">
        <is>
          <t>Naviera Shipping and Trading FZ LLC</t>
        </is>
      </c>
      <c r="J558" s="6" t="inlineStr">
        <is>
          <t>Entity</t>
        </is>
      </c>
      <c r="K558" s="6" t="inlineStr">
        <is>
          <t>AE</t>
        </is>
      </c>
      <c r="L558" s="6" t="inlineStr">
        <is>
          <t>United Arab Emirates</t>
        </is>
      </c>
      <c r="M558" s="6" t="inlineStr"/>
      <c r="N558" s="6" t="inlineStr"/>
      <c r="O558" s="6" t="inlineStr">
        <is>
          <t>street</t>
        </is>
      </c>
      <c r="P558" s="6" t="inlineStr"/>
      <c r="Q558" s="6" t="inlineStr"/>
      <c r="R558" s="6" t="inlineStr">
        <is>
          <t>In 2025, front companies Shine Road, Naviera Shipping and Trading FZ LLC, and Crystal Gas FZE were used for financial transactions for exports and imports of Iranian oil.</t>
        </is>
      </c>
      <c r="S558" s="6" t="inlineStr">
        <is>
          <t>Sentence naming the target in the linked press release</t>
        </is>
      </c>
      <c r="T558" s="6" t="inlineStr">
        <is>
          <t>OFAC Recent Actions, 2026-01-15: Iran-related Designations</t>
        </is>
      </c>
      <c r="U558" s="8" t="inlineStr">
        <is>
          <t>https://ofac.treasury.gov/recent-actions/20260115</t>
        </is>
      </c>
      <c r="V558" s="6" t="inlineStr">
        <is>
          <t>Secretary Bessent Announces Sanctions Against Architects of Iran’s Brutal Crackdown on Peaceful Protests</t>
        </is>
      </c>
      <c r="W558" s="8" t="inlineStr">
        <is>
          <t>https://home.treasury.gov/news/press-releases/sb0364</t>
        </is>
      </c>
      <c r="X558" s="6" t="inlineStr">
        <is>
          <t>The release names this target.</t>
        </is>
      </c>
      <c r="Y558" s="6" t="inlineStr">
        <is>
          <t>in force</t>
        </is>
      </c>
      <c r="Z558" s="6" t="inlineStr">
        <is>
          <t>OFAC SDN List (advanced XML) issued 5 October 2026</t>
        </is>
      </c>
      <c r="AA558" s="6" t="inlineStr">
        <is>
          <t>OFAC UID 56797</t>
        </is>
      </c>
      <c r="AB558" s="6" t="inlineStr">
        <is>
          <t>second check passed: name found on the OFAC action page</t>
        </is>
      </c>
      <c r="AC558" s="6" t="inlineStr">
        <is>
          <t>2026-10-06</t>
        </is>
      </c>
      <c r="AD558" s="6" t="inlineStr">
        <is>
          <t>script (OFAC action page match)</t>
        </is>
      </c>
      <c r="AE558" s="6" t="inlineStr"/>
    </row>
    <row r="559">
      <c r="A559" s="6" t="inlineStr">
        <is>
          <t>US-OFAC-56795</t>
        </is>
      </c>
      <c r="B559" s="7" t="n">
        <v>46037</v>
      </c>
      <c r="C559" s="6" t="inlineStr">
        <is>
          <t>US</t>
        </is>
      </c>
      <c r="D559" s="6" t="inlineStr">
        <is>
          <t>US Treasury, Office of Foreign Assets Control (OFAC)</t>
        </is>
      </c>
      <c r="E559" s="6" t="inlineStr">
        <is>
          <t>Executive Order 13902 (Iran)</t>
        </is>
      </c>
      <c r="F559" s="6" t="inlineStr">
        <is>
          <t>Iran</t>
        </is>
      </c>
      <c r="G559" s="6" t="inlineStr">
        <is>
          <t>listing</t>
        </is>
      </c>
      <c r="H559" s="6" t="inlineStr">
        <is>
          <t>Added to the Specially Designated Nationals (SDN) List: property blocked; US persons barred from dealing. Programme tags at listing: IRAN-EO13902</t>
        </is>
      </c>
      <c r="I559" s="6" t="inlineStr">
        <is>
          <t>LIMONIUM PETROCHEMICALS TRADING LLC SOC</t>
        </is>
      </c>
      <c r="J559" s="6" t="inlineStr">
        <is>
          <t>Entity</t>
        </is>
      </c>
      <c r="K559" s="6" t="inlineStr">
        <is>
          <t>AE</t>
        </is>
      </c>
      <c r="L559" s="6" t="inlineStr">
        <is>
          <t>United Arab Emirates</t>
        </is>
      </c>
      <c r="M559" s="6" t="inlineStr"/>
      <c r="N559" s="6" t="inlineStr"/>
      <c r="O559" s="6" t="inlineStr">
        <is>
          <t>street</t>
        </is>
      </c>
      <c r="P559" s="6" t="inlineStr"/>
      <c r="Q559" s="6" t="inlineStr"/>
      <c r="R559" s="6" t="inlineStr">
        <is>
          <t>Desert Pulse Trading FZE, previously known as Siwan Trading International FZE, and Limonium Petrochemicals Trading LLC SOC, formerly known as Desert Oasis Petrochemical Trading Company, have been used to facilitate payments related to petroleum and petrochemical product shipments on behalf of Triliance.</t>
        </is>
      </c>
      <c r="S559" s="6" t="inlineStr">
        <is>
          <t>Sentence naming the target in the linked press release</t>
        </is>
      </c>
      <c r="T559" s="6" t="inlineStr">
        <is>
          <t>OFAC Recent Actions, 2026-01-15: Iran-related Designations</t>
        </is>
      </c>
      <c r="U559" s="8" t="inlineStr">
        <is>
          <t>https://ofac.treasury.gov/recent-actions/20260115</t>
        </is>
      </c>
      <c r="V559" s="6" t="inlineStr">
        <is>
          <t>Secretary Bessent Announces Sanctions Against Architects of Iran’s Brutal Crackdown on Peaceful Protests</t>
        </is>
      </c>
      <c r="W559" s="8" t="inlineStr">
        <is>
          <t>https://home.treasury.gov/news/press-releases/sb0364</t>
        </is>
      </c>
      <c r="X559" s="6" t="inlineStr">
        <is>
          <t>The release names this target.</t>
        </is>
      </c>
      <c r="Y559" s="6" t="inlineStr">
        <is>
          <t>in force</t>
        </is>
      </c>
      <c r="Z559" s="6" t="inlineStr">
        <is>
          <t>OFAC SDN List (advanced XML) issued 5 October 2026</t>
        </is>
      </c>
      <c r="AA559" s="6" t="inlineStr">
        <is>
          <t>OFAC UID 56795</t>
        </is>
      </c>
      <c r="AB559" s="6" t="inlineStr">
        <is>
          <t>second check passed: name found on the OFAC action page</t>
        </is>
      </c>
      <c r="AC559" s="6" t="inlineStr">
        <is>
          <t>2026-10-06</t>
        </is>
      </c>
      <c r="AD559" s="6" t="inlineStr">
        <is>
          <t>script (OFAC action page match)</t>
        </is>
      </c>
      <c r="AE559" s="6" t="inlineStr"/>
    </row>
    <row r="560">
      <c r="A560" s="6" t="inlineStr">
        <is>
          <t>US-OFAC-56796</t>
        </is>
      </c>
      <c r="B560" s="7" t="n">
        <v>46037</v>
      </c>
      <c r="C560" s="6" t="inlineStr">
        <is>
          <t>US</t>
        </is>
      </c>
      <c r="D560" s="6" t="inlineStr">
        <is>
          <t>US Treasury, Office of Foreign Assets Control (OFAC)</t>
        </is>
      </c>
      <c r="E560" s="6" t="inlineStr">
        <is>
          <t>Executive Order 13902 (Iran)</t>
        </is>
      </c>
      <c r="F560" s="6" t="inlineStr">
        <is>
          <t>Iran</t>
        </is>
      </c>
      <c r="G560" s="6" t="inlineStr">
        <is>
          <t>listing</t>
        </is>
      </c>
      <c r="H560" s="6" t="inlineStr">
        <is>
          <t>Added to the Specially Designated Nationals (SDN) List: property blocked; US persons barred from dealing. Programme tags at listing: IRAN-EO13902</t>
        </is>
      </c>
      <c r="I560" s="6" t="inlineStr">
        <is>
          <t>HMS Trading FZE</t>
        </is>
      </c>
      <c r="J560" s="6" t="inlineStr">
        <is>
          <t>Entity</t>
        </is>
      </c>
      <c r="K560" s="6" t="inlineStr">
        <is>
          <t>AE</t>
        </is>
      </c>
      <c r="L560" s="6" t="inlineStr">
        <is>
          <t>United Arab Emirates</t>
        </is>
      </c>
      <c r="M560" s="6" t="inlineStr"/>
      <c r="N560" s="6" t="inlineStr"/>
      <c r="O560" s="6" t="inlineStr">
        <is>
          <t>street</t>
        </is>
      </c>
      <c r="P560" s="6" t="inlineStr"/>
      <c r="Q560" s="6" t="inlineStr"/>
      <c r="R560" s="6" t="inlineStr">
        <is>
          <t>HMS Trading FZE is being designated pursuant to E.O. 13902 for being owned or controlled by, or having acted or purported to act for or on behalf of, directly or indirectly, Shahr Bank.</t>
        </is>
      </c>
      <c r="S560" s="6" t="inlineStr">
        <is>
          <t>Sentence naming the target in the linked press release</t>
        </is>
      </c>
      <c r="T560" s="6" t="inlineStr">
        <is>
          <t>OFAC Recent Actions, 2026-01-15: Iran-related Designations</t>
        </is>
      </c>
      <c r="U560" s="8" t="inlineStr">
        <is>
          <t>https://ofac.treasury.gov/recent-actions/20260115</t>
        </is>
      </c>
      <c r="V560" s="6" t="inlineStr">
        <is>
          <t>Secretary Bessent Announces Sanctions Against Architects of Iran’s Brutal Crackdown on Peaceful Protests</t>
        </is>
      </c>
      <c r="W560" s="8" t="inlineStr">
        <is>
          <t>https://home.treasury.gov/news/press-releases/sb0364</t>
        </is>
      </c>
      <c r="X560" s="6" t="inlineStr">
        <is>
          <t>The release names this target.</t>
        </is>
      </c>
      <c r="Y560" s="6" t="inlineStr">
        <is>
          <t>in force</t>
        </is>
      </c>
      <c r="Z560" s="6" t="inlineStr">
        <is>
          <t>OFAC SDN List (advanced XML) issued 5 October 2026</t>
        </is>
      </c>
      <c r="AA560" s="6" t="inlineStr">
        <is>
          <t>OFAC UID 56796</t>
        </is>
      </c>
      <c r="AB560" s="6" t="inlineStr">
        <is>
          <t>second check passed: name found on the OFAC action page</t>
        </is>
      </c>
      <c r="AC560" s="6" t="inlineStr">
        <is>
          <t>2026-10-06</t>
        </is>
      </c>
      <c r="AD560" s="6" t="inlineStr">
        <is>
          <t>script (OFAC action page match)</t>
        </is>
      </c>
      <c r="AE560" s="6" t="inlineStr"/>
    </row>
    <row r="561">
      <c r="A561" s="6" t="inlineStr">
        <is>
          <t>US-OFAC-56791</t>
        </is>
      </c>
      <c r="B561" s="7" t="n">
        <v>46037</v>
      </c>
      <c r="C561" s="6" t="inlineStr">
        <is>
          <t>US</t>
        </is>
      </c>
      <c r="D561" s="6" t="inlineStr">
        <is>
          <t>US Treasury, Office of Foreign Assets Control (OFAC)</t>
        </is>
      </c>
      <c r="E561" s="6" t="inlineStr">
        <is>
          <t>Executive Order 13902 (Iran)</t>
        </is>
      </c>
      <c r="F561" s="6" t="inlineStr">
        <is>
          <t>Iran</t>
        </is>
      </c>
      <c r="G561" s="6" t="inlineStr">
        <is>
          <t>listing</t>
        </is>
      </c>
      <c r="H561" s="6" t="inlineStr">
        <is>
          <t>Added to the Specially Designated Nationals (SDN) List: property blocked; US persons barred from dealing. Programme tags at listing: IRAN-EO13902</t>
        </is>
      </c>
      <c r="I561" s="6" t="inlineStr">
        <is>
          <t>Empire International Trading FZE</t>
        </is>
      </c>
      <c r="J561" s="6" t="inlineStr">
        <is>
          <t>Entity</t>
        </is>
      </c>
      <c r="K561" s="6" t="inlineStr">
        <is>
          <t>AE</t>
        </is>
      </c>
      <c r="L561" s="6" t="inlineStr">
        <is>
          <t>United Arab Emirates</t>
        </is>
      </c>
      <c r="M561" s="6" t="inlineStr"/>
      <c r="N561" s="6" t="inlineStr"/>
      <c r="O561" s="6" t="inlineStr">
        <is>
          <t>street</t>
        </is>
      </c>
      <c r="P561" s="6" t="inlineStr"/>
      <c r="Q561" s="6" t="inlineStr"/>
      <c r="R561" s="6" t="inlineStr">
        <is>
          <t>UAE-based Empire International Trading FZE (Empire International) is Bank Melli’s UAE-based rahbar company used for managing foreign currency.</t>
        </is>
      </c>
      <c r="S561" s="6" t="inlineStr">
        <is>
          <t>Sentence naming the target in the linked press release</t>
        </is>
      </c>
      <c r="T561" s="6" t="inlineStr">
        <is>
          <t>OFAC Recent Actions, 2026-01-15: Iran-related Designations</t>
        </is>
      </c>
      <c r="U561" s="8" t="inlineStr">
        <is>
          <t>https://ofac.treasury.gov/recent-actions/20260115</t>
        </is>
      </c>
      <c r="V561" s="6" t="inlineStr">
        <is>
          <t>Secretary Bessent Announces Sanctions Against Architects of Iran’s Brutal Crackdown on Peaceful Protests</t>
        </is>
      </c>
      <c r="W561" s="8" t="inlineStr">
        <is>
          <t>https://home.treasury.gov/news/press-releases/sb0364</t>
        </is>
      </c>
      <c r="X561" s="6" t="inlineStr">
        <is>
          <t>The release names this target.</t>
        </is>
      </c>
      <c r="Y561" s="6" t="inlineStr">
        <is>
          <t>in force</t>
        </is>
      </c>
      <c r="Z561" s="6" t="inlineStr">
        <is>
          <t>OFAC SDN List (advanced XML) issued 5 October 2026</t>
        </is>
      </c>
      <c r="AA561" s="6" t="inlineStr">
        <is>
          <t>OFAC UID 56791</t>
        </is>
      </c>
      <c r="AB561" s="6" t="inlineStr">
        <is>
          <t>second check passed: name found on the OFAC action page</t>
        </is>
      </c>
      <c r="AC561" s="6" t="inlineStr">
        <is>
          <t>2026-10-06</t>
        </is>
      </c>
      <c r="AD561" s="6" t="inlineStr">
        <is>
          <t>script (OFAC action page match)</t>
        </is>
      </c>
      <c r="AE561" s="6" t="inlineStr"/>
    </row>
    <row r="562">
      <c r="A562" s="6" t="inlineStr">
        <is>
          <t>US-OFAC-56777</t>
        </is>
      </c>
      <c r="B562" s="7" t="n">
        <v>46037</v>
      </c>
      <c r="C562" s="6" t="inlineStr">
        <is>
          <t>US</t>
        </is>
      </c>
      <c r="D562" s="6" t="inlineStr">
        <is>
          <t>US Treasury, Office of Foreign Assets Control (OFAC)</t>
        </is>
      </c>
      <c r="E562" s="6" t="inlineStr">
        <is>
          <t>Executive Order 13902 (Iran)</t>
        </is>
      </c>
      <c r="F562" s="6" t="inlineStr">
        <is>
          <t>Iran</t>
        </is>
      </c>
      <c r="G562" s="6" t="inlineStr">
        <is>
          <t>listing</t>
        </is>
      </c>
      <c r="H562" s="6" t="inlineStr">
        <is>
          <t>Added to the Specially Designated Nationals (SDN) List: property blocked; US persons barred from dealing. Programme tags at listing: IRAN-EO13902</t>
        </is>
      </c>
      <c r="I562" s="6" t="inlineStr">
        <is>
          <t>Crystal Gas FZE</t>
        </is>
      </c>
      <c r="J562" s="6" t="inlineStr">
        <is>
          <t>Entity</t>
        </is>
      </c>
      <c r="K562" s="6" t="inlineStr">
        <is>
          <t>AE</t>
        </is>
      </c>
      <c r="L562" s="6" t="inlineStr">
        <is>
          <t>United Arab Emirates</t>
        </is>
      </c>
      <c r="M562" s="6" t="inlineStr"/>
      <c r="N562" s="6" t="inlineStr"/>
      <c r="O562" s="6" t="inlineStr">
        <is>
          <t>street</t>
        </is>
      </c>
      <c r="P562" s="6" t="inlineStr"/>
      <c r="Q562" s="6" t="inlineStr"/>
      <c r="R562" s="6" t="inlineStr">
        <is>
          <t>Similarly, in 2024, Crystal Gas FZE was used to pay NIOC over $40 million for Iranian oil distillates.</t>
        </is>
      </c>
      <c r="S562" s="6" t="inlineStr">
        <is>
          <t>Sentence naming the target in the linked press release</t>
        </is>
      </c>
      <c r="T562" s="6" t="inlineStr">
        <is>
          <t>OFAC Recent Actions, 2026-01-15: Iran-related Designations</t>
        </is>
      </c>
      <c r="U562" s="8" t="inlineStr">
        <is>
          <t>https://ofac.treasury.gov/recent-actions/20260115</t>
        </is>
      </c>
      <c r="V562" s="6" t="inlineStr">
        <is>
          <t>Secretary Bessent Announces Sanctions Against Architects of Iran’s Brutal Crackdown on Peaceful Protests</t>
        </is>
      </c>
      <c r="W562" s="8" t="inlineStr">
        <is>
          <t>https://home.treasury.gov/news/press-releases/sb0364</t>
        </is>
      </c>
      <c r="X562" s="6" t="inlineStr">
        <is>
          <t>The release names this target.</t>
        </is>
      </c>
      <c r="Y562" s="6" t="inlineStr">
        <is>
          <t>in force</t>
        </is>
      </c>
      <c r="Z562" s="6" t="inlineStr">
        <is>
          <t>OFAC SDN List (advanced XML) issued 5 October 2026</t>
        </is>
      </c>
      <c r="AA562" s="6" t="inlineStr">
        <is>
          <t>OFAC UID 56777</t>
        </is>
      </c>
      <c r="AB562" s="6" t="inlineStr">
        <is>
          <t>second check passed: name found on the OFAC action page</t>
        </is>
      </c>
      <c r="AC562" s="6" t="inlineStr">
        <is>
          <t>2026-10-06</t>
        </is>
      </c>
      <c r="AD562" s="6" t="inlineStr">
        <is>
          <t>script (OFAC action page match)</t>
        </is>
      </c>
      <c r="AE562" s="6" t="inlineStr"/>
    </row>
    <row r="563">
      <c r="A563" s="6" t="inlineStr">
        <is>
          <t>US-OFAC-56558</t>
        </is>
      </c>
      <c r="B563" s="7" t="n">
        <v>46009</v>
      </c>
      <c r="C563" s="6" t="inlineStr">
        <is>
          <t>US</t>
        </is>
      </c>
      <c r="D563" s="6" t="inlineStr">
        <is>
          <t>US Treasury, Office of Foreign Assets Control (OFAC)</t>
        </is>
      </c>
      <c r="E563" s="6" t="inlineStr">
        <is>
          <t>Executive Order 13902 (Iran)</t>
        </is>
      </c>
      <c r="F563" s="6" t="inlineStr">
        <is>
          <t>Iran</t>
        </is>
      </c>
      <c r="G563" s="6" t="inlineStr">
        <is>
          <t>listing</t>
        </is>
      </c>
      <c r="H563" s="6" t="inlineStr">
        <is>
          <t>Added to the Specially Designated Nationals (SDN) List: property blocked; US persons barred from dealing. Programme tags at listing: IRAN-EO13902</t>
        </is>
      </c>
      <c r="I563" s="6" t="inlineStr">
        <is>
          <t>SAKR, Hatem Elsaid Farid Ibrahim</t>
        </is>
      </c>
      <c r="J563" s="6" t="inlineStr">
        <is>
          <t>Individual</t>
        </is>
      </c>
      <c r="K563" s="6" t="inlineStr">
        <is>
          <t>AE</t>
        </is>
      </c>
      <c r="L563" s="6" t="inlineStr">
        <is>
          <t>United Arab Emirates</t>
        </is>
      </c>
      <c r="M563" s="6" t="inlineStr"/>
      <c r="N563" s="6" t="inlineStr"/>
      <c r="O563" s="6" t="inlineStr">
        <is>
          <t>street</t>
        </is>
      </c>
      <c r="P563" s="6" t="inlineStr"/>
      <c r="Q563" s="6" t="inlineStr"/>
      <c r="R563" s="6" t="inlineStr">
        <is>
          <t>UAE-based Egyptian shipping businessman Hatem Elsaid Farid Ibrahim Sakr (Sakr) owns and operates multiple companies, including UAE-based Red Sea Ship Management LLC and High Seas Petroleum LLC, formerly known as Petrofleet Energy Trading LLC, that have been responsible for transporting large quantities of Iranian petroleum products in the Persian Gulf region, including in coordination with Iranian Ministry of Defense and Armed Forces Logistics-associated front company Sahara Thunder.</t>
        </is>
      </c>
      <c r="S563" s="6" t="inlineStr">
        <is>
          <t>Sentence naming the target in the linked press release</t>
        </is>
      </c>
      <c r="T563" s="6" t="inlineStr">
        <is>
          <t>OFAC Recent Actions, 2025-12-18: Iran-related Designations; International Criminal Court-related Designations; Russia-related Designations Removals; Foreign Sanctions Evaders Determination Removal; Issuance of Iran-related and International Criminal Court-related General Licenses</t>
        </is>
      </c>
      <c r="U563" s="8" t="inlineStr">
        <is>
          <t>https://ofac.treasury.gov/recent-actions/20251218</t>
        </is>
      </c>
      <c r="V563" s="6" t="inlineStr">
        <is>
          <t>Treasury Increases Pressure on Iran’s Sanctions-Evading Shadow Fleet</t>
        </is>
      </c>
      <c r="W563" s="8" t="inlineStr">
        <is>
          <t>https://home.treasury.gov/news/press-releases/sb0341</t>
        </is>
      </c>
      <c r="X563" s="6" t="inlineStr">
        <is>
          <t>The release names this target.</t>
        </is>
      </c>
      <c r="Y563" s="6" t="inlineStr">
        <is>
          <t>in force</t>
        </is>
      </c>
      <c r="Z563" s="6" t="inlineStr">
        <is>
          <t>OFAC SDN List (advanced XML) issued 5 October 2026</t>
        </is>
      </c>
      <c r="AA563" s="6" t="inlineStr">
        <is>
          <t>OFAC UID 56558</t>
        </is>
      </c>
      <c r="AB563" s="6" t="inlineStr">
        <is>
          <t>second check passed: name found on the OFAC action page</t>
        </is>
      </c>
      <c r="AC563" s="6" t="inlineStr">
        <is>
          <t>2026-10-06</t>
        </is>
      </c>
      <c r="AD563" s="6" t="inlineStr">
        <is>
          <t>script (OFAC action page match)</t>
        </is>
      </c>
      <c r="AE563" s="6" t="inlineStr"/>
    </row>
    <row r="564">
      <c r="A564" s="6" t="inlineStr">
        <is>
          <t>US-OFAC-56615</t>
        </is>
      </c>
      <c r="B564" s="7" t="n">
        <v>46009</v>
      </c>
      <c r="C564" s="6" t="inlineStr">
        <is>
          <t>US</t>
        </is>
      </c>
      <c r="D564" s="6" t="inlineStr">
        <is>
          <t>US Treasury, Office of Foreign Assets Control (OFAC)</t>
        </is>
      </c>
      <c r="E564" s="6" t="inlineStr">
        <is>
          <t>Executive Order 13902 (Iran)</t>
        </is>
      </c>
      <c r="F564" s="6" t="inlineStr">
        <is>
          <t>Iran</t>
        </is>
      </c>
      <c r="G564" s="6" t="inlineStr">
        <is>
          <t>listing</t>
        </is>
      </c>
      <c r="H564" s="6" t="inlineStr">
        <is>
          <t>Added to the Specially Designated Nationals (SDN) List: property blocked; US persons barred from dealing. Programme tags at listing: IRAN-EO13902</t>
        </is>
      </c>
      <c r="I564" s="6" t="inlineStr">
        <is>
          <t>RUKBAT MARINE SERVICES CO</t>
        </is>
      </c>
      <c r="J564" s="6" t="inlineStr">
        <is>
          <t>Entity</t>
        </is>
      </c>
      <c r="K564" s="6" t="inlineStr">
        <is>
          <t>IN</t>
        </is>
      </c>
      <c r="L564" s="6" t="inlineStr">
        <is>
          <t>India</t>
        </is>
      </c>
      <c r="M564" s="6" t="inlineStr"/>
      <c r="N564" s="6" t="inlineStr"/>
      <c r="O564" s="6" t="inlineStr">
        <is>
          <t>street</t>
        </is>
      </c>
      <c r="P564" s="6" t="inlineStr"/>
      <c r="Q564" s="6" t="inlineStr"/>
      <c r="R564" s="6" t="inlineStr">
        <is>
          <t>The Barbados-flagged FLORA DOLCE (IMO 9258595), owned and managed by India-based Rukbat Marine Services Co, has transported millions of barrels of Iranian fuel oil since April 2025.</t>
        </is>
      </c>
      <c r="S564" s="6" t="inlineStr">
        <is>
          <t>Sentence naming the target in the linked press release</t>
        </is>
      </c>
      <c r="T564" s="6" t="inlineStr">
        <is>
          <t>OFAC Recent Actions, 2025-12-18: Iran-related Designations; International Criminal Court-related Designations; Russia-related Designations Removals; Foreign Sanctions Evaders Determination Removal; Issuance of Iran-related and International Criminal Court-related General Licenses</t>
        </is>
      </c>
      <c r="U564" s="8" t="inlineStr">
        <is>
          <t>https://ofac.treasury.gov/recent-actions/20251218</t>
        </is>
      </c>
      <c r="V564" s="6" t="inlineStr">
        <is>
          <t>Treasury Increases Pressure on Iran’s Sanctions-Evading Shadow Fleet</t>
        </is>
      </c>
      <c r="W564" s="8" t="inlineStr">
        <is>
          <t>https://home.treasury.gov/news/press-releases/sb0341</t>
        </is>
      </c>
      <c r="X564" s="6" t="inlineStr">
        <is>
          <t>The release names this target.</t>
        </is>
      </c>
      <c r="Y564" s="6" t="inlineStr">
        <is>
          <t>in force</t>
        </is>
      </c>
      <c r="Z564" s="6" t="inlineStr">
        <is>
          <t>OFAC SDN List (advanced XML) issued 5 October 2026</t>
        </is>
      </c>
      <c r="AA564" s="6" t="inlineStr">
        <is>
          <t>OFAC UID 56615</t>
        </is>
      </c>
      <c r="AB564" s="6" t="inlineStr">
        <is>
          <t>second check passed: name found on the OFAC action page</t>
        </is>
      </c>
      <c r="AC564" s="6" t="inlineStr">
        <is>
          <t>2026-10-06</t>
        </is>
      </c>
      <c r="AD564" s="6" t="inlineStr">
        <is>
          <t>script (OFAC action page match)</t>
        </is>
      </c>
      <c r="AE564" s="6" t="inlineStr"/>
    </row>
    <row r="565">
      <c r="A565" s="6" t="inlineStr">
        <is>
          <t>US-OFAC-56559</t>
        </is>
      </c>
      <c r="B565" s="7" t="n">
        <v>46009</v>
      </c>
      <c r="C565" s="6" t="inlineStr">
        <is>
          <t>US</t>
        </is>
      </c>
      <c r="D565" s="6" t="inlineStr">
        <is>
          <t>US Treasury, Office of Foreign Assets Control (OFAC)</t>
        </is>
      </c>
      <c r="E565" s="6" t="inlineStr">
        <is>
          <t>Executive Order 13902 (Iran)</t>
        </is>
      </c>
      <c r="F565" s="6" t="inlineStr">
        <is>
          <t>Iran</t>
        </is>
      </c>
      <c r="G565" s="6" t="inlineStr">
        <is>
          <t>listing</t>
        </is>
      </c>
      <c r="H565" s="6" t="inlineStr">
        <is>
          <t>Added to the Specially Designated Nationals (SDN) List: property blocked; US persons barred from dealing. Programme tags at listing: IRAN-EO13902</t>
        </is>
      </c>
      <c r="I565" s="6" t="inlineStr">
        <is>
          <t>RED SEA SHIP MANAGEMENT LLC</t>
        </is>
      </c>
      <c r="J565" s="6" t="inlineStr">
        <is>
          <t>Entity</t>
        </is>
      </c>
      <c r="K565" s="6" t="inlineStr">
        <is>
          <t>AE</t>
        </is>
      </c>
      <c r="L565" s="6" t="inlineStr">
        <is>
          <t>United Arab Emirates</t>
        </is>
      </c>
      <c r="M565" s="6" t="inlineStr"/>
      <c r="N565" s="6" t="inlineStr"/>
      <c r="O565" s="6" t="inlineStr">
        <is>
          <t>street</t>
        </is>
      </c>
      <c r="P565" s="6" t="inlineStr"/>
      <c r="Q565" s="6" t="inlineStr"/>
      <c r="R565" s="6" t="inlineStr">
        <is>
          <t>Red Sea Ship Management LLC manages and operates the Palau-flagged products tankers SKYLIGHT (IMO 9330020), KHADIGA (IMO 9321469), and INTAN PREMIER (IMO 9358802), each of which have transported Iranian petroleum products such as naphtha, bitumen, and fuel oil.</t>
        </is>
      </c>
      <c r="S565" s="6" t="inlineStr">
        <is>
          <t>Sentence naming the target in the linked press release</t>
        </is>
      </c>
      <c r="T565" s="6" t="inlineStr">
        <is>
          <t>OFAC Recent Actions, 2025-12-18: Iran-related Designations; International Criminal Court-related Designations; Russia-related Designations Removals; Foreign Sanctions Evaders Determination Removal; Issuance of Iran-related and International Criminal Court-related General Licenses</t>
        </is>
      </c>
      <c r="U565" s="8" t="inlineStr">
        <is>
          <t>https://ofac.treasury.gov/recent-actions/20251218</t>
        </is>
      </c>
      <c r="V565" s="6" t="inlineStr">
        <is>
          <t>Treasury Increases Pressure on Iran’s Sanctions-Evading Shadow Fleet</t>
        </is>
      </c>
      <c r="W565" s="8" t="inlineStr">
        <is>
          <t>https://home.treasury.gov/news/press-releases/sb0341</t>
        </is>
      </c>
      <c r="X565" s="6" t="inlineStr">
        <is>
          <t>The release names this target.</t>
        </is>
      </c>
      <c r="Y565" s="6" t="inlineStr">
        <is>
          <t>in force</t>
        </is>
      </c>
      <c r="Z565" s="6" t="inlineStr">
        <is>
          <t>OFAC SDN List (advanced XML) issued 5 October 2026</t>
        </is>
      </c>
      <c r="AA565" s="6" t="inlineStr">
        <is>
          <t>OFAC UID 56559</t>
        </is>
      </c>
      <c r="AB565" s="6" t="inlineStr">
        <is>
          <t>second check passed: name found on the OFAC action page</t>
        </is>
      </c>
      <c r="AC565" s="6" t="inlineStr">
        <is>
          <t>2026-10-06</t>
        </is>
      </c>
      <c r="AD565" s="6" t="inlineStr">
        <is>
          <t>script (OFAC action page match)</t>
        </is>
      </c>
      <c r="AE565" s="6" t="inlineStr"/>
    </row>
    <row r="566">
      <c r="A566" s="6" t="inlineStr">
        <is>
          <t>US-OFAC-56637</t>
        </is>
      </c>
      <c r="B566" s="7" t="n">
        <v>46009</v>
      </c>
      <c r="C566" s="6" t="inlineStr">
        <is>
          <t>US</t>
        </is>
      </c>
      <c r="D566" s="6" t="inlineStr">
        <is>
          <t>US Treasury, Office of Foreign Assets Control (OFAC)</t>
        </is>
      </c>
      <c r="E566" s="6" t="inlineStr">
        <is>
          <t>Executive Order 13902 (Iran)</t>
        </is>
      </c>
      <c r="F566" s="6" t="inlineStr">
        <is>
          <t>Iran</t>
        </is>
      </c>
      <c r="G566" s="6" t="inlineStr">
        <is>
          <t>listing</t>
        </is>
      </c>
      <c r="H566" s="6" t="inlineStr">
        <is>
          <t>Added to the Specially Designated Nationals (SDN) List: property blocked; US persons barred from dealing. Programme tags at listing: IRAN-EO13902</t>
        </is>
      </c>
      <c r="I566" s="6" t="inlineStr">
        <is>
          <t>QATRAT ALNADA ALMASI SHIP MANAGEMENT L.L.C</t>
        </is>
      </c>
      <c r="J566" s="6" t="inlineStr">
        <is>
          <t>Entity</t>
        </is>
      </c>
      <c r="K566" s="6" t="inlineStr">
        <is>
          <t>AE</t>
        </is>
      </c>
      <c r="L566" s="6" t="inlineStr">
        <is>
          <t>United Arab Emirates</t>
        </is>
      </c>
      <c r="M566" s="6" t="inlineStr"/>
      <c r="N566" s="6" t="inlineStr"/>
      <c r="O566" s="6" t="inlineStr">
        <is>
          <t>street</t>
        </is>
      </c>
      <c r="P566" s="6" t="inlineStr"/>
      <c r="Q566" s="6" t="inlineStr"/>
      <c r="R566" s="6" t="inlineStr">
        <is>
          <t>Sakr’s companies transferred management of several vessels to UAE-based Qatrat Alnada Almasi Ship Management L.L.C (Qatrat Alnada), including at least three vessels that have transported Iranian petroleum products.</t>
        </is>
      </c>
      <c r="S566" s="6" t="inlineStr">
        <is>
          <t>Sentence naming the target in the linked press release</t>
        </is>
      </c>
      <c r="T566" s="6" t="inlineStr">
        <is>
          <t>OFAC Recent Actions, 2025-12-18: Iran-related Designations; International Criminal Court-related Designations; Russia-related Designations Removals; Foreign Sanctions Evaders Determination Removal; Issuance of Iran-related and International Criminal Court-related General Licenses</t>
        </is>
      </c>
      <c r="U566" s="8" t="inlineStr">
        <is>
          <t>https://ofac.treasury.gov/recent-actions/20251218</t>
        </is>
      </c>
      <c r="V566" s="6" t="inlineStr">
        <is>
          <t>Treasury Increases Pressure on Iran’s Sanctions-Evading Shadow Fleet</t>
        </is>
      </c>
      <c r="W566" s="8" t="inlineStr">
        <is>
          <t>https://home.treasury.gov/news/press-releases/sb0341</t>
        </is>
      </c>
      <c r="X566" s="6" t="inlineStr">
        <is>
          <t>The release names this target.</t>
        </is>
      </c>
      <c r="Y566" s="6" t="inlineStr">
        <is>
          <t>in force</t>
        </is>
      </c>
      <c r="Z566" s="6" t="inlineStr">
        <is>
          <t>OFAC SDN List (advanced XML) issued 5 October 2026</t>
        </is>
      </c>
      <c r="AA566" s="6" t="inlineStr">
        <is>
          <t>OFAC UID 56637</t>
        </is>
      </c>
      <c r="AB566" s="6" t="inlineStr">
        <is>
          <t>second check passed: name found on the OFAC action page</t>
        </is>
      </c>
      <c r="AC566" s="6" t="inlineStr">
        <is>
          <t>2026-10-06</t>
        </is>
      </c>
      <c r="AD566" s="6" t="inlineStr">
        <is>
          <t>script (OFAC action page match)</t>
        </is>
      </c>
      <c r="AE566" s="6" t="inlineStr"/>
    </row>
    <row r="567">
      <c r="A567" s="6" t="inlineStr">
        <is>
          <t>US-OFAC-56595</t>
        </is>
      </c>
      <c r="B567" s="7" t="n">
        <v>46009</v>
      </c>
      <c r="C567" s="6" t="inlineStr">
        <is>
          <t>US</t>
        </is>
      </c>
      <c r="D567" s="6" t="inlineStr">
        <is>
          <t>US Treasury, Office of Foreign Assets Control (OFAC)</t>
        </is>
      </c>
      <c r="E567" s="6" t="inlineStr">
        <is>
          <t>Executive Order 13902 (Iran)</t>
        </is>
      </c>
      <c r="F567" s="6" t="inlineStr">
        <is>
          <t>Iran</t>
        </is>
      </c>
      <c r="G567" s="6" t="inlineStr">
        <is>
          <t>listing</t>
        </is>
      </c>
      <c r="H567" s="6" t="inlineStr">
        <is>
          <t>Added to the Specially Designated Nationals (SDN) List: property blocked; US persons barred from dealing. Programme tags at listing: IRAN-EO13902</t>
        </is>
      </c>
      <c r="I567" s="6" t="inlineStr">
        <is>
          <t>PHOENIX SHIP MANAGEMENT FZE</t>
        </is>
      </c>
      <c r="J567" s="6" t="inlineStr">
        <is>
          <t>Entity</t>
        </is>
      </c>
      <c r="K567" s="6" t="inlineStr">
        <is>
          <t>AE</t>
        </is>
      </c>
      <c r="L567" s="6" t="inlineStr">
        <is>
          <t>United Arab Emirates</t>
        </is>
      </c>
      <c r="M567" s="6" t="inlineStr"/>
      <c r="N567" s="6" t="inlineStr"/>
      <c r="O567" s="6" t="inlineStr">
        <is>
          <t>street</t>
        </is>
      </c>
      <c r="P567" s="6" t="inlineStr"/>
      <c r="Q567" s="6" t="inlineStr"/>
      <c r="R567" s="6" t="inlineStr">
        <is>
          <t>The Palau-flagged NEBULA DRIFT (IMO 9233973) and AETHER SAIL (IMO 9277371), and the Panama-flagged TIDAL RHYTHM (IMO 9297101) and VOYAGER HAVEN (IMO 9271896), all managed and operated by United Arab Emirates (UAE)-based Phoenix Ship Management FZE, have transported hundreds of thousands of barrels of Iranian petroleum products in 2025, including condensate, bitumen, and naphtha.</t>
        </is>
      </c>
      <c r="S567" s="6" t="inlineStr">
        <is>
          <t>Sentence naming the target in the linked press release</t>
        </is>
      </c>
      <c r="T567" s="6" t="inlineStr">
        <is>
          <t>OFAC Recent Actions, 2025-12-18: Iran-related Designations; International Criminal Court-related Designations; Russia-related Designations Removals; Foreign Sanctions Evaders Determination Removal; Issuance of Iran-related and International Criminal Court-related General Licenses</t>
        </is>
      </c>
      <c r="U567" s="8" t="inlineStr">
        <is>
          <t>https://ofac.treasury.gov/recent-actions/20251218</t>
        </is>
      </c>
      <c r="V567" s="6" t="inlineStr">
        <is>
          <t>Treasury Increases Pressure on Iran’s Sanctions-Evading Shadow Fleet</t>
        </is>
      </c>
      <c r="W567" s="8" t="inlineStr">
        <is>
          <t>https://home.treasury.gov/news/press-releases/sb0341</t>
        </is>
      </c>
      <c r="X567" s="6" t="inlineStr">
        <is>
          <t>The release names this target.</t>
        </is>
      </c>
      <c r="Y567" s="6" t="inlineStr">
        <is>
          <t>in force</t>
        </is>
      </c>
      <c r="Z567" s="6" t="inlineStr">
        <is>
          <t>OFAC SDN List (advanced XML) issued 5 October 2026</t>
        </is>
      </c>
      <c r="AA567" s="6" t="inlineStr">
        <is>
          <t>OFAC UID 56595</t>
        </is>
      </c>
      <c r="AB567" s="6" t="inlineStr">
        <is>
          <t>second check passed: name found on the OFAC action page</t>
        </is>
      </c>
      <c r="AC567" s="6" t="inlineStr">
        <is>
          <t>2026-10-06</t>
        </is>
      </c>
      <c r="AD567" s="6" t="inlineStr">
        <is>
          <t>script (OFAC action page match)</t>
        </is>
      </c>
      <c r="AE567" s="6" t="inlineStr"/>
    </row>
    <row r="568">
      <c r="A568" s="6" t="inlineStr">
        <is>
          <t>US-OFAC-56636</t>
        </is>
      </c>
      <c r="B568" s="7" t="n">
        <v>46009</v>
      </c>
      <c r="C568" s="6" t="inlineStr">
        <is>
          <t>US</t>
        </is>
      </c>
      <c r="D568" s="6" t="inlineStr">
        <is>
          <t>US Treasury, Office of Foreign Assets Control (OFAC)</t>
        </is>
      </c>
      <c r="E568" s="6" t="inlineStr">
        <is>
          <t>Executive Order 13902 (Iran)</t>
        </is>
      </c>
      <c r="F568" s="6" t="inlineStr">
        <is>
          <t>Iran</t>
        </is>
      </c>
      <c r="G568" s="6" t="inlineStr">
        <is>
          <t>listing</t>
        </is>
      </c>
      <c r="H568" s="6" t="inlineStr">
        <is>
          <t>Added to the Specially Designated Nationals (SDN) List: property blocked; US persons barred from dealing. Programme tags at listing: IRAN-EO13902</t>
        </is>
      </c>
      <c r="I568" s="6" t="inlineStr">
        <is>
          <t>HIGH SEAS PETROLEUM LLC</t>
        </is>
      </c>
      <c r="J568" s="6" t="inlineStr">
        <is>
          <t>Entity</t>
        </is>
      </c>
      <c r="K568" s="6" t="inlineStr">
        <is>
          <t>AE</t>
        </is>
      </c>
      <c r="L568" s="6" t="inlineStr">
        <is>
          <t>United Arab Emirates</t>
        </is>
      </c>
      <c r="M568" s="6" t="inlineStr"/>
      <c r="N568" s="6" t="inlineStr"/>
      <c r="O568" s="6" t="inlineStr">
        <is>
          <t>street</t>
        </is>
      </c>
      <c r="P568" s="6" t="inlineStr"/>
      <c r="Q568" s="6" t="inlineStr"/>
      <c r="R568" s="6" t="inlineStr">
        <is>
          <t>UAE-based Egyptian shipping businessman Hatem Elsaid Farid Ibrahim Sakr (Sakr) owns and operates multiple companies, including UAE-based Red Sea Ship Management LLC and High Seas Petroleum LLC, formerly known as Petrofleet Energy Trading LLC, that have been responsible for transporting large quantities of Iranian petroleum products in the Persian Gulf region, including in coordination with Iranian Ministry of Defense and Armed Forces Logistics-associated front company Sahara Thunder.</t>
        </is>
      </c>
      <c r="S568" s="6" t="inlineStr">
        <is>
          <t>Sentence naming the target in the linked press release</t>
        </is>
      </c>
      <c r="T568" s="6" t="inlineStr">
        <is>
          <t>OFAC Recent Actions, 2025-12-18: Iran-related Designations; International Criminal Court-related Designations; Russia-related Designations Removals; Foreign Sanctions Evaders Determination Removal; Issuance of Iran-related and International Criminal Court-related General Licenses</t>
        </is>
      </c>
      <c r="U568" s="8" t="inlineStr">
        <is>
          <t>https://ofac.treasury.gov/recent-actions/20251218</t>
        </is>
      </c>
      <c r="V568" s="6" t="inlineStr">
        <is>
          <t>Treasury Increases Pressure on Iran’s Sanctions-Evading Shadow Fleet</t>
        </is>
      </c>
      <c r="W568" s="8" t="inlineStr">
        <is>
          <t>https://home.treasury.gov/news/press-releases/sb0341</t>
        </is>
      </c>
      <c r="X568" s="6" t="inlineStr">
        <is>
          <t>The release names this target.</t>
        </is>
      </c>
      <c r="Y568" s="6" t="inlineStr">
        <is>
          <t>in force</t>
        </is>
      </c>
      <c r="Z568" s="6" t="inlineStr">
        <is>
          <t>OFAC SDN List (advanced XML) issued 5 October 2026</t>
        </is>
      </c>
      <c r="AA568" s="6" t="inlineStr">
        <is>
          <t>OFAC UID 56636</t>
        </is>
      </c>
      <c r="AB568" s="6" t="inlineStr">
        <is>
          <t>second check passed: name found on the OFAC action page</t>
        </is>
      </c>
      <c r="AC568" s="6" t="inlineStr">
        <is>
          <t>2026-10-06</t>
        </is>
      </c>
      <c r="AD568" s="6" t="inlineStr">
        <is>
          <t>script (OFAC action page match)</t>
        </is>
      </c>
      <c r="AE568" s="6" t="inlineStr"/>
    </row>
    <row r="569">
      <c r="A569" s="6" t="inlineStr">
        <is>
          <t>US-OFAC-56566</t>
        </is>
      </c>
      <c r="B569" s="7" t="n">
        <v>46009</v>
      </c>
      <c r="C569" s="6" t="inlineStr">
        <is>
          <t>US</t>
        </is>
      </c>
      <c r="D569" s="6" t="inlineStr">
        <is>
          <t>US Treasury, Office of Foreign Assets Control (OFAC)</t>
        </is>
      </c>
      <c r="E569" s="6" t="inlineStr">
        <is>
          <t>Executive Order 13902 (Iran)</t>
        </is>
      </c>
      <c r="F569" s="6" t="inlineStr">
        <is>
          <t>Iran</t>
        </is>
      </c>
      <c r="G569" s="6" t="inlineStr">
        <is>
          <t>listing</t>
        </is>
      </c>
      <c r="H569" s="6" t="inlineStr">
        <is>
          <t>Added to the Specially Designated Nationals (SDN) List: property blocked; US persons barred from dealing. Programme tags at listing: IRAN-EO13902</t>
        </is>
      </c>
      <c r="I569" s="6" t="inlineStr">
        <is>
          <t>Golden Gate Ship Management</t>
        </is>
      </c>
      <c r="J569" s="6" t="inlineStr">
        <is>
          <t>Entity</t>
        </is>
      </c>
      <c r="K569" s="6" t="inlineStr">
        <is>
          <t>IN</t>
        </is>
      </c>
      <c r="L569" s="6" t="inlineStr">
        <is>
          <t>India</t>
        </is>
      </c>
      <c r="M569" s="6" t="inlineStr"/>
      <c r="N569" s="6" t="inlineStr"/>
      <c r="O569" s="6" t="inlineStr">
        <is>
          <t>street</t>
        </is>
      </c>
      <c r="P569" s="6" t="inlineStr"/>
      <c r="Q569" s="6" t="inlineStr"/>
      <c r="R569" s="6" t="inlineStr">
        <is>
          <t>The Panama-flagged AUROURA (IMO 9262912), owned and operated by India-based Golden Gate Ship Management, has transported millions of barrels of Iranian petroleum products, including naphtha and condensate.</t>
        </is>
      </c>
      <c r="S569" s="6" t="inlineStr">
        <is>
          <t>Sentence naming the target in the linked press release</t>
        </is>
      </c>
      <c r="T569" s="6" t="inlineStr">
        <is>
          <t>OFAC Recent Actions, 2025-12-18: Iran-related Designations; International Criminal Court-related Designations; Russia-related Designations Removals; Foreign Sanctions Evaders Determination Removal; Issuance of Iran-related and International Criminal Court-related General Licenses</t>
        </is>
      </c>
      <c r="U569" s="8" t="inlineStr">
        <is>
          <t>https://ofac.treasury.gov/recent-actions/20251218</t>
        </is>
      </c>
      <c r="V569" s="6" t="inlineStr">
        <is>
          <t>Treasury Increases Pressure on Iran’s Sanctions-Evading Shadow Fleet</t>
        </is>
      </c>
      <c r="W569" s="8" t="inlineStr">
        <is>
          <t>https://home.treasury.gov/news/press-releases/sb0341</t>
        </is>
      </c>
      <c r="X569" s="6" t="inlineStr">
        <is>
          <t>The release names this target.</t>
        </is>
      </c>
      <c r="Y569" s="6" t="inlineStr">
        <is>
          <t>in force</t>
        </is>
      </c>
      <c r="Z569" s="6" t="inlineStr">
        <is>
          <t>OFAC SDN List (advanced XML) issued 5 October 2026</t>
        </is>
      </c>
      <c r="AA569" s="6" t="inlineStr">
        <is>
          <t>OFAC UID 56566</t>
        </is>
      </c>
      <c r="AB569" s="6" t="inlineStr">
        <is>
          <t>second check passed: name found on the OFAC action page</t>
        </is>
      </c>
      <c r="AC569" s="6" t="inlineStr">
        <is>
          <t>2026-10-06</t>
        </is>
      </c>
      <c r="AD569" s="6" t="inlineStr">
        <is>
          <t>script (OFAC action page match)</t>
        </is>
      </c>
      <c r="AE569" s="6" t="inlineStr"/>
    </row>
    <row r="570">
      <c r="A570" s="6" t="inlineStr">
        <is>
          <t>US-OFAC-56603</t>
        </is>
      </c>
      <c r="B570" s="7" t="n">
        <v>46009</v>
      </c>
      <c r="C570" s="6" t="inlineStr">
        <is>
          <t>US</t>
        </is>
      </c>
      <c r="D570" s="6" t="inlineStr">
        <is>
          <t>US Treasury, Office of Foreign Assets Control (OFAC)</t>
        </is>
      </c>
      <c r="E570" s="6" t="inlineStr">
        <is>
          <t>Executive Order 13902 (Iran)</t>
        </is>
      </c>
      <c r="F570" s="6" t="inlineStr">
        <is>
          <t>Iran</t>
        </is>
      </c>
      <c r="G570" s="6" t="inlineStr">
        <is>
          <t>listing</t>
        </is>
      </c>
      <c r="H570" s="6" t="inlineStr">
        <is>
          <t>Added to the Specially Designated Nationals (SDN) List: property blocked; US persons barred from dealing. Programme tags at listing: IRAN-EO13902</t>
        </is>
      </c>
      <c r="I570" s="6" t="inlineStr">
        <is>
          <t>DARYA SHIPPING PRIVATE LIMITED</t>
        </is>
      </c>
      <c r="J570" s="6" t="inlineStr">
        <is>
          <t>Entity</t>
        </is>
      </c>
      <c r="K570" s="6" t="inlineStr">
        <is>
          <t>IN</t>
        </is>
      </c>
      <c r="L570" s="6" t="inlineStr">
        <is>
          <t>India</t>
        </is>
      </c>
      <c r="M570" s="6" t="inlineStr"/>
      <c r="N570" s="6" t="inlineStr"/>
      <c r="O570" s="6" t="inlineStr">
        <is>
          <t>street</t>
        </is>
      </c>
      <c r="P570" s="6" t="inlineStr"/>
      <c r="Q570" s="6" t="inlineStr"/>
      <c r="R570" s="6" t="inlineStr">
        <is>
          <t>The Barbados-flagged RAMYA (IMO 9363182), operated and managed by India-based Darya Shipping Private Limited, has transported more than a hundred thousand barrels of Iranian petroleum products, including naphtha, since September 2025.</t>
        </is>
      </c>
      <c r="S570" s="6" t="inlineStr">
        <is>
          <t>Sentence naming the target in the linked press release</t>
        </is>
      </c>
      <c r="T570" s="6" t="inlineStr">
        <is>
          <t>OFAC Recent Actions, 2025-12-18: Iran-related Designations; International Criminal Court-related Designations; Russia-related Designations Removals; Foreign Sanctions Evaders Determination Removal; Issuance of Iran-related and International Criminal Court-related General Licenses</t>
        </is>
      </c>
      <c r="U570" s="8" t="inlineStr">
        <is>
          <t>https://ofac.treasury.gov/recent-actions/20251218</t>
        </is>
      </c>
      <c r="V570" s="6" t="inlineStr">
        <is>
          <t>Treasury Increases Pressure on Iran’s Sanctions-Evading Shadow Fleet</t>
        </is>
      </c>
      <c r="W570" s="8" t="inlineStr">
        <is>
          <t>https://home.treasury.gov/news/press-releases/sb0341</t>
        </is>
      </c>
      <c r="X570" s="6" t="inlineStr">
        <is>
          <t>The release names this target.</t>
        </is>
      </c>
      <c r="Y570" s="6" t="inlineStr">
        <is>
          <t>in force</t>
        </is>
      </c>
      <c r="Z570" s="6" t="inlineStr">
        <is>
          <t>OFAC SDN List (advanced XML) issued 5 October 2026</t>
        </is>
      </c>
      <c r="AA570" s="6" t="inlineStr">
        <is>
          <t>OFAC UID 56603</t>
        </is>
      </c>
      <c r="AB570" s="6" t="inlineStr">
        <is>
          <t>second check passed: name found on the OFAC action page</t>
        </is>
      </c>
      <c r="AC570" s="6" t="inlineStr">
        <is>
          <t>2026-10-06</t>
        </is>
      </c>
      <c r="AD570" s="6" t="inlineStr">
        <is>
          <t>script (OFAC action page match)</t>
        </is>
      </c>
      <c r="AE570" s="6" t="inlineStr"/>
    </row>
    <row r="571">
      <c r="A571" s="6" t="inlineStr">
        <is>
          <t>UK-RUS3167</t>
        </is>
      </c>
      <c r="B571" s="7" t="n">
        <v>46009</v>
      </c>
      <c r="C571" s="6" t="inlineStr">
        <is>
          <t>UK</t>
        </is>
      </c>
      <c r="D571" s="6" t="inlineStr">
        <is>
          <t>UK government (FCDO); listed on the UK Sanctions List</t>
        </is>
      </c>
      <c r="E571" s="6" t="inlineStr">
        <is>
          <t>The Russia (Sanctions) (EU Exit) Regulations 2019</t>
        </is>
      </c>
      <c r="F571" s="6" t="inlineStr">
        <is>
          <t>Russia</t>
        </is>
      </c>
      <c r="G571" s="6" t="inlineStr">
        <is>
          <t>listing</t>
        </is>
      </c>
      <c r="H571" s="6" t="inlineStr">
        <is>
          <t>Sanctions imposed: Asset freeze; Trust Services Sanctions; Director Disqualification Sanction; Transport sanctions: see "Other information"</t>
        </is>
      </c>
      <c r="I571" s="6" t="inlineStr">
        <is>
          <t>SAPHIRA ENERGY FZE</t>
        </is>
      </c>
      <c r="J571" s="6" t="inlineStr">
        <is>
          <t>Entity</t>
        </is>
      </c>
      <c r="K571" s="6" t="inlineStr">
        <is>
          <t>AE</t>
        </is>
      </c>
      <c r="L571" s="6" t="inlineStr">
        <is>
          <t>United Arab Emirates</t>
        </is>
      </c>
      <c r="M571" s="6" t="inlineStr"/>
      <c r="N571" s="6" t="inlineStr"/>
      <c r="O571" s="6" t="inlineStr">
        <is>
          <t>street</t>
        </is>
      </c>
      <c r="P571" s="6" t="inlineStr"/>
      <c r="Q571" s="6" t="inlineStr"/>
      <c r="R571" s="6" t="inlineStr">
        <is>
          <t>The Secretary of State has reasonable grounds to suspect that SAPHIRA ENERGY FZE is an involved person under the Russia (Sanctions) (EU Exit) Regulations 2019 because SAPHIRA ENERGY FZE is or has been involved in obtaining a benefit from or supporting the Government of Russia by carrying on business in a sector of strategic significance to the Government of Russia, namely the Russian energy sector.</t>
        </is>
      </c>
      <c r="S571" s="6" t="inlineStr">
        <is>
          <t>UK Statement of Reasons (UK Sanctions List)</t>
        </is>
      </c>
      <c r="T571" s="6" t="inlineStr">
        <is>
          <t>UK Sanctions List entry RUS3167</t>
        </is>
      </c>
      <c r="U571" s="8" t="inlineStr">
        <is>
          <t>https://search-uk-sanctions-list.service.gov.uk/designations/RUS3167/Entity</t>
        </is>
      </c>
      <c r="V571" s="6" t="inlineStr"/>
      <c r="W571" s="6" t="inlineStr"/>
      <c r="X571" s="6" t="inlineStr"/>
      <c r="Y571" s="6" t="inlineStr">
        <is>
          <t>in force</t>
        </is>
      </c>
      <c r="Z571" s="6" t="inlineStr">
        <is>
          <t>UK Sanctions List, report date 6 October 2026</t>
        </is>
      </c>
      <c r="AA571" s="6" t="inlineStr">
        <is>
          <t>UK Unique ID RUS3167; OFSI Group ID 17270</t>
        </is>
      </c>
      <c r="AB571" s="6" t="inlineStr">
        <is>
          <t>second check passed: ID, name, date, regime and country agree in the UK HTML export</t>
        </is>
      </c>
      <c r="AC571" s="6" t="inlineStr">
        <is>
          <t>2026-10-06</t>
        </is>
      </c>
      <c r="AD571" s="6" t="inlineStr">
        <is>
          <t>script (UK Sanctions List HTML export)</t>
        </is>
      </c>
      <c r="AE571" s="6" t="inlineStr">
        <is>
          <t>Transport sanctions: Where transport sanctions apply, a ship owned, controlled, chartered or operated by a designated person is prohibited from entering a port in the UK, may be given a movement or a port entry direction, can be detained, and will be refused permission to register on the UK Ship Register or have its existing registration terminated. Similarly, an aircraft owned, chartered or operated by a designated person is prohibited from overflying or landing in the UK, may be given a movement direction, can be detained or moved to a specified airport, and will be refused permission to register on the CAA Aircraft Register or have its existing registration terminated. In addition to a prohibition of the provision of technical assistance relating to aircraft or ships will prevent a person from directly or indirectly providing technical assistance to, or for the benefit of, the designated person, where that technical assistance relates to an aircraft or ship.</t>
        </is>
      </c>
    </row>
    <row r="572">
      <c r="A572" s="6" t="inlineStr">
        <is>
          <t>UK-RUS3178</t>
        </is>
      </c>
      <c r="B572" s="7" t="n">
        <v>46009</v>
      </c>
      <c r="C572" s="6" t="inlineStr">
        <is>
          <t>UK</t>
        </is>
      </c>
      <c r="D572" s="6" t="inlineStr">
        <is>
          <t>UK government (FCDO); listed on the UK Sanctions List</t>
        </is>
      </c>
      <c r="E572" s="6" t="inlineStr">
        <is>
          <t>The Russia (Sanctions) (EU Exit) Regulations 2019</t>
        </is>
      </c>
      <c r="F572" s="6" t="inlineStr">
        <is>
          <t>Russia</t>
        </is>
      </c>
      <c r="G572" s="6" t="inlineStr">
        <is>
          <t>listing</t>
        </is>
      </c>
      <c r="H572" s="6" t="inlineStr">
        <is>
          <t>Sanctions imposed: Asset freeze; Trust Services Sanctions; Director Disqualification Sanction; Transport sanctions: see "Other information"</t>
        </is>
      </c>
      <c r="I572" s="6" t="inlineStr">
        <is>
          <t>REDWOOD GLOBAL SUPPLY FZ-LLC</t>
        </is>
      </c>
      <c r="J572" s="6" t="inlineStr">
        <is>
          <t>Entity</t>
        </is>
      </c>
      <c r="K572" s="6" t="inlineStr">
        <is>
          <t>AE</t>
        </is>
      </c>
      <c r="L572" s="6" t="inlineStr">
        <is>
          <t>United Arab Emirates</t>
        </is>
      </c>
      <c r="M572" s="6" t="inlineStr"/>
      <c r="N572" s="6" t="inlineStr"/>
      <c r="O572" s="6" t="inlineStr">
        <is>
          <t>street</t>
        </is>
      </c>
      <c r="P572" s="6" t="inlineStr">
        <is>
          <t>EU</t>
        </is>
      </c>
      <c r="Q572" s="6" t="inlineStr"/>
      <c r="R572" s="6" t="inlineStr">
        <is>
          <t>The Secretary of State has reasonable grounds to suspect that REDWOOD GLOBAL SUPPLY FZ-LLC is an involved entity under the Russia (Sanctions) (EU Exit) Regulations 2019 because it is or has been involved in: obtaining a benefit from or supporting the Government of Russia, through carrying on business in a sector of strategic significance, namely, the Russian energy sector.</t>
        </is>
      </c>
      <c r="S572" s="6" t="inlineStr">
        <is>
          <t>UK Statement of Reasons (UK Sanctions List)</t>
        </is>
      </c>
      <c r="T572" s="6" t="inlineStr">
        <is>
          <t>UK Sanctions List entry RUS3178</t>
        </is>
      </c>
      <c r="U572" s="8" t="inlineStr">
        <is>
          <t>https://search-uk-sanctions-list.service.gov.uk/designations/RUS3178/Entity</t>
        </is>
      </c>
      <c r="V572" s="6" t="inlineStr"/>
      <c r="W572" s="6" t="inlineStr"/>
      <c r="X572" s="6" t="inlineStr"/>
      <c r="Y572" s="6" t="inlineStr">
        <is>
          <t>in force</t>
        </is>
      </c>
      <c r="Z572" s="6" t="inlineStr">
        <is>
          <t>UK Sanctions List, report date 6 October 2026</t>
        </is>
      </c>
      <c r="AA572" s="6" t="inlineStr">
        <is>
          <t>UK Unique ID RUS3178; OFSI Group ID 17283</t>
        </is>
      </c>
      <c r="AB572" s="6" t="inlineStr">
        <is>
          <t>second check passed: ID, name, date, regime and country agree in the UK HTML export</t>
        </is>
      </c>
      <c r="AC572" s="6" t="inlineStr">
        <is>
          <t>2026-10-06</t>
        </is>
      </c>
      <c r="AD572" s="6" t="inlineStr">
        <is>
          <t>script (UK Sanctions List HTML export)</t>
        </is>
      </c>
      <c r="AE572" s="6" t="inlineStr">
        <is>
          <t>Transport sanctions: Where transport sanctions apply, a ship owned, controlled, chartered or operated by a designated person is prohibited from entering a port in the UK, may be given a movement or a port entry direction, can be detained, and will be refused permission to register on the UK Ship Register or have its existing registration terminated. Similarly, an aircraft owned, chartered or operated by a designated person is prohibited from overflying or landing in the UK, may be given a movement direction, can be detained or moved to a specified airport, and will be refused permission to register on the CAA Aircraft Register or have its existing registration terminated. In addition to a prohibition of the provision of technical assistance relating to aircraft or ships will prevent a person from directly or indirectly providing technical assistance to, or for the benefit of, the designated person, where that technical assistance relates to an aircraft or ship.</t>
        </is>
      </c>
    </row>
    <row r="573">
      <c r="A573" s="6" t="inlineStr">
        <is>
          <t>UK-RUS3184</t>
        </is>
      </c>
      <c r="B573" s="7" t="n">
        <v>46009</v>
      </c>
      <c r="C573" s="6" t="inlineStr">
        <is>
          <t>UK</t>
        </is>
      </c>
      <c r="D573" s="6" t="inlineStr">
        <is>
          <t>UK government (FCDO); listed on the UK Sanctions List</t>
        </is>
      </c>
      <c r="E573" s="6" t="inlineStr">
        <is>
          <t>The Russia (Sanctions) (EU Exit) Regulations 2019</t>
        </is>
      </c>
      <c r="F573" s="6" t="inlineStr">
        <is>
          <t>Russia</t>
        </is>
      </c>
      <c r="G573" s="6" t="inlineStr">
        <is>
          <t>listing</t>
        </is>
      </c>
      <c r="H573" s="6" t="inlineStr">
        <is>
          <t>Sanctions imposed: Asset freeze; Trust Services Sanctions; Director Disqualification Sanction; Transport sanctions: see "Other information"</t>
        </is>
      </c>
      <c r="I573" s="6" t="inlineStr">
        <is>
          <t>MERCANTILE &amp; MARITIME GROUP</t>
        </is>
      </c>
      <c r="J573" s="6" t="inlineStr">
        <is>
          <t>Entity</t>
        </is>
      </c>
      <c r="K573" s="6" t="inlineStr">
        <is>
          <t>AE</t>
        </is>
      </c>
      <c r="L573" s="6" t="inlineStr">
        <is>
          <t>United Arab Emirates</t>
        </is>
      </c>
      <c r="M573" s="6" t="inlineStr"/>
      <c r="N573" s="6" t="inlineStr"/>
      <c r="O573" s="6" t="inlineStr">
        <is>
          <t>street</t>
        </is>
      </c>
      <c r="P573" s="6" t="inlineStr"/>
      <c r="Q573" s="6" t="inlineStr"/>
      <c r="R573" s="6" t="inlineStr">
        <is>
          <t>The Secretary of State has reasonable grounds to suspect that MERCANTILE &amp; MARITIME GROUP is an involved person under the Russia (Sanctions) (EU Exit) Regulations 2019 because MERCANTILE &amp; MARITIME GROUP is owned or controlled directly or indirectly by Murtaza Ali LAKHANI, who is involved in obtaining a benefit from or supporting the Government of Russia.</t>
        </is>
      </c>
      <c r="S573" s="6" t="inlineStr">
        <is>
          <t>UK Statement of Reasons (UK Sanctions List)</t>
        </is>
      </c>
      <c r="T573" s="6" t="inlineStr">
        <is>
          <t>UK Sanctions List entry RUS3184</t>
        </is>
      </c>
      <c r="U573" s="8" t="inlineStr">
        <is>
          <t>https://search-uk-sanctions-list.service.gov.uk/designations/RUS3184/Entity</t>
        </is>
      </c>
      <c r="V573" s="6" t="inlineStr"/>
      <c r="W573" s="6" t="inlineStr"/>
      <c r="X573" s="6" t="inlineStr"/>
      <c r="Y573" s="6" t="inlineStr">
        <is>
          <t>in force</t>
        </is>
      </c>
      <c r="Z573" s="6" t="inlineStr">
        <is>
          <t>UK Sanctions List, report date 6 October 2026</t>
        </is>
      </c>
      <c r="AA573" s="6" t="inlineStr">
        <is>
          <t>UK Unique ID RUS3184; OFSI Group ID 17284</t>
        </is>
      </c>
      <c r="AB573" s="6" t="inlineStr">
        <is>
          <t>second check passed: ID, name, date, regime and country agree in the UK HTML export</t>
        </is>
      </c>
      <c r="AC573" s="6" t="inlineStr">
        <is>
          <t>2026-10-06</t>
        </is>
      </c>
      <c r="AD573" s="6" t="inlineStr">
        <is>
          <t>script (UK Sanctions List HTML export)</t>
        </is>
      </c>
      <c r="AE573" s="6" t="inlineStr">
        <is>
          <t>Transport sanctions: where transport sanctions apply, a ship owned, controlled, chartered or operated by a designated person is prohibited from entering a port in the UK, may be given a movement or a port entry direction, can be detained, and will be refused permission to register on the UK Ship Register or have its existing registration terminated. Similarly, an aircraft owned, chartered or operated by a designated person is prohibited from overflying or landing in the UK, may be given a movement direction, can be detained or moved to a specified airport, and will be refused permission to register on the CAA Aircraft Register or have its existing registration terminated. This also includes a prohibition of technical assistance relating to aircraft and ships: a prohibition on the provision of technical assistance relating to aircraft or ships will prevent a person from directly or indirectly providing technical assistance to, or for the benefit of, the designated person, where that technical assistance relates to an aircraft or ship.</t>
        </is>
      </c>
    </row>
    <row r="574">
      <c r="A574" s="6" t="inlineStr">
        <is>
          <t>UK-RUS3177</t>
        </is>
      </c>
      <c r="B574" s="7" t="n">
        <v>46009</v>
      </c>
      <c r="C574" s="6" t="inlineStr">
        <is>
          <t>UK</t>
        </is>
      </c>
      <c r="D574" s="6" t="inlineStr">
        <is>
          <t>UK government (FCDO); listed on the UK Sanctions List</t>
        </is>
      </c>
      <c r="E574" s="6" t="inlineStr">
        <is>
          <t>The Russia (Sanctions) (EU Exit) Regulations 2019</t>
        </is>
      </c>
      <c r="F574" s="6" t="inlineStr">
        <is>
          <t>Russia</t>
        </is>
      </c>
      <c r="G574" s="6" t="inlineStr">
        <is>
          <t>listing</t>
        </is>
      </c>
      <c r="H574" s="6" t="inlineStr">
        <is>
          <t>Sanctions imposed: Asset freeze; Trust Services Sanctions; Director Disqualification Sanction</t>
        </is>
      </c>
      <c r="I574" s="6" t="inlineStr">
        <is>
          <t>GIMLI TRADE LLC-FZ</t>
        </is>
      </c>
      <c r="J574" s="6" t="inlineStr">
        <is>
          <t>Entity</t>
        </is>
      </c>
      <c r="K574" s="6" t="inlineStr">
        <is>
          <t>AE</t>
        </is>
      </c>
      <c r="L574" s="6" t="inlineStr">
        <is>
          <t>United Arab Emirates</t>
        </is>
      </c>
      <c r="M574" s="6" t="inlineStr"/>
      <c r="N574" s="6" t="inlineStr"/>
      <c r="O574" s="6" t="inlineStr">
        <is>
          <t>street</t>
        </is>
      </c>
      <c r="P574" s="6" t="inlineStr"/>
      <c r="Q574" s="6" t="inlineStr"/>
      <c r="R574" s="6" t="inlineStr">
        <is>
          <t>The Secretary of State has reasonable grounds to suspect GIMLI TRADE LLC-FZ is an involved person under the Russia (Sanctions) (EU Exit) Regulations 2019 on the basis that it is and has been involved in obtaining a benefit from or supporting the Government of Russia through: (1) carrying on business of economic significance to the Government of Russia; (2) providing financial services, or making available funds, economic resources, goods or technology, to a person who is involved in obtaining a benefit from of supporting the Government of Russia within the meaning of regulation 6(4)(a) to (e), namely A7 LLC.</t>
        </is>
      </c>
      <c r="S574" s="6" t="inlineStr">
        <is>
          <t>UK Statement of Reasons (UK Sanctions List)</t>
        </is>
      </c>
      <c r="T574" s="6" t="inlineStr">
        <is>
          <t>UK Sanctions List entry RUS3177</t>
        </is>
      </c>
      <c r="U574" s="8" t="inlineStr">
        <is>
          <t>https://search-uk-sanctions-list.service.gov.uk/designations/RUS3177/Entity</t>
        </is>
      </c>
      <c r="V574" s="6" t="inlineStr"/>
      <c r="W574" s="6" t="inlineStr"/>
      <c r="X574" s="6" t="inlineStr"/>
      <c r="Y574" s="6" t="inlineStr">
        <is>
          <t>in force</t>
        </is>
      </c>
      <c r="Z574" s="6" t="inlineStr">
        <is>
          <t>UK Sanctions List, report date 6 October 2026</t>
        </is>
      </c>
      <c r="AA574" s="6" t="inlineStr">
        <is>
          <t>UK Unique ID RUS3177; OFSI Group ID 17282</t>
        </is>
      </c>
      <c r="AB574" s="6" t="inlineStr">
        <is>
          <t>second check passed: ID, name, date, regime and country agree in the UK HTML export</t>
        </is>
      </c>
      <c r="AC574" s="6" t="inlineStr">
        <is>
          <t>2026-10-06</t>
        </is>
      </c>
      <c r="AD574" s="6" t="inlineStr">
        <is>
          <t>script (UK Sanctions List HTML export)</t>
        </is>
      </c>
      <c r="AE574" s="6" t="inlineStr"/>
    </row>
    <row r="575">
      <c r="A575" s="6" t="inlineStr">
        <is>
          <t>UK-RUS3185</t>
        </is>
      </c>
      <c r="B575" s="7" t="n">
        <v>46009</v>
      </c>
      <c r="C575" s="6" t="inlineStr">
        <is>
          <t>UK</t>
        </is>
      </c>
      <c r="D575" s="6" t="inlineStr">
        <is>
          <t>UK government (FCDO); listed on the UK Sanctions List</t>
        </is>
      </c>
      <c r="E575" s="6" t="inlineStr">
        <is>
          <t>The Russia (Sanctions) (EU Exit) Regulations 2019</t>
        </is>
      </c>
      <c r="F575" s="6" t="inlineStr">
        <is>
          <t>Russia</t>
        </is>
      </c>
      <c r="G575" s="6" t="inlineStr">
        <is>
          <t>listing</t>
        </is>
      </c>
      <c r="H575" s="6" t="inlineStr">
        <is>
          <t>Sanctions imposed: Asset freeze; Trust Services Sanctions; Director Disqualification Sanction; Transport sanctions: see "Other information"</t>
        </is>
      </c>
      <c r="I575" s="6" t="inlineStr">
        <is>
          <t>ALTRUM GROUP FZCO</t>
        </is>
      </c>
      <c r="J575" s="6" t="inlineStr">
        <is>
          <t>Entity</t>
        </is>
      </c>
      <c r="K575" s="6" t="inlineStr">
        <is>
          <t>AE</t>
        </is>
      </c>
      <c r="L575" s="6" t="inlineStr">
        <is>
          <t>United Arab Emirates</t>
        </is>
      </c>
      <c r="M575" s="6" t="inlineStr"/>
      <c r="N575" s="6" t="inlineStr"/>
      <c r="O575" s="6" t="inlineStr">
        <is>
          <t>street</t>
        </is>
      </c>
      <c r="P575" s="6" t="inlineStr">
        <is>
          <t>EU</t>
        </is>
      </c>
      <c r="Q575" s="6" t="inlineStr"/>
      <c r="R575" s="6" t="inlineStr">
        <is>
          <t>The Secretary of State has reasonable grounds to suspect that ALTRUM GROUP FZCO is an involved person under the Russia (EU Exit) (Sanctions) Regulations 2019 on the basis of the following ground: ALTRUM GROUP FZCO is or has been involved in obtaining a benefit from or supporting the Government of Russia by carrying on business in a sector of strategic significance to the Government of Russia, namely the Russian energy sector, including by dealing with UK-specified ships.</t>
        </is>
      </c>
      <c r="S575" s="6" t="inlineStr">
        <is>
          <t>UK Statement of Reasons (UK Sanctions List)</t>
        </is>
      </c>
      <c r="T575" s="6" t="inlineStr">
        <is>
          <t>UK Sanctions List entry RUS3185</t>
        </is>
      </c>
      <c r="U575" s="8" t="inlineStr">
        <is>
          <t>https://search-uk-sanctions-list.service.gov.uk/designations/RUS3185/Entity</t>
        </is>
      </c>
      <c r="V575" s="6" t="inlineStr"/>
      <c r="W575" s="6" t="inlineStr"/>
      <c r="X575" s="6" t="inlineStr"/>
      <c r="Y575" s="6" t="inlineStr">
        <is>
          <t>in force</t>
        </is>
      </c>
      <c r="Z575" s="6" t="inlineStr">
        <is>
          <t>UK Sanctions List, report date 6 October 2026</t>
        </is>
      </c>
      <c r="AA575" s="6" t="inlineStr">
        <is>
          <t>UK Unique ID RUS3185; OFSI Group ID 17285</t>
        </is>
      </c>
      <c r="AB575" s="6" t="inlineStr">
        <is>
          <t>second check passed: ID, name, date, regime and country agree in the UK HTML export</t>
        </is>
      </c>
      <c r="AC575" s="6" t="inlineStr">
        <is>
          <t>2026-10-06</t>
        </is>
      </c>
      <c r="AD575" s="6" t="inlineStr">
        <is>
          <t>script (UK Sanctions List HTML export)</t>
        </is>
      </c>
      <c r="AE575" s="6" t="inlineStr">
        <is>
          <t>Transport sanctions: Where transport sanctions apply, a ship owned, controlled, chartered or operated by a designated person is prohibited from entering a port in the UK, may be given a movement or a port entry direction, can be detained, and will be refused permission to register on the UK Ship Register or have its existing registration terminated. Similarly, an aircraft owned, chartered or operated by a designated person is prohibited from overflying or landing in the UK, may be given a movement direction, can be detained or moved to a specified airport, and will be refused permission to register on the CAA Aircraft Register or have its existing registration terminated. In addition to a prohibition of the provision of technical assistance relating to aircraft or ships will prevent a person from directly or indirectly providing technical assistance to, or for the benefit of, the designated person, where that technical assistance relates to an aircraft or ship.</t>
        </is>
      </c>
    </row>
    <row r="576">
      <c r="A576" s="6" t="inlineStr">
        <is>
          <t>EU-FSF-EU.14355.47</t>
        </is>
      </c>
      <c r="B576" s="7" t="n">
        <v>46006</v>
      </c>
      <c r="C576" s="6" t="inlineStr">
        <is>
          <t>EU</t>
        </is>
      </c>
      <c r="D576" s="6" t="inlineStr">
        <is>
          <t>Council of the European Union</t>
        </is>
      </c>
      <c r="E576" s="6" t="inlineStr">
        <is>
          <t>Council Regulation (EU) No 269/2014 (Ukraine territorial integrity); listing act: Council Implementing Regulation (EU) 2025/2588</t>
        </is>
      </c>
      <c r="F576" s="6" t="inlineStr">
        <is>
          <t>Russia</t>
        </is>
      </c>
      <c r="G576" s="6" t="inlineStr">
        <is>
          <t>listing</t>
        </is>
      </c>
      <c r="H576" s="6" t="inlineStr">
        <is>
          <t>Asset freeze and ban on making funds or economic resources available</t>
        </is>
      </c>
      <c r="I576" s="6" t="inlineStr">
        <is>
          <t>Talat SAFAROV</t>
        </is>
      </c>
      <c r="J576" s="6" t="inlineStr">
        <is>
          <t>Individual</t>
        </is>
      </c>
      <c r="K576" s="6" t="inlineStr">
        <is>
          <t>AE</t>
        </is>
      </c>
      <c r="L576" s="6" t="inlineStr">
        <is>
          <t>United Arab Emirates</t>
        </is>
      </c>
      <c r="M576" s="6" t="inlineStr"/>
      <c r="N576" s="6" t="inlineStr">
        <is>
          <t>SG</t>
        </is>
      </c>
      <c r="O576" s="6" t="inlineStr">
        <is>
          <t>street</t>
        </is>
      </c>
      <c r="P576" s="6" t="inlineStr">
        <is>
          <t>UK</t>
        </is>
      </c>
      <c r="Q576" s="6" t="inlineStr"/>
      <c r="R576" s="6" t="inlineStr">
        <is>
          <t>Shareholder in and CEO of 2Rivers Group</t>
        </is>
      </c>
      <c r="S576" s="6" t="inlineStr">
        <is>
          <t>EU identifying information in the consolidated list (the full reasons are in the listing act)</t>
        </is>
      </c>
      <c r="T576" s="6" t="inlineStr">
        <is>
          <t>Council Implementing Regulation (EU) 2025/2588 (Official Journal), entry 1984</t>
        </is>
      </c>
      <c r="U576" s="8" t="inlineStr">
        <is>
          <t>https://eur-lex.europa.eu/eli/reg_impl/2025/2588/oj/eng</t>
        </is>
      </c>
      <c r="V576" s="6" t="inlineStr"/>
      <c r="W576" s="6" t="inlineStr"/>
      <c r="X576" s="6" t="inlineStr"/>
      <c r="Y576" s="6" t="inlineStr">
        <is>
          <t>in force</t>
        </is>
      </c>
      <c r="Z576" s="6" t="inlineStr">
        <is>
          <t>EU consolidated financial sanctions list, generated 22 September 2026</t>
        </is>
      </c>
      <c r="AA576" s="6" t="inlineStr">
        <is>
          <t>EU reference EU.14355.47</t>
        </is>
      </c>
      <c r="AB576" s="6" t="inlineStr">
        <is>
          <t>second check passed: name, country and date confirmed in the row of the act</t>
        </is>
      </c>
      <c r="AC576" s="6" t="inlineStr">
        <is>
          <t>2026-10-06</t>
        </is>
      </c>
      <c r="AD576" s="6" t="inlineStr">
        <is>
          <t>script (EUR-Lex act)</t>
        </is>
      </c>
      <c r="AE576" s="6" t="inlineStr"/>
    </row>
    <row r="577">
      <c r="A577" s="6" t="inlineStr">
        <is>
          <t>EU-FSF-EU.14357.45</t>
        </is>
      </c>
      <c r="B577" s="7" t="n">
        <v>46006</v>
      </c>
      <c r="C577" s="6" t="inlineStr">
        <is>
          <t>EU</t>
        </is>
      </c>
      <c r="D577" s="6" t="inlineStr">
        <is>
          <t>Council of the European Union</t>
        </is>
      </c>
      <c r="E577" s="6" t="inlineStr">
        <is>
          <t>Council Regulation (EU) No 269/2014 (Ukraine territorial integrity); listing act: Council Implementing Regulation (EU) 2025/2588</t>
        </is>
      </c>
      <c r="F577" s="6" t="inlineStr">
        <is>
          <t>Russia</t>
        </is>
      </c>
      <c r="G577" s="6" t="inlineStr">
        <is>
          <t>listing</t>
        </is>
      </c>
      <c r="H577" s="6" t="inlineStr">
        <is>
          <t>Asset freeze and ban on making funds or economic resources available</t>
        </is>
      </c>
      <c r="I577" s="6" t="inlineStr">
        <is>
          <t>Nova Shipmanagement LLC-FZ</t>
        </is>
      </c>
      <c r="J577" s="6" t="inlineStr">
        <is>
          <t>Entity</t>
        </is>
      </c>
      <c r="K577" s="6" t="inlineStr">
        <is>
          <t>AE</t>
        </is>
      </c>
      <c r="L577" s="6" t="inlineStr">
        <is>
          <t>United Arab Emirates</t>
        </is>
      </c>
      <c r="M577" s="6" t="inlineStr"/>
      <c r="N577" s="6" t="inlineStr"/>
      <c r="O577" s="6" t="inlineStr">
        <is>
          <t>street</t>
        </is>
      </c>
      <c r="P577" s="6" t="inlineStr"/>
      <c r="Q577" s="6" t="inlineStr"/>
      <c r="R577" s="6" t="inlineStr"/>
      <c r="S577" s="6" t="inlineStr">
        <is>
          <t>EU identifying information in the consolidated list (the full reasons are in the listing act)</t>
        </is>
      </c>
      <c r="T577" s="6" t="inlineStr">
        <is>
          <t>Council Implementing Regulation (EU) 2025/2588 (Official Journal), entry 684</t>
        </is>
      </c>
      <c r="U577" s="8" t="inlineStr">
        <is>
          <t>https://eur-lex.europa.eu/eli/reg_impl/2025/2588/oj/eng</t>
        </is>
      </c>
      <c r="V577" s="6" t="inlineStr"/>
      <c r="W577" s="6" t="inlineStr"/>
      <c r="X577" s="6" t="inlineStr"/>
      <c r="Y577" s="6" t="inlineStr">
        <is>
          <t>in force</t>
        </is>
      </c>
      <c r="Z577" s="6" t="inlineStr">
        <is>
          <t>EU consolidated financial sanctions list, generated 22 September 2026</t>
        </is>
      </c>
      <c r="AA577" s="6" t="inlineStr">
        <is>
          <t>EU reference EU.14357.45</t>
        </is>
      </c>
      <c r="AB577" s="6" t="inlineStr">
        <is>
          <t>second check passed: name, country and date confirmed in the row of the act; also checked on the live official page (30-record sample)</t>
        </is>
      </c>
      <c r="AC577" s="6" t="inlineStr">
        <is>
          <t>2026-10-06</t>
        </is>
      </c>
      <c r="AD577" s="6" t="inlineStr">
        <is>
          <t>script (EUR-Lex act); live-page sample check</t>
        </is>
      </c>
      <c r="AE577" s="6" t="inlineStr"/>
    </row>
    <row r="578">
      <c r="A578" s="6" t="inlineStr">
        <is>
          <t>EU-FSF-EU.14358.44</t>
        </is>
      </c>
      <c r="B578" s="7" t="n">
        <v>46006</v>
      </c>
      <c r="C578" s="6" t="inlineStr">
        <is>
          <t>EU</t>
        </is>
      </c>
      <c r="D578" s="6" t="inlineStr">
        <is>
          <t>Council of the European Union</t>
        </is>
      </c>
      <c r="E578" s="6" t="inlineStr">
        <is>
          <t>Council Regulation (EU) No 269/2014 (Ukraine territorial integrity); listing act: Council Implementing Regulation (EU) 2025/2588</t>
        </is>
      </c>
      <c r="F578" s="6" t="inlineStr">
        <is>
          <t>Russia</t>
        </is>
      </c>
      <c r="G578" s="6" t="inlineStr">
        <is>
          <t>listing</t>
        </is>
      </c>
      <c r="H578" s="6" t="inlineStr">
        <is>
          <t>Asset freeze and ban on making funds or economic resources available</t>
        </is>
      </c>
      <c r="I578" s="6" t="inlineStr">
        <is>
          <t>Citrine Marine SPC</t>
        </is>
      </c>
      <c r="J578" s="6" t="inlineStr">
        <is>
          <t>Entity</t>
        </is>
      </c>
      <c r="K578" s="6" t="inlineStr">
        <is>
          <t>AE</t>
        </is>
      </c>
      <c r="L578" s="6" t="inlineStr">
        <is>
          <t>United Arab Emirates</t>
        </is>
      </c>
      <c r="M578" s="6" t="inlineStr"/>
      <c r="N578" s="6" t="inlineStr"/>
      <c r="O578" s="6" t="inlineStr">
        <is>
          <t>street</t>
        </is>
      </c>
      <c r="P578" s="6" t="inlineStr"/>
      <c r="Q578" s="6" t="inlineStr"/>
      <c r="R578" s="6" t="inlineStr"/>
      <c r="S578" s="6" t="inlineStr">
        <is>
          <t>EU identifying information in the consolidated list (the full reasons are in the listing act)</t>
        </is>
      </c>
      <c r="T578" s="6" t="inlineStr">
        <is>
          <t>Council Implementing Regulation (EU) 2025/2588 (Official Journal), entry 685</t>
        </is>
      </c>
      <c r="U578" s="8" t="inlineStr">
        <is>
          <t>https://eur-lex.europa.eu/eli/reg_impl/2025/2588/oj/eng</t>
        </is>
      </c>
      <c r="V578" s="6" t="inlineStr"/>
      <c r="W578" s="6" t="inlineStr"/>
      <c r="X578" s="6" t="inlineStr"/>
      <c r="Y578" s="6" t="inlineStr">
        <is>
          <t>in force</t>
        </is>
      </c>
      <c r="Z578" s="6" t="inlineStr">
        <is>
          <t>EU consolidated financial sanctions list, generated 22 September 2026</t>
        </is>
      </c>
      <c r="AA578" s="6" t="inlineStr">
        <is>
          <t>EU reference EU.14358.44</t>
        </is>
      </c>
      <c r="AB578" s="6" t="inlineStr">
        <is>
          <t>second check passed: name, country and date confirmed in the row of the act</t>
        </is>
      </c>
      <c r="AC578" s="6" t="inlineStr">
        <is>
          <t>2026-10-06</t>
        </is>
      </c>
      <c r="AD578" s="6" t="inlineStr">
        <is>
          <t>script (EUR-Lex act)</t>
        </is>
      </c>
      <c r="AE578" s="6" t="inlineStr"/>
    </row>
    <row r="579">
      <c r="A579" s="6" t="inlineStr">
        <is>
          <t>US-OFAC-56405</t>
        </is>
      </c>
      <c r="B579" s="7" t="n">
        <v>45981</v>
      </c>
      <c r="C579" s="6" t="inlineStr">
        <is>
          <t>US</t>
        </is>
      </c>
      <c r="D579" s="6" t="inlineStr">
        <is>
          <t>US State Department (named in its release); added to the SDN List by OFAC</t>
        </is>
      </c>
      <c r="E579" s="6" t="inlineStr">
        <is>
          <t>Executive Order 13846 (Iran)</t>
        </is>
      </c>
      <c r="F579" s="6" t="inlineStr">
        <is>
          <t>Iran</t>
        </is>
      </c>
      <c r="G579" s="6" t="inlineStr">
        <is>
          <t>listing</t>
        </is>
      </c>
      <c r="H579" s="6" t="inlineStr">
        <is>
          <t>Added to the Specially Designated Nationals (SDN) List: property blocked; US persons barred from dealing. Programme tags at listing: IRAN-EO13846</t>
        </is>
      </c>
      <c r="I579" s="6" t="inlineStr">
        <is>
          <t>TR6 Petro India LLP</t>
        </is>
      </c>
      <c r="J579" s="6" t="inlineStr">
        <is>
          <t>Entity</t>
        </is>
      </c>
      <c r="K579" s="6" t="inlineStr">
        <is>
          <t>IN</t>
        </is>
      </c>
      <c r="L579" s="6" t="inlineStr">
        <is>
          <t>India</t>
        </is>
      </c>
      <c r="M579" s="6" t="inlineStr"/>
      <c r="N579" s="6" t="inlineStr"/>
      <c r="O579" s="6" t="inlineStr">
        <is>
          <t>street</t>
        </is>
      </c>
      <c r="P579" s="6" t="inlineStr"/>
      <c r="Q579" s="6" t="inlineStr"/>
      <c r="R579" s="6" t="inlineStr">
        <is>
          <t>TR6 PETRO INDIA LLP (TR6 PETRO) is an India-based petroleum products trader, which between October 2024 and June 2025, imported over $8 million worth of Iranian-origin bitumen from multiple companies including BONJOURE COMMODITY F.Z.E.</t>
        </is>
      </c>
      <c r="S579" s="6" t="inlineStr">
        <is>
          <t>Sentence naming the target in the linked press release</t>
        </is>
      </c>
      <c r="T579" s="6" t="inlineStr">
        <is>
          <t>OFAC Recent Actions, 2025-11-20: Iran-related Designations; Counter Terrorism Designations, Updates, and Removals; Balkans-related Designation Removal</t>
        </is>
      </c>
      <c r="U579" s="8" t="inlineStr">
        <is>
          <t>https://ofac.treasury.gov/recent-actions/20251120</t>
        </is>
      </c>
      <c r="V579" s="6" t="inlineStr">
        <is>
          <t>Sanctioning Entities That Have Traded in Iran’s Petroleum (Fact Sheet, Office of the Spokesman)</t>
        </is>
      </c>
      <c r="W579" s="8" t="inlineStr">
        <is>
          <t>https://www.state.gov/releases/office-of-the-spokesman/2025/11/sanctioning-entities-that-have-traded-in-irans-petroleum-2/</t>
        </is>
      </c>
      <c r="X579" s="6" t="inlineStr">
        <is>
          <t>Named in the State Department release of the same day, which the OFAC action page does not link.</t>
        </is>
      </c>
      <c r="Y579" s="6" t="inlineStr">
        <is>
          <t>in force</t>
        </is>
      </c>
      <c r="Z579" s="6" t="inlineStr">
        <is>
          <t>OFAC SDN List (advanced XML) issued 5 October 2026</t>
        </is>
      </c>
      <c r="AA579" s="6" t="inlineStr">
        <is>
          <t>OFAC UID 56405</t>
        </is>
      </c>
      <c r="AB579" s="6" t="inlineStr">
        <is>
          <t>second check passed: name found on the OFAC action page</t>
        </is>
      </c>
      <c r="AC579" s="6" t="inlineStr">
        <is>
          <t>2026-10-06</t>
        </is>
      </c>
      <c r="AD579" s="6" t="inlineStr">
        <is>
          <t>script (OFAC action page match)</t>
        </is>
      </c>
      <c r="AE579" s="6" t="inlineStr"/>
    </row>
    <row r="580">
      <c r="A580" s="6" t="inlineStr">
        <is>
          <t>US-OFAC-56396</t>
        </is>
      </c>
      <c r="B580" s="7" t="n">
        <v>45981</v>
      </c>
      <c r="C580" s="6" t="inlineStr">
        <is>
          <t>US</t>
        </is>
      </c>
      <c r="D580" s="6" t="inlineStr">
        <is>
          <t>US Treasury, Office of Foreign Assets Control (OFAC)</t>
        </is>
      </c>
      <c r="E580" s="6" t="inlineStr">
        <is>
          <t>Executive Order 13224 (Terrorism)</t>
        </is>
      </c>
      <c r="F580" s="6" t="inlineStr">
        <is>
          <t>Iran</t>
        </is>
      </c>
      <c r="G580" s="6" t="inlineStr">
        <is>
          <t>listing</t>
        </is>
      </c>
      <c r="H580" s="6" t="inlineStr">
        <is>
          <t>Added to the Specially Designated Nationals (SDN) List: property blocked; US persons barred from dealing. Programme tags at listing: IFSR, SDGT</t>
        </is>
      </c>
      <c r="I580" s="6" t="inlineStr">
        <is>
          <t>SHANDONG INDEPENDENT ENERGY TRADING DMCC</t>
        </is>
      </c>
      <c r="J580" s="6" t="inlineStr">
        <is>
          <t>Entity</t>
        </is>
      </c>
      <c r="K580" s="6" t="inlineStr">
        <is>
          <t>AE</t>
        </is>
      </c>
      <c r="L580" s="6" t="inlineStr">
        <is>
          <t>United Arab Emirates</t>
        </is>
      </c>
      <c r="M580" s="6" t="inlineStr"/>
      <c r="N580" s="6" t="inlineStr"/>
      <c r="O580" s="6" t="inlineStr">
        <is>
          <t>street</t>
        </is>
      </c>
      <c r="P580" s="6" t="inlineStr"/>
      <c r="Q580" s="6" t="inlineStr"/>
      <c r="R580" s="6" t="inlineStr">
        <is>
          <t>UAE-based Shandong Independent Energy’s business dealings with Sepehr Energy Jahan’s front companies ultimately resulted in the delivery of Iranian oil.</t>
        </is>
      </c>
      <c r="S580" s="6" t="inlineStr">
        <is>
          <t>Sentence naming the target in the linked press release</t>
        </is>
      </c>
      <c r="T580" s="6" t="inlineStr">
        <is>
          <t>OFAC Recent Actions, 2025-11-20: Iran-related Designations; Counter Terrorism Designations, Updates, and Removals; Balkans-related Designation Removal</t>
        </is>
      </c>
      <c r="U580" s="8" t="inlineStr">
        <is>
          <t>https://ofac.treasury.gov/recent-actions/20251120</t>
        </is>
      </c>
      <c r="V580" s="6" t="inlineStr">
        <is>
          <t>Treasury Tightens Sanctions on Iran’s Oil Network Supporting its Military</t>
        </is>
      </c>
      <c r="W580" s="8" t="inlineStr">
        <is>
          <t>https://home.treasury.gov/news/press-releases/sb0322</t>
        </is>
      </c>
      <c r="X580" s="6" t="inlineStr">
        <is>
          <t>The release names this target.</t>
        </is>
      </c>
      <c r="Y580" s="6" t="inlineStr">
        <is>
          <t>in force</t>
        </is>
      </c>
      <c r="Z580" s="6" t="inlineStr">
        <is>
          <t>OFAC SDN List (advanced XML) issued 5 October 2026</t>
        </is>
      </c>
      <c r="AA580" s="6" t="inlineStr">
        <is>
          <t>OFAC UID 56396</t>
        </is>
      </c>
      <c r="AB580" s="6" t="inlineStr">
        <is>
          <t>second check passed: name found on the OFAC action page</t>
        </is>
      </c>
      <c r="AC580" s="6" t="inlineStr">
        <is>
          <t>2026-10-06</t>
        </is>
      </c>
      <c r="AD580" s="6" t="inlineStr">
        <is>
          <t>script (OFAC action page match)</t>
        </is>
      </c>
      <c r="AE580" s="6" t="inlineStr"/>
    </row>
    <row r="581">
      <c r="A581" s="6" t="inlineStr">
        <is>
          <t>US-OFAC-56393</t>
        </is>
      </c>
      <c r="B581" s="7" t="n">
        <v>45981</v>
      </c>
      <c r="C581" s="6" t="inlineStr">
        <is>
          <t>US</t>
        </is>
      </c>
      <c r="D581" s="6" t="inlineStr">
        <is>
          <t>US Treasury, Office of Foreign Assets Control (OFAC)</t>
        </is>
      </c>
      <c r="E581" s="6" t="inlineStr">
        <is>
          <t>Executive Order 13224 (Terrorism)</t>
        </is>
      </c>
      <c r="F581" s="6" t="inlineStr">
        <is>
          <t>Iran</t>
        </is>
      </c>
      <c r="G581" s="6" t="inlineStr">
        <is>
          <t>listing</t>
        </is>
      </c>
      <c r="H581" s="6" t="inlineStr">
        <is>
          <t>Added to the Specially Designated Nationals (SDN) List: property blocked; US persons barred from dealing. Programme tags at listing: IFSR, SDGT</t>
        </is>
      </c>
      <c r="I581" s="6" t="inlineStr">
        <is>
          <t>RN SHIP MANAGEMENT PRIVATE LIMITED</t>
        </is>
      </c>
      <c r="J581" s="6" t="inlineStr">
        <is>
          <t>Entity</t>
        </is>
      </c>
      <c r="K581" s="6" t="inlineStr">
        <is>
          <t>IN</t>
        </is>
      </c>
      <c r="L581" s="6" t="inlineStr">
        <is>
          <t>India</t>
        </is>
      </c>
      <c r="M581" s="6" t="inlineStr"/>
      <c r="N581" s="6" t="inlineStr"/>
      <c r="O581" s="6" t="inlineStr">
        <is>
          <t>street</t>
        </is>
      </c>
      <c r="P581" s="6" t="inlineStr"/>
      <c r="Q581" s="6" t="inlineStr"/>
      <c r="R581" s="6" t="inlineStr">
        <is>
          <t>As of early 2025, India-based RN Ship Management Private Limited (RN Ship Management), led by Indian nationals Zair Husain Iqbal Husain Sayed (Zair Husain) and Zulfikar Hussain Rizvi Sayed (Zulfikar Hussain), served as the operator of multiple vessels used by Sepehr Energy Jahan to ship Iranian oil, including the sanctioned vessel SOBAR (IMO 9221970).</t>
        </is>
      </c>
      <c r="S581" s="6" t="inlineStr">
        <is>
          <t>Sentence naming the target in the linked press release</t>
        </is>
      </c>
      <c r="T581" s="6" t="inlineStr">
        <is>
          <t>OFAC Recent Actions, 2025-11-20: Iran-related Designations; Counter Terrorism Designations, Updates, and Removals; Balkans-related Designation Removal</t>
        </is>
      </c>
      <c r="U581" s="8" t="inlineStr">
        <is>
          <t>https://ofac.treasury.gov/recent-actions/20251120</t>
        </is>
      </c>
      <c r="V581" s="6" t="inlineStr">
        <is>
          <t>Treasury Tightens Sanctions on Iran’s Oil Network Supporting its Military</t>
        </is>
      </c>
      <c r="W581" s="8" t="inlineStr">
        <is>
          <t>https://home.treasury.gov/news/press-releases/sb0322</t>
        </is>
      </c>
      <c r="X581" s="6" t="inlineStr">
        <is>
          <t>The release names this target.</t>
        </is>
      </c>
      <c r="Y581" s="6" t="inlineStr">
        <is>
          <t>in force</t>
        </is>
      </c>
      <c r="Z581" s="6" t="inlineStr">
        <is>
          <t>OFAC SDN List (advanced XML) issued 5 October 2026</t>
        </is>
      </c>
      <c r="AA581" s="6" t="inlineStr">
        <is>
          <t>OFAC UID 56393</t>
        </is>
      </c>
      <c r="AB581" s="6" t="inlineStr">
        <is>
          <t>second check passed: name found on the OFAC action page</t>
        </is>
      </c>
      <c r="AC581" s="6" t="inlineStr">
        <is>
          <t>2026-10-06</t>
        </is>
      </c>
      <c r="AD581" s="6" t="inlineStr">
        <is>
          <t>script (OFAC action page match)</t>
        </is>
      </c>
      <c r="AE581" s="6" t="inlineStr">
        <is>
          <t>OFAC: secondary sanctions risk: section 1(b) of Executive Order 13224, as amended by Executive Order 13886</t>
        </is>
      </c>
    </row>
    <row r="582">
      <c r="A582" s="6" t="inlineStr">
        <is>
          <t>US-OFAC-56419</t>
        </is>
      </c>
      <c r="B582" s="7" t="n">
        <v>45981</v>
      </c>
      <c r="C582" s="6" t="inlineStr">
        <is>
          <t>US</t>
        </is>
      </c>
      <c r="D582" s="6" t="inlineStr">
        <is>
          <t>US Treasury, Office of Foreign Assets Control (OFAC)</t>
        </is>
      </c>
      <c r="E582" s="6" t="inlineStr">
        <is>
          <t>Executive Order 13224 (Terrorism)</t>
        </is>
      </c>
      <c r="F582" s="6" t="inlineStr">
        <is>
          <t>Iran</t>
        </is>
      </c>
      <c r="G582" s="6" t="inlineStr">
        <is>
          <t>listing</t>
        </is>
      </c>
      <c r="H582" s="6" t="inlineStr">
        <is>
          <t>Added to the Specially Designated Nationals (SDN) List: property blocked; US persons barred from dealing. Programme tags at listing: IFSR, SDGT</t>
        </is>
      </c>
      <c r="I582" s="6" t="inlineStr">
        <is>
          <t>Moon Line Plastics and Raw Materials Trading L.L.C</t>
        </is>
      </c>
      <c r="J582" s="6" t="inlineStr">
        <is>
          <t>Entity</t>
        </is>
      </c>
      <c r="K582" s="6" t="inlineStr">
        <is>
          <t>AE</t>
        </is>
      </c>
      <c r="L582" s="6" t="inlineStr">
        <is>
          <t>United Arab Emirates</t>
        </is>
      </c>
      <c r="M582" s="6" t="inlineStr"/>
      <c r="N582" s="6" t="inlineStr"/>
      <c r="O582" s="6" t="inlineStr">
        <is>
          <t>street</t>
        </is>
      </c>
      <c r="P582" s="6" t="inlineStr"/>
      <c r="Q582" s="6" t="inlineStr"/>
      <c r="R582" s="6" t="inlineStr">
        <is>
          <t>UAE-based Moon Line Plastics and Raw Materials Trading L.L.C (Moon Line) is a Sepehr Energy Jahan front company that has served as a shipper of Iranian military oil cargoes.</t>
        </is>
      </c>
      <c r="S582" s="6" t="inlineStr">
        <is>
          <t>Sentence naming the target in the linked press release</t>
        </is>
      </c>
      <c r="T582" s="6" t="inlineStr">
        <is>
          <t>OFAC Recent Actions, 2025-11-20: Iran-related Designations; Counter Terrorism Designations, Updates, and Removals; Balkans-related Designation Removal</t>
        </is>
      </c>
      <c r="U582" s="8" t="inlineStr">
        <is>
          <t>https://ofac.treasury.gov/recent-actions/20251120</t>
        </is>
      </c>
      <c r="V582" s="6" t="inlineStr">
        <is>
          <t>Treasury Tightens Sanctions on Iran’s Oil Network Supporting its Military</t>
        </is>
      </c>
      <c r="W582" s="8" t="inlineStr">
        <is>
          <t>https://home.treasury.gov/news/press-releases/sb0322</t>
        </is>
      </c>
      <c r="X582" s="6" t="inlineStr">
        <is>
          <t>The release names this target.</t>
        </is>
      </c>
      <c r="Y582" s="6" t="inlineStr">
        <is>
          <t>in force</t>
        </is>
      </c>
      <c r="Z582" s="6" t="inlineStr">
        <is>
          <t>OFAC SDN List (advanced XML) issued 5 October 2026</t>
        </is>
      </c>
      <c r="AA582" s="6" t="inlineStr">
        <is>
          <t>OFAC UID 56419</t>
        </is>
      </c>
      <c r="AB582" s="6" t="inlineStr">
        <is>
          <t>second check passed: name found on the OFAC action page</t>
        </is>
      </c>
      <c r="AC582" s="6" t="inlineStr">
        <is>
          <t>2026-10-06</t>
        </is>
      </c>
      <c r="AD582" s="6" t="inlineStr">
        <is>
          <t>script (OFAC action page match)</t>
        </is>
      </c>
      <c r="AE582" s="6" t="inlineStr">
        <is>
          <t>OFAC: secondary sanctions risk: section 1(b) of Executive Order 13224, as amended by Executive Order 13886</t>
        </is>
      </c>
    </row>
    <row r="583">
      <c r="A583" s="6" t="inlineStr">
        <is>
          <t>US-OFAC-56379</t>
        </is>
      </c>
      <c r="B583" s="7" t="n">
        <v>45981</v>
      </c>
      <c r="C583" s="6" t="inlineStr">
        <is>
          <t>US</t>
        </is>
      </c>
      <c r="D583" s="6" t="inlineStr">
        <is>
          <t>US Treasury, Office of Foreign Assets Control (OFAC)</t>
        </is>
      </c>
      <c r="E583" s="6" t="inlineStr">
        <is>
          <t>Executive Order 13224 (Terrorism)</t>
        </is>
      </c>
      <c r="F583" s="6" t="inlineStr">
        <is>
          <t>Iran</t>
        </is>
      </c>
      <c r="G583" s="6" t="inlineStr">
        <is>
          <t>listing</t>
        </is>
      </c>
      <c r="H583" s="6" t="inlineStr">
        <is>
          <t>Added to the Specially Designated Nationals (SDN) List: property blocked; US persons barred from dealing. Programme tags at listing: IFSR, SDGT</t>
        </is>
      </c>
      <c r="I583" s="6" t="inlineStr">
        <is>
          <t>Mars Investment L.L.C</t>
        </is>
      </c>
      <c r="J583" s="6" t="inlineStr">
        <is>
          <t>Entity</t>
        </is>
      </c>
      <c r="K583" s="6" t="inlineStr">
        <is>
          <t>AE</t>
        </is>
      </c>
      <c r="L583" s="6" t="inlineStr">
        <is>
          <t>United Arab Emirates</t>
        </is>
      </c>
      <c r="M583" s="6" t="inlineStr"/>
      <c r="N583" s="6" t="inlineStr"/>
      <c r="O583" s="6" t="inlineStr">
        <is>
          <t>street</t>
        </is>
      </c>
      <c r="P583" s="6" t="inlineStr"/>
      <c r="Q583" s="6" t="inlineStr"/>
      <c r="R583" s="6" t="inlineStr">
        <is>
          <t>UAE-based Mars Investment L.L.C, a Sepehr Energy Jahan front company, financed millions of dollars’ worth of chartering agreements with owners of shadow fleet vessels.</t>
        </is>
      </c>
      <c r="S583" s="6" t="inlineStr">
        <is>
          <t>Sentence naming the target in the linked press release</t>
        </is>
      </c>
      <c r="T583" s="6" t="inlineStr">
        <is>
          <t>OFAC Recent Actions, 2025-11-20: Iran-related Designations; Counter Terrorism Designations, Updates, and Removals; Balkans-related Designation Removal</t>
        </is>
      </c>
      <c r="U583" s="8" t="inlineStr">
        <is>
          <t>https://ofac.treasury.gov/recent-actions/20251120</t>
        </is>
      </c>
      <c r="V583" s="6" t="inlineStr">
        <is>
          <t>Treasury Tightens Sanctions on Iran’s Oil Network Supporting its Military</t>
        </is>
      </c>
      <c r="W583" s="8" t="inlineStr">
        <is>
          <t>https://home.treasury.gov/news/press-releases/sb0322</t>
        </is>
      </c>
      <c r="X583" s="6" t="inlineStr">
        <is>
          <t>The release names this target.</t>
        </is>
      </c>
      <c r="Y583" s="6" t="inlineStr">
        <is>
          <t>in force</t>
        </is>
      </c>
      <c r="Z583" s="6" t="inlineStr">
        <is>
          <t>OFAC SDN List (advanced XML) issued 5 October 2026</t>
        </is>
      </c>
      <c r="AA583" s="6" t="inlineStr">
        <is>
          <t>OFAC UID 56379</t>
        </is>
      </c>
      <c r="AB583" s="6" t="inlineStr">
        <is>
          <t>second check passed: name found on the OFAC action page</t>
        </is>
      </c>
      <c r="AC583" s="6" t="inlineStr">
        <is>
          <t>2026-10-06</t>
        </is>
      </c>
      <c r="AD583" s="6" t="inlineStr">
        <is>
          <t>script (OFAC action page match)</t>
        </is>
      </c>
      <c r="AE583" s="6" t="inlineStr">
        <is>
          <t>OFAC: secondary sanctions risk: section 1(b) of Executive Order 13224, as amended by Executive Order 13886</t>
        </is>
      </c>
    </row>
    <row r="584">
      <c r="A584" s="6" t="inlineStr">
        <is>
          <t>US-OFAC-56378</t>
        </is>
      </c>
      <c r="B584" s="7" t="n">
        <v>45981</v>
      </c>
      <c r="C584" s="6" t="inlineStr">
        <is>
          <t>US</t>
        </is>
      </c>
      <c r="D584" s="6" t="inlineStr">
        <is>
          <t>US Treasury, Office of Foreign Assets Control (OFAC)</t>
        </is>
      </c>
      <c r="E584" s="6" t="inlineStr">
        <is>
          <t>Executive Order 13224 (Terrorism)</t>
        </is>
      </c>
      <c r="F584" s="6" t="inlineStr">
        <is>
          <t>Iran</t>
        </is>
      </c>
      <c r="G584" s="6" t="inlineStr">
        <is>
          <t>listing</t>
        </is>
      </c>
      <c r="H584" s="6" t="inlineStr">
        <is>
          <t>Added to the Specially Designated Nationals (SDN) List: property blocked; US persons barred from dealing. Programme tags at listing: IFSR, SDGT</t>
        </is>
      </c>
      <c r="I584" s="6" t="inlineStr">
        <is>
          <t>Luan Bird Shipping Service L.L.C</t>
        </is>
      </c>
      <c r="J584" s="6" t="inlineStr">
        <is>
          <t>Entity</t>
        </is>
      </c>
      <c r="K584" s="6" t="inlineStr">
        <is>
          <t>AE</t>
        </is>
      </c>
      <c r="L584" s="6" t="inlineStr">
        <is>
          <t>United Arab Emirates</t>
        </is>
      </c>
      <c r="M584" s="6" t="inlineStr"/>
      <c r="N584" s="6" t="inlineStr"/>
      <c r="O584" s="6" t="inlineStr">
        <is>
          <t>city</t>
        </is>
      </c>
      <c r="P584" s="6" t="inlineStr"/>
      <c r="Q584" s="6" t="inlineStr"/>
      <c r="R584" s="6" t="inlineStr">
        <is>
          <t>Throughout late 2024 and early 2025, Sepehr Energy Jahan used United Arab Emirates (UAE)-based vessel chartering company Luan Bird Shipping Service L.L.C (Luan Bird) to ship Iranian oil.</t>
        </is>
      </c>
      <c r="S584" s="6" t="inlineStr">
        <is>
          <t>Sentence naming the target in the linked press release</t>
        </is>
      </c>
      <c r="T584" s="6" t="inlineStr">
        <is>
          <t>OFAC Recent Actions, 2025-11-20: Iran-related Designations; Counter Terrorism Designations, Updates, and Removals; Balkans-related Designation Removal</t>
        </is>
      </c>
      <c r="U584" s="8" t="inlineStr">
        <is>
          <t>https://ofac.treasury.gov/recent-actions/20251120</t>
        </is>
      </c>
      <c r="V584" s="6" t="inlineStr">
        <is>
          <t>Treasury Tightens Sanctions on Iran’s Oil Network Supporting its Military</t>
        </is>
      </c>
      <c r="W584" s="8" t="inlineStr">
        <is>
          <t>https://home.treasury.gov/news/press-releases/sb0322</t>
        </is>
      </c>
      <c r="X584" s="6" t="inlineStr">
        <is>
          <t>The release names this target.</t>
        </is>
      </c>
      <c r="Y584" s="6" t="inlineStr">
        <is>
          <t>in force</t>
        </is>
      </c>
      <c r="Z584" s="6" t="inlineStr">
        <is>
          <t>OFAC SDN List (advanced XML) issued 5 October 2026</t>
        </is>
      </c>
      <c r="AA584" s="6" t="inlineStr">
        <is>
          <t>OFAC UID 56378</t>
        </is>
      </c>
      <c r="AB584" s="6" t="inlineStr">
        <is>
          <t>second check passed: name found on the OFAC action page</t>
        </is>
      </c>
      <c r="AC584" s="6" t="inlineStr">
        <is>
          <t>2026-10-06</t>
        </is>
      </c>
      <c r="AD584" s="6" t="inlineStr">
        <is>
          <t>script (OFAC action page match)</t>
        </is>
      </c>
      <c r="AE584" s="6" t="inlineStr">
        <is>
          <t>OFAC: secondary sanctions risk: section 1(b) of Executive Order 13224, as amended by Executive Order 13886</t>
        </is>
      </c>
    </row>
    <row r="585">
      <c r="A585" s="6" t="inlineStr">
        <is>
          <t>US-OFAC-56410</t>
        </is>
      </c>
      <c r="B585" s="7" t="n">
        <v>45981</v>
      </c>
      <c r="C585" s="6" t="inlineStr">
        <is>
          <t>US</t>
        </is>
      </c>
      <c r="D585" s="6" t="inlineStr">
        <is>
          <t>US Treasury, Office of Foreign Assets Control (OFAC)</t>
        </is>
      </c>
      <c r="E585" s="6" t="inlineStr">
        <is>
          <t>Executive Order 13224 (Terrorism)</t>
        </is>
      </c>
      <c r="F585" s="6" t="inlineStr">
        <is>
          <t>Iran</t>
        </is>
      </c>
      <c r="G585" s="6" t="inlineStr">
        <is>
          <t>listing</t>
        </is>
      </c>
      <c r="H585" s="6" t="inlineStr">
        <is>
          <t>Added to the Specially Designated Nationals (SDN) List: property blocked; US persons barred from dealing. Programme tags at listing: IFSR, SDGT</t>
        </is>
      </c>
      <c r="I585" s="6" t="inlineStr">
        <is>
          <t>GHAEDI, Ahmad</t>
        </is>
      </c>
      <c r="J585" s="6" t="inlineStr">
        <is>
          <t>Individual</t>
        </is>
      </c>
      <c r="K585" s="6" t="inlineStr">
        <is>
          <t>AE</t>
        </is>
      </c>
      <c r="L585" s="6" t="inlineStr">
        <is>
          <t>United Arab Emirates</t>
        </is>
      </c>
      <c r="M585" s="6" t="inlineStr"/>
      <c r="N585" s="6" t="inlineStr">
        <is>
          <t>IR</t>
        </is>
      </c>
      <c r="O585" s="6" t="inlineStr">
        <is>
          <t>country only</t>
        </is>
      </c>
      <c r="P585" s="6" t="inlineStr"/>
      <c r="Q585" s="6" t="inlineStr"/>
      <c r="R585" s="6" t="inlineStr">
        <is>
          <t>Hamidreza Heidari, Mohammad Moludi, Kaveh Rostami Zahabi, Ahmad Ghaedi, and Sayyed Mojtaba Hosseini are being designated pursuant to E.O. 13224, as amended, for having materially assisted, sponsored, or provided financial, material, or technological support for, or goods or services to or in support of, Sepehr Energy Jahan.</t>
        </is>
      </c>
      <c r="S585" s="6" t="inlineStr">
        <is>
          <t>Sentence naming the target in the linked press release</t>
        </is>
      </c>
      <c r="T585" s="6" t="inlineStr">
        <is>
          <t>OFAC Recent Actions, 2025-11-20: Iran-related Designations; Counter Terrorism Designations, Updates, and Removals; Balkans-related Designation Removal</t>
        </is>
      </c>
      <c r="U585" s="8" t="inlineStr">
        <is>
          <t>https://ofac.treasury.gov/recent-actions/20251120</t>
        </is>
      </c>
      <c r="V585" s="6" t="inlineStr">
        <is>
          <t>Treasury Tightens Sanctions on Iran’s Oil Network Supporting its Military</t>
        </is>
      </c>
      <c r="W585" s="8" t="inlineStr">
        <is>
          <t>https://home.treasury.gov/news/press-releases/sb0322</t>
        </is>
      </c>
      <c r="X585" s="6" t="inlineStr">
        <is>
          <t>The release names this target.</t>
        </is>
      </c>
      <c r="Y585" s="6" t="inlineStr">
        <is>
          <t>in force</t>
        </is>
      </c>
      <c r="Z585" s="6" t="inlineStr">
        <is>
          <t>OFAC SDN List (advanced XML) issued 5 October 2026</t>
        </is>
      </c>
      <c r="AA585" s="6" t="inlineStr">
        <is>
          <t>OFAC UID 56410</t>
        </is>
      </c>
      <c r="AB585" s="6" t="inlineStr">
        <is>
          <t>second check passed: name found on the OFAC action page</t>
        </is>
      </c>
      <c r="AC585" s="6" t="inlineStr">
        <is>
          <t>2026-10-06</t>
        </is>
      </c>
      <c r="AD585" s="6" t="inlineStr">
        <is>
          <t>script (OFAC action page match)</t>
        </is>
      </c>
      <c r="AE585" s="6" t="inlineStr">
        <is>
          <t>OFAC: secondary sanctions risk: section 1(b) of Executive Order 13224, as amended by Executive Order 13886</t>
        </is>
      </c>
    </row>
    <row r="586">
      <c r="A586" s="6" t="inlineStr">
        <is>
          <t>US-OFAC-56394</t>
        </is>
      </c>
      <c r="B586" s="7" t="n">
        <v>45981</v>
      </c>
      <c r="C586" s="6" t="inlineStr">
        <is>
          <t>US</t>
        </is>
      </c>
      <c r="D586" s="6" t="inlineStr">
        <is>
          <t>US State Department (named in its release); added to the SDN List by OFAC</t>
        </is>
      </c>
      <c r="E586" s="6" t="inlineStr">
        <is>
          <t>Executive Order 13846 (Iran)</t>
        </is>
      </c>
      <c r="F586" s="6" t="inlineStr">
        <is>
          <t>Iran</t>
        </is>
      </c>
      <c r="G586" s="6" t="inlineStr">
        <is>
          <t>listing</t>
        </is>
      </c>
      <c r="H586" s="6" t="inlineStr">
        <is>
          <t>Added to the Specially Designated Nationals (SDN) List: property blocked; US persons barred from dealing. Programme tags at listing: IRAN-EO13846</t>
        </is>
      </c>
      <c r="I586" s="6" t="inlineStr">
        <is>
          <t>Deep Current Shipping L.L.C</t>
        </is>
      </c>
      <c r="J586" s="6" t="inlineStr">
        <is>
          <t>Entity</t>
        </is>
      </c>
      <c r="K586" s="6" t="inlineStr">
        <is>
          <t>AE</t>
        </is>
      </c>
      <c r="L586" s="6" t="inlineStr">
        <is>
          <t>United Arab Emirates</t>
        </is>
      </c>
      <c r="M586" s="6" t="inlineStr"/>
      <c r="N586" s="6" t="inlineStr"/>
      <c r="O586" s="6" t="inlineStr">
        <is>
          <t>street</t>
        </is>
      </c>
      <c r="P586" s="6" t="inlineStr"/>
      <c r="Q586" s="6" t="inlineStr"/>
      <c r="R586" s="6" t="inlineStr">
        <is>
          <t>DEEP CURRENT SHIPPING L.L.C (DEEP CURRENT) is a United Arab Emirates -based commercial manager of the Comoros-flagged vessel AVA 10 (IMO 9247986), which loaded over 700,000 barrels of Iranian crude oil during a STS transfer in Singapore’s EOPL with the PANDA, which loaded that cargo at Kharg Island, Iran.</t>
        </is>
      </c>
      <c r="S586" s="6" t="inlineStr">
        <is>
          <t>Sentence naming the target in the linked press release</t>
        </is>
      </c>
      <c r="T586" s="6" t="inlineStr">
        <is>
          <t>OFAC Recent Actions, 2025-11-20: Iran-related Designations; Counter Terrorism Designations, Updates, and Removals; Balkans-related Designation Removal</t>
        </is>
      </c>
      <c r="U586" s="8" t="inlineStr">
        <is>
          <t>https://ofac.treasury.gov/recent-actions/20251120</t>
        </is>
      </c>
      <c r="V586" s="6" t="inlineStr">
        <is>
          <t>Sanctioning Entities That Have Traded in Iran’s Petroleum (Fact Sheet, Office of the Spokesman)</t>
        </is>
      </c>
      <c r="W586" s="8" t="inlineStr">
        <is>
          <t>https://www.state.gov/releases/office-of-the-spokesman/2025/11/sanctioning-entities-that-have-traded-in-irans-petroleum-2/</t>
        </is>
      </c>
      <c r="X586" s="6" t="inlineStr">
        <is>
          <t>Named in the State Department release of the same day, which the OFAC action page does not link.</t>
        </is>
      </c>
      <c r="Y586" s="6" t="inlineStr">
        <is>
          <t>in force</t>
        </is>
      </c>
      <c r="Z586" s="6" t="inlineStr">
        <is>
          <t>OFAC SDN List (advanced XML) issued 5 October 2026</t>
        </is>
      </c>
      <c r="AA586" s="6" t="inlineStr">
        <is>
          <t>OFAC UID 56394</t>
        </is>
      </c>
      <c r="AB586" s="6" t="inlineStr">
        <is>
          <t>second check passed: name found on the OFAC action page</t>
        </is>
      </c>
      <c r="AC586" s="6" t="inlineStr">
        <is>
          <t>2026-10-06</t>
        </is>
      </c>
      <c r="AD586" s="6" t="inlineStr">
        <is>
          <t>script (OFAC action page match)</t>
        </is>
      </c>
      <c r="AE586" s="6" t="inlineStr"/>
    </row>
    <row r="587">
      <c r="A587" s="6" t="inlineStr">
        <is>
          <t>US-OFAC-56407</t>
        </is>
      </c>
      <c r="B587" s="7" t="n">
        <v>45981</v>
      </c>
      <c r="C587" s="6" t="inlineStr">
        <is>
          <t>US</t>
        </is>
      </c>
      <c r="D587" s="6" t="inlineStr">
        <is>
          <t>US State Department (named in its release); added to the SDN List by OFAC</t>
        </is>
      </c>
      <c r="E587" s="6" t="inlineStr">
        <is>
          <t>Executive Order 13846 (Iran)</t>
        </is>
      </c>
      <c r="F587" s="6" t="inlineStr">
        <is>
          <t>Iran</t>
        </is>
      </c>
      <c r="G587" s="6" t="inlineStr">
        <is>
          <t>listing</t>
        </is>
      </c>
      <c r="H587" s="6" t="inlineStr">
        <is>
          <t>Added to the Specially Designated Nationals (SDN) List: property blocked; US persons barred from dealing. Programme tags at listing: IRAN-EO13846</t>
        </is>
      </c>
      <c r="I587" s="6" t="inlineStr">
        <is>
          <t>Bonjoure International FZCO</t>
        </is>
      </c>
      <c r="J587" s="6" t="inlineStr">
        <is>
          <t>Entity</t>
        </is>
      </c>
      <c r="K587" s="6" t="inlineStr">
        <is>
          <t>AE</t>
        </is>
      </c>
      <c r="L587" s="6" t="inlineStr">
        <is>
          <t>United Arab Emirates</t>
        </is>
      </c>
      <c r="M587" s="6" t="inlineStr"/>
      <c r="N587" s="6" t="inlineStr"/>
      <c r="O587" s="6" t="inlineStr">
        <is>
          <t>city</t>
        </is>
      </c>
      <c r="P587" s="6" t="inlineStr"/>
      <c r="Q587" s="6" t="inlineStr"/>
      <c r="R587" s="6" t="inlineStr">
        <is>
          <t>BONJOURE INTERNATIONAL FZCO (BONJOURE INTERNATIONAL) is a United Arab Emirates-based company that exported over $17 million worth of Iranian-origin petroleum products between April and June 2025.</t>
        </is>
      </c>
      <c r="S587" s="6" t="inlineStr">
        <is>
          <t>Sentence naming the target in the linked press release</t>
        </is>
      </c>
      <c r="T587" s="6" t="inlineStr">
        <is>
          <t>OFAC Recent Actions, 2025-11-20: Iran-related Designations; Counter Terrorism Designations, Updates, and Removals; Balkans-related Designation Removal</t>
        </is>
      </c>
      <c r="U587" s="8" t="inlineStr">
        <is>
          <t>https://ofac.treasury.gov/recent-actions/20251120</t>
        </is>
      </c>
      <c r="V587" s="6" t="inlineStr">
        <is>
          <t>Sanctioning Entities That Have Traded in Iran’s Petroleum (Fact Sheet, Office of the Spokesman)</t>
        </is>
      </c>
      <c r="W587" s="8" t="inlineStr">
        <is>
          <t>https://www.state.gov/releases/office-of-the-spokesman/2025/11/sanctioning-entities-that-have-traded-in-irans-petroleum-2/</t>
        </is>
      </c>
      <c r="X587" s="6" t="inlineStr">
        <is>
          <t>Named in the State Department release of the same day, which the OFAC action page does not link.</t>
        </is>
      </c>
      <c r="Y587" s="6" t="inlineStr">
        <is>
          <t>in force</t>
        </is>
      </c>
      <c r="Z587" s="6" t="inlineStr">
        <is>
          <t>OFAC SDN List (advanced XML) issued 5 October 2026</t>
        </is>
      </c>
      <c r="AA587" s="6" t="inlineStr">
        <is>
          <t>OFAC UID 56407</t>
        </is>
      </c>
      <c r="AB587" s="6" t="inlineStr">
        <is>
          <t>second check passed: name found on the OFAC action page</t>
        </is>
      </c>
      <c r="AC587" s="6" t="inlineStr">
        <is>
          <t>2026-10-06</t>
        </is>
      </c>
      <c r="AD587" s="6" t="inlineStr">
        <is>
          <t>script (OFAC action page match)</t>
        </is>
      </c>
      <c r="AE587" s="6" t="inlineStr"/>
    </row>
    <row r="588">
      <c r="A588" s="6" t="inlineStr">
        <is>
          <t>US-OFAC-56409</t>
        </is>
      </c>
      <c r="B588" s="7" t="n">
        <v>45981</v>
      </c>
      <c r="C588" s="6" t="inlineStr">
        <is>
          <t>US</t>
        </is>
      </c>
      <c r="D588" s="6" t="inlineStr">
        <is>
          <t>US State Department (named in its release); added to the SDN List by OFAC</t>
        </is>
      </c>
      <c r="E588" s="6" t="inlineStr">
        <is>
          <t>Executive Order 13846 (Iran)</t>
        </is>
      </c>
      <c r="F588" s="6" t="inlineStr">
        <is>
          <t>Iran</t>
        </is>
      </c>
      <c r="G588" s="6" t="inlineStr">
        <is>
          <t>listing</t>
        </is>
      </c>
      <c r="H588" s="6" t="inlineStr">
        <is>
          <t>Added to the Specially Designated Nationals (SDN) List: property blocked; US persons barred from dealing. Programme tags at listing: IRAN-EO13846</t>
        </is>
      </c>
      <c r="I588" s="6" t="inlineStr">
        <is>
          <t>Bonjoure Commodity F.Z.E.</t>
        </is>
      </c>
      <c r="J588" s="6" t="inlineStr">
        <is>
          <t>Entity</t>
        </is>
      </c>
      <c r="K588" s="6" t="inlineStr">
        <is>
          <t>AE</t>
        </is>
      </c>
      <c r="L588" s="6" t="inlineStr">
        <is>
          <t>United Arab Emirates</t>
        </is>
      </c>
      <c r="M588" s="6" t="inlineStr"/>
      <c r="N588" s="6" t="inlineStr"/>
      <c r="O588" s="6" t="inlineStr">
        <is>
          <t>city</t>
        </is>
      </c>
      <c r="P588" s="6" t="inlineStr"/>
      <c r="Q588" s="6" t="inlineStr"/>
      <c r="R588" s="6" t="inlineStr">
        <is>
          <t>BONJOURE COMMODITY F.Z.E. is a United Arab Emirates-based company that exported over $66 million worth of Iranian-origin petroleum products between January 2024 and June 2025 to numerous companies including TR6 PETRO.</t>
        </is>
      </c>
      <c r="S588" s="6" t="inlineStr">
        <is>
          <t>Sentence naming the target in the linked press release</t>
        </is>
      </c>
      <c r="T588" s="6" t="inlineStr">
        <is>
          <t>OFAC Recent Actions, 2025-11-20: Iran-related Designations; Counter Terrorism Designations, Updates, and Removals; Balkans-related Designation Removal</t>
        </is>
      </c>
      <c r="U588" s="8" t="inlineStr">
        <is>
          <t>https://ofac.treasury.gov/recent-actions/20251120</t>
        </is>
      </c>
      <c r="V588" s="6" t="inlineStr">
        <is>
          <t>Sanctioning Entities That Have Traded in Iran’s Petroleum (Fact Sheet, Office of the Spokesman)</t>
        </is>
      </c>
      <c r="W588" s="8" t="inlineStr">
        <is>
          <t>https://www.state.gov/releases/office-of-the-spokesman/2025/11/sanctioning-entities-that-have-traded-in-irans-petroleum-2/</t>
        </is>
      </c>
      <c r="X588" s="6" t="inlineStr">
        <is>
          <t>Named in the State Department release of the same day, which the OFAC action page does not link.</t>
        </is>
      </c>
      <c r="Y588" s="6" t="inlineStr">
        <is>
          <t>in force</t>
        </is>
      </c>
      <c r="Z588" s="6" t="inlineStr">
        <is>
          <t>OFAC SDN List (advanced XML) issued 5 October 2026</t>
        </is>
      </c>
      <c r="AA588" s="6" t="inlineStr">
        <is>
          <t>OFAC UID 56409</t>
        </is>
      </c>
      <c r="AB588" s="6" t="inlineStr">
        <is>
          <t>second check passed: name found on the OFAC action page</t>
        </is>
      </c>
      <c r="AC588" s="6" t="inlineStr">
        <is>
          <t>2026-10-06</t>
        </is>
      </c>
      <c r="AD588" s="6" t="inlineStr">
        <is>
          <t>script (OFAC action page match)</t>
        </is>
      </c>
      <c r="AE588" s="6" t="inlineStr"/>
    </row>
    <row r="589">
      <c r="A589" s="6" t="inlineStr">
        <is>
          <t>US-OFAC-56380</t>
        </is>
      </c>
      <c r="B589" s="7" t="n">
        <v>45981</v>
      </c>
      <c r="C589" s="6" t="inlineStr">
        <is>
          <t>US</t>
        </is>
      </c>
      <c r="D589" s="6" t="inlineStr">
        <is>
          <t>US Treasury, Office of Foreign Assets Control (OFAC)</t>
        </is>
      </c>
      <c r="E589" s="6" t="inlineStr">
        <is>
          <t>Executive Order 13224 (Terrorism)</t>
        </is>
      </c>
      <c r="F589" s="6" t="inlineStr">
        <is>
          <t>Iran</t>
        </is>
      </c>
      <c r="G589" s="6" t="inlineStr">
        <is>
          <t>listing</t>
        </is>
      </c>
      <c r="H589" s="6" t="inlineStr">
        <is>
          <t>Added to the Specially Designated Nationals (SDN) List: property blocked; US persons barred from dealing. Programme tags at listing: IFSR, SDGT</t>
        </is>
      </c>
      <c r="I589" s="6" t="inlineStr">
        <is>
          <t>Alsafeenah Althahabya Ship and Boats Spare Parts and Components Trading L.L.C</t>
        </is>
      </c>
      <c r="J589" s="6" t="inlineStr">
        <is>
          <t>Entity</t>
        </is>
      </c>
      <c r="K589" s="6" t="inlineStr">
        <is>
          <t>AE</t>
        </is>
      </c>
      <c r="L589" s="6" t="inlineStr">
        <is>
          <t>United Arab Emirates</t>
        </is>
      </c>
      <c r="M589" s="6" t="inlineStr"/>
      <c r="N589" s="6" t="inlineStr"/>
      <c r="O589" s="6" t="inlineStr">
        <is>
          <t>street</t>
        </is>
      </c>
      <c r="P589" s="6" t="inlineStr"/>
      <c r="Q589" s="6" t="inlineStr"/>
      <c r="R589" s="6" t="inlineStr">
        <is>
          <t>UAE-based Alsafeenah Althahabya Ship and Boats Spare Parts and Components Trading L.L.C (Alsafeenah), also known as Golden Argo Marine Services Co., provides ship-to-ship services in the Persian Gulf, a legitimate trade practice misused by the shadow fleet to obfuscate oil cargo origins and movements in violation of sanctions.</t>
        </is>
      </c>
      <c r="S589" s="6" t="inlineStr">
        <is>
          <t>Sentence naming the target in the linked press release</t>
        </is>
      </c>
      <c r="T589" s="6" t="inlineStr">
        <is>
          <t>OFAC Recent Actions, 2025-11-20: Iran-related Designations; Counter Terrorism Designations, Updates, and Removals; Balkans-related Designation Removal</t>
        </is>
      </c>
      <c r="U589" s="8" t="inlineStr">
        <is>
          <t>https://ofac.treasury.gov/recent-actions/20251120</t>
        </is>
      </c>
      <c r="V589" s="6" t="inlineStr">
        <is>
          <t>Treasury Tightens Sanctions on Iran’s Oil Network Supporting its Military</t>
        </is>
      </c>
      <c r="W589" s="8" t="inlineStr">
        <is>
          <t>https://home.treasury.gov/news/press-releases/sb0322</t>
        </is>
      </c>
      <c r="X589" s="6" t="inlineStr">
        <is>
          <t>The release names this target.</t>
        </is>
      </c>
      <c r="Y589" s="6" t="inlineStr">
        <is>
          <t>in force</t>
        </is>
      </c>
      <c r="Z589" s="6" t="inlineStr">
        <is>
          <t>OFAC SDN List (advanced XML) issued 5 October 2026</t>
        </is>
      </c>
      <c r="AA589" s="6" t="inlineStr">
        <is>
          <t>OFAC UID 56380</t>
        </is>
      </c>
      <c r="AB589" s="6" t="inlineStr">
        <is>
          <t>second check passed: name found on the OFAC action page</t>
        </is>
      </c>
      <c r="AC589" s="6" t="inlineStr">
        <is>
          <t>2026-10-06</t>
        </is>
      </c>
      <c r="AD589" s="6" t="inlineStr">
        <is>
          <t>script (OFAC action page match)</t>
        </is>
      </c>
      <c r="AE589" s="6" t="inlineStr">
        <is>
          <t>OFAC: secondary sanctions risk: section 1(b) of Executive Order 13224, as amended by Executive Order 13886</t>
        </is>
      </c>
    </row>
    <row r="590">
      <c r="A590" s="6" t="inlineStr">
        <is>
          <t>US-OFAC-53998</t>
        </is>
      </c>
      <c r="B590" s="7" t="n">
        <v>45980</v>
      </c>
      <c r="C590" s="6" t="inlineStr">
        <is>
          <t>US</t>
        </is>
      </c>
      <c r="D590" s="6" t="inlineStr">
        <is>
          <t>US Treasury, Office of Foreign Assets Control (OFAC)</t>
        </is>
      </c>
      <c r="E590" s="6" t="inlineStr">
        <is>
          <t>CAATSA - Section 228; Executive Order 14306 (Cyber)</t>
        </is>
      </c>
      <c r="F590" s="6" t="inlineStr">
        <is>
          <t>Russia</t>
        </is>
      </c>
      <c r="G590" s="6" t="inlineStr">
        <is>
          <t>listing</t>
        </is>
      </c>
      <c r="H590" s="6" t="inlineStr">
        <is>
          <t>Added to the Specially Designated Nationals (SDN) List: property blocked; US persons barred from dealing. Programme tags at listing: CAATSA - RUSSIA, CYBER4</t>
        </is>
      </c>
      <c r="I590" s="6" t="inlineStr">
        <is>
          <t>ML.CLOUD, LLC</t>
        </is>
      </c>
      <c r="J590" s="6" t="inlineStr">
        <is>
          <t>Entity</t>
        </is>
      </c>
      <c r="K590" s="6" t="inlineStr">
        <is>
          <t>HK</t>
        </is>
      </c>
      <c r="L590" s="6" t="inlineStr">
        <is>
          <t>Hong Kong</t>
        </is>
      </c>
      <c r="M590" s="6" t="inlineStr"/>
      <c r="N590" s="6" t="inlineStr">
        <is>
          <t>RU</t>
        </is>
      </c>
      <c r="O590" s="6" t="inlineStr">
        <is>
          <t>street</t>
        </is>
      </c>
      <c r="P590" s="6" t="inlineStr"/>
      <c r="Q590" s="6" t="inlineStr"/>
      <c r="R590" s="6" t="inlineStr">
        <is>
          <t>ML Cloud is a Media Land sister company whose technical infrastructure is often used in conjunction with Media Land, including in ransomware and DDOS attacks.</t>
        </is>
      </c>
      <c r="S590" s="6" t="inlineStr">
        <is>
          <t>Sentence naming the target in the linked press release</t>
        </is>
      </c>
      <c r="T590" s="6" t="inlineStr">
        <is>
          <t>OFAC Recent Actions, 2025-11-19: Cyber-related Designations; CAATSA - Russia-related Designations; Issuance of Russia-related Frequently Asked Question</t>
        </is>
      </c>
      <c r="U590" s="8" t="inlineStr">
        <is>
          <t>https://ofac.treasury.gov/recent-actions/20251119</t>
        </is>
      </c>
      <c r="V590" s="6" t="inlineStr">
        <is>
          <t>United States, Australia, and United Kingdom Sanction Russian Cybercrime Infrastructure Supporting Ransomware</t>
        </is>
      </c>
      <c r="W590" s="8" t="inlineStr">
        <is>
          <t>https://home.treasury.gov/news/press-releases/sb0319</t>
        </is>
      </c>
      <c r="X590" s="6" t="inlineStr">
        <is>
          <t>The release names this target.</t>
        </is>
      </c>
      <c r="Y590" s="6" t="inlineStr">
        <is>
          <t>in force</t>
        </is>
      </c>
      <c r="Z590" s="6" t="inlineStr">
        <is>
          <t>OFAC SDN List (advanced XML) issued 5 October 2026</t>
        </is>
      </c>
      <c r="AA590" s="6" t="inlineStr">
        <is>
          <t>OFAC UID 53998</t>
        </is>
      </c>
      <c r="AB590" s="6" t="inlineStr">
        <is>
          <t>second check passed: name found on the OFAC action page</t>
        </is>
      </c>
      <c r="AC590" s="6" t="inlineStr">
        <is>
          <t>2026-10-06</t>
        </is>
      </c>
      <c r="AD590" s="6" t="inlineStr">
        <is>
          <t>script (OFAC action page match)</t>
        </is>
      </c>
      <c r="AE590" s="6" t="inlineStr">
        <is>
          <t>OFAC: secondary sanctions risk: Ukraine-/Russia-Related Sanctions Regulations, 31 CFR 589.201 | Coded Hong Kong: OFAC files the address under China; the address names Hong Kong</t>
        </is>
      </c>
    </row>
    <row r="591">
      <c r="A591" s="6" t="inlineStr">
        <is>
          <t>US-OFAC-56274</t>
        </is>
      </c>
      <c r="B591" s="7" t="n">
        <v>45973</v>
      </c>
      <c r="C591" s="6" t="inlineStr">
        <is>
          <t>US</t>
        </is>
      </c>
      <c r="D591" s="6" t="inlineStr">
        <is>
          <t>US Treasury, Office of Foreign Assets Control (OFAC)</t>
        </is>
      </c>
      <c r="E591" s="6" t="inlineStr">
        <is>
          <t>Executive Order 13382 (Non-proliferation)</t>
        </is>
      </c>
      <c r="F591" s="6" t="inlineStr">
        <is>
          <t>Iran</t>
        </is>
      </c>
      <c r="G591" s="6" t="inlineStr">
        <is>
          <t>listing</t>
        </is>
      </c>
      <c r="H591" s="6" t="inlineStr">
        <is>
          <t>Added to the Specially Designated Nationals (SDN) List: property blocked; US persons barred from dealing. Programme tags at listing: IFSR, NPWMD</t>
        </is>
      </c>
      <c r="I591" s="6" t="inlineStr">
        <is>
          <t>Yiwu City Xianma Import and Export Co Ltd</t>
        </is>
      </c>
      <c r="J591" s="6" t="inlineStr">
        <is>
          <t>Entity</t>
        </is>
      </c>
      <c r="K591" s="6" t="inlineStr">
        <is>
          <t>CN</t>
        </is>
      </c>
      <c r="L591" s="6" t="inlineStr">
        <is>
          <t>China</t>
        </is>
      </c>
      <c r="M591" s="6" t="inlineStr"/>
      <c r="N591" s="6" t="inlineStr"/>
      <c r="O591" s="6" t="inlineStr">
        <is>
          <t>street</t>
        </is>
      </c>
      <c r="P591" s="6" t="inlineStr"/>
      <c r="Q591" s="6" t="inlineStr"/>
      <c r="R591" s="6" t="inlineStr">
        <is>
          <t>Ma is the manager, executive director, and majority owner of China‑based Yiwu City Xianma Import and Export Co Ltd (Yiwu City Xianma), as well as the director and l00 percent owner of Hong Kong-based companies Qian Xi Long Trading Co Limited (Qian Xi Long) and Hin Yun Trading Company Limited (Hin Yun).</t>
        </is>
      </c>
      <c r="S591" s="6" t="inlineStr">
        <is>
          <t>Sentence naming the target in the linked press release</t>
        </is>
      </c>
      <c r="T591" s="6" t="inlineStr">
        <is>
          <t>OFAC Recent Actions, 2025-11-12: Counter Terrorism Designations; Burma-related Designations; Cyber-related Designations; Non-Proliferation Designations and Designation Updates; Iran-related Designation Update</t>
        </is>
      </c>
      <c r="U591" s="8" t="inlineStr">
        <is>
          <t>https://ofac.treasury.gov/recent-actions/20251112</t>
        </is>
      </c>
      <c r="V591" s="6" t="inlineStr">
        <is>
          <t>Treasury Disrupts Iran’s Transnational Missile and UAV Procurement Networks</t>
        </is>
      </c>
      <c r="W591" s="8" t="inlineStr">
        <is>
          <t>https://home.treasury.gov/news/press-releases/sb0313</t>
        </is>
      </c>
      <c r="X591" s="6" t="inlineStr">
        <is>
          <t>The release names this target.</t>
        </is>
      </c>
      <c r="Y591" s="6" t="inlineStr">
        <is>
          <t>in force</t>
        </is>
      </c>
      <c r="Z591" s="6" t="inlineStr">
        <is>
          <t>OFAC SDN List (advanced XML) issued 5 October 2026</t>
        </is>
      </c>
      <c r="AA591" s="6" t="inlineStr">
        <is>
          <t>OFAC UID 56274</t>
        </is>
      </c>
      <c r="AB591" s="6" t="inlineStr">
        <is>
          <t>second check passed: name found on the OFAC action page</t>
        </is>
      </c>
      <c r="AC591" s="6" t="inlineStr">
        <is>
          <t>2026-10-06</t>
        </is>
      </c>
      <c r="AD591" s="6" t="inlineStr">
        <is>
          <t>script (OFAC action page match)</t>
        </is>
      </c>
      <c r="AE591" s="6" t="inlineStr">
        <is>
          <t>OFAC: additional sanctions information: Subject to Secondary Sanctions</t>
        </is>
      </c>
    </row>
    <row r="592">
      <c r="A592" s="6" t="inlineStr">
        <is>
          <t>US-OFAC-56277</t>
        </is>
      </c>
      <c r="B592" s="7" t="n">
        <v>45973</v>
      </c>
      <c r="C592" s="6" t="inlineStr">
        <is>
          <t>US</t>
        </is>
      </c>
      <c r="D592" s="6" t="inlineStr">
        <is>
          <t>US Treasury, Office of Foreign Assets Control (OFAC)</t>
        </is>
      </c>
      <c r="E592" s="6" t="inlineStr">
        <is>
          <t>Executive Order 13382 (Non-proliferation)</t>
        </is>
      </c>
      <c r="F592" s="6" t="inlineStr">
        <is>
          <t>Iran</t>
        </is>
      </c>
      <c r="G592" s="6" t="inlineStr">
        <is>
          <t>listing</t>
        </is>
      </c>
      <c r="H592" s="6" t="inlineStr">
        <is>
          <t>Added to the Specially Designated Nationals (SDN) List: property blocked; US persons barred from dealing. Programme tags at listing: IFSR, NPWMD</t>
        </is>
      </c>
      <c r="I592" s="6" t="inlineStr">
        <is>
          <t>Yiren Zhuang Trading Co Limited</t>
        </is>
      </c>
      <c r="J592" s="6" t="inlineStr">
        <is>
          <t>Entity</t>
        </is>
      </c>
      <c r="K592" s="6" t="inlineStr">
        <is>
          <t>HK</t>
        </is>
      </c>
      <c r="L592" s="6" t="inlineStr">
        <is>
          <t>Hong Kong</t>
        </is>
      </c>
      <c r="M592" s="6" t="inlineStr"/>
      <c r="N592" s="6" t="inlineStr"/>
      <c r="O592" s="6" t="inlineStr">
        <is>
          <t>city</t>
        </is>
      </c>
      <c r="P592" s="6" t="inlineStr"/>
      <c r="Q592" s="6" t="inlineStr"/>
      <c r="R592" s="6" t="inlineStr">
        <is>
          <t>In addition, Qian Xi Long sent Hong Kong-based Yiren Zhuang Trading Co Limited (Yiren) over $450,000 in exchange for aluminum alloy castings and spark plug caps.</t>
        </is>
      </c>
      <c r="S592" s="6" t="inlineStr">
        <is>
          <t>Sentence naming the target in the linked press release</t>
        </is>
      </c>
      <c r="T592" s="6" t="inlineStr">
        <is>
          <t>OFAC Recent Actions, 2025-11-12: Counter Terrorism Designations; Burma-related Designations; Cyber-related Designations; Non-Proliferation Designations and Designation Updates; Iran-related Designation Update</t>
        </is>
      </c>
      <c r="U592" s="8" t="inlineStr">
        <is>
          <t>https://ofac.treasury.gov/recent-actions/20251112</t>
        </is>
      </c>
      <c r="V592" s="6" t="inlineStr">
        <is>
          <t>Treasury Disrupts Iran’s Transnational Missile and UAV Procurement Networks</t>
        </is>
      </c>
      <c r="W592" s="8" t="inlineStr">
        <is>
          <t>https://home.treasury.gov/news/press-releases/sb0313</t>
        </is>
      </c>
      <c r="X592" s="6" t="inlineStr">
        <is>
          <t>The release names this target.</t>
        </is>
      </c>
      <c r="Y592" s="6" t="inlineStr">
        <is>
          <t>in force</t>
        </is>
      </c>
      <c r="Z592" s="6" t="inlineStr">
        <is>
          <t>OFAC SDN List (advanced XML) issued 5 October 2026</t>
        </is>
      </c>
      <c r="AA592" s="6" t="inlineStr">
        <is>
          <t>OFAC UID 56277</t>
        </is>
      </c>
      <c r="AB592" s="6" t="inlineStr">
        <is>
          <t>second check passed: name found on the OFAC action page</t>
        </is>
      </c>
      <c r="AC592" s="6" t="inlineStr">
        <is>
          <t>2026-10-06</t>
        </is>
      </c>
      <c r="AD592" s="6" t="inlineStr">
        <is>
          <t>script (OFAC action page match)</t>
        </is>
      </c>
      <c r="AE592" s="6" t="inlineStr">
        <is>
          <t>OFAC: additional sanctions information: Subject to Secondary Sanctions | Coded Hong Kong: OFAC files the address under China; the address names Hong Kong</t>
        </is>
      </c>
    </row>
    <row r="593">
      <c r="A593" s="6" t="inlineStr">
        <is>
          <t>US-OFAC-56307</t>
        </is>
      </c>
      <c r="B593" s="7" t="n">
        <v>45973</v>
      </c>
      <c r="C593" s="6" t="inlineStr">
        <is>
          <t>US</t>
        </is>
      </c>
      <c r="D593" s="6" t="inlineStr">
        <is>
          <t>US Treasury, Office of Foreign Assets Control (OFAC)</t>
        </is>
      </c>
      <c r="E593" s="6" t="inlineStr">
        <is>
          <t>Executive Order 13382 (Non-proliferation)</t>
        </is>
      </c>
      <c r="F593" s="6" t="inlineStr">
        <is>
          <t>Iran</t>
        </is>
      </c>
      <c r="G593" s="6" t="inlineStr">
        <is>
          <t>listing</t>
        </is>
      </c>
      <c r="H593" s="6" t="inlineStr">
        <is>
          <t>Added to the Specially Designated Nationals (SDN) List: property blocked; US persons barred from dealing. Programme tags at listing: IFSR, NPWMD</t>
        </is>
      </c>
      <c r="I593" s="6" t="inlineStr">
        <is>
          <t>Vahid Ghayoumy Goods Wholesalers LLC</t>
        </is>
      </c>
      <c r="J593" s="6" t="inlineStr">
        <is>
          <t>Entity</t>
        </is>
      </c>
      <c r="K593" s="6" t="inlineStr">
        <is>
          <t>AE</t>
        </is>
      </c>
      <c r="L593" s="6" t="inlineStr">
        <is>
          <t>United Arab Emirates</t>
        </is>
      </c>
      <c r="M593" s="6" t="inlineStr"/>
      <c r="N593" s="6" t="inlineStr"/>
      <c r="O593" s="6" t="inlineStr">
        <is>
          <t>city</t>
        </is>
      </c>
      <c r="P593" s="6" t="inlineStr"/>
      <c r="Q593" s="6" t="inlineStr"/>
      <c r="R593" s="6" t="inlineStr">
        <is>
          <t>UAE-based Vahid Ghayoumy Goods Wholesalers LLC (VGGW) has shipped sebacic acid from China to Zagros Shimi Fars in Iran.</t>
        </is>
      </c>
      <c r="S593" s="6" t="inlineStr">
        <is>
          <t>Sentence naming the target in the linked press release</t>
        </is>
      </c>
      <c r="T593" s="6" t="inlineStr">
        <is>
          <t>OFAC Recent Actions, 2025-11-12: Counter Terrorism Designations; Burma-related Designations; Cyber-related Designations; Non-Proliferation Designations and Designation Updates; Iran-related Designation Update</t>
        </is>
      </c>
      <c r="U593" s="8" t="inlineStr">
        <is>
          <t>https://ofac.treasury.gov/recent-actions/20251112</t>
        </is>
      </c>
      <c r="V593" s="6" t="inlineStr">
        <is>
          <t>Treasury Disrupts Iran’s Transnational Missile and UAV Procurement Networks</t>
        </is>
      </c>
      <c r="W593" s="8" t="inlineStr">
        <is>
          <t>https://home.treasury.gov/news/press-releases/sb0313</t>
        </is>
      </c>
      <c r="X593" s="6" t="inlineStr">
        <is>
          <t>The release names this target.</t>
        </is>
      </c>
      <c r="Y593" s="6" t="inlineStr">
        <is>
          <t>in force</t>
        </is>
      </c>
      <c r="Z593" s="6" t="inlineStr">
        <is>
          <t>OFAC SDN List (advanced XML) issued 5 October 2026</t>
        </is>
      </c>
      <c r="AA593" s="6" t="inlineStr">
        <is>
          <t>OFAC UID 56307</t>
        </is>
      </c>
      <c r="AB593" s="6" t="inlineStr">
        <is>
          <t>second check passed: name found on the OFAC action page</t>
        </is>
      </c>
      <c r="AC593" s="6" t="inlineStr">
        <is>
          <t>2026-10-06</t>
        </is>
      </c>
      <c r="AD593" s="6" t="inlineStr">
        <is>
          <t>script (OFAC action page match)</t>
        </is>
      </c>
      <c r="AE593" s="6" t="inlineStr">
        <is>
          <t>OFAC: additional sanctions information: Subject to Secondary Sanctions</t>
        </is>
      </c>
    </row>
    <row r="594">
      <c r="A594" s="6" t="inlineStr">
        <is>
          <t>US-OFAC-56291</t>
        </is>
      </c>
      <c r="B594" s="7" t="n">
        <v>45973</v>
      </c>
      <c r="C594" s="6" t="inlineStr">
        <is>
          <t>US</t>
        </is>
      </c>
      <c r="D594" s="6" t="inlineStr">
        <is>
          <t>US Treasury, Office of Foreign Assets Control (OFAC)</t>
        </is>
      </c>
      <c r="E594" s="6" t="inlineStr">
        <is>
          <t>Executive Order 13382 (Non-proliferation)</t>
        </is>
      </c>
      <c r="F594" s="6" t="inlineStr">
        <is>
          <t>Iran</t>
        </is>
      </c>
      <c r="G594" s="6" t="inlineStr">
        <is>
          <t>listing</t>
        </is>
      </c>
      <c r="H594" s="6" t="inlineStr">
        <is>
          <t>Added to the Specially Designated Nationals (SDN) List: property blocked; US persons barred from dealing. Programme tags at listing: IFSR, NPWMD</t>
        </is>
      </c>
      <c r="I594" s="6" t="inlineStr">
        <is>
          <t>Royal Yapi Insaat Emlak Gida ve Tekstil Urunleri Turizm Sanayi Dis Ticaret Limited Sirketi</t>
        </is>
      </c>
      <c r="J594" s="6" t="inlineStr">
        <is>
          <t>Entity</t>
        </is>
      </c>
      <c r="K594" s="6" t="inlineStr">
        <is>
          <t>TR</t>
        </is>
      </c>
      <c r="L594" s="6" t="inlineStr">
        <is>
          <t>Türkiye</t>
        </is>
      </c>
      <c r="M594" s="6" t="inlineStr"/>
      <c r="N594" s="6" t="inlineStr"/>
      <c r="O594" s="6" t="inlineStr">
        <is>
          <t>street</t>
        </is>
      </c>
      <c r="P594" s="6" t="inlineStr"/>
      <c r="Q594" s="6" t="inlineStr"/>
      <c r="R594" s="6" t="inlineStr">
        <is>
          <t>Qian Xi Long received hundreds of thousands of dollars of payments from Türkiye-based companies Arkedya Gida Tekstil Dis Ticaret Sanayi Limited Sirketi (Arkedya), Intro Oto Yedek Parca Ithalat Ihracat Ticaret ve Sanayi Limited Sirketi (Intro Oto), Own Ucar Gida Insaat Sanayi ve Ticaret Limited Sirketi (Own Ucar), and Royal Yapi lnsaat Emlak Gida ve Tekstil Urunleri Turizm Sanayi Dis Ticaret Limited Sirketi (Royal Yapi).</t>
        </is>
      </c>
      <c r="S594" s="6" t="inlineStr">
        <is>
          <t>Sentence naming the target in the linked press release</t>
        </is>
      </c>
      <c r="T594" s="6" t="inlineStr">
        <is>
          <t>OFAC Recent Actions, 2025-11-12: Counter Terrorism Designations; Burma-related Designations; Cyber-related Designations; Non-Proliferation Designations and Designation Updates; Iran-related Designation Update</t>
        </is>
      </c>
      <c r="U594" s="8" t="inlineStr">
        <is>
          <t>https://ofac.treasury.gov/recent-actions/20251112</t>
        </is>
      </c>
      <c r="V594" s="6" t="inlineStr">
        <is>
          <t>Treasury Disrupts Iran’s Transnational Missile and UAV Procurement Networks</t>
        </is>
      </c>
      <c r="W594" s="8" t="inlineStr">
        <is>
          <t>https://home.treasury.gov/news/press-releases/sb0313</t>
        </is>
      </c>
      <c r="X594" s="6" t="inlineStr">
        <is>
          <t>The release names this target.</t>
        </is>
      </c>
      <c r="Y594" s="6" t="inlineStr">
        <is>
          <t>in force</t>
        </is>
      </c>
      <c r="Z594" s="6" t="inlineStr">
        <is>
          <t>OFAC SDN List (advanced XML) issued 5 October 2026</t>
        </is>
      </c>
      <c r="AA594" s="6" t="inlineStr">
        <is>
          <t>OFAC UID 56291</t>
        </is>
      </c>
      <c r="AB594" s="6" t="inlineStr">
        <is>
          <t>second check passed: name found on the OFAC action page</t>
        </is>
      </c>
      <c r="AC594" s="6" t="inlineStr">
        <is>
          <t>2026-10-06</t>
        </is>
      </c>
      <c r="AD594" s="6" t="inlineStr">
        <is>
          <t>script (OFAC action page match)</t>
        </is>
      </c>
      <c r="AE594" s="6" t="inlineStr">
        <is>
          <t>OFAC: additional sanctions information: Subject to Secondary Sanctions</t>
        </is>
      </c>
    </row>
    <row r="595">
      <c r="A595" s="6" t="inlineStr">
        <is>
          <t>US-OFAC-56275</t>
        </is>
      </c>
      <c r="B595" s="7" t="n">
        <v>45973</v>
      </c>
      <c r="C595" s="6" t="inlineStr">
        <is>
          <t>US</t>
        </is>
      </c>
      <c r="D595" s="6" t="inlineStr">
        <is>
          <t>US Treasury, Office of Foreign Assets Control (OFAC)</t>
        </is>
      </c>
      <c r="E595" s="6" t="inlineStr">
        <is>
          <t>Executive Order 13382 (Non-proliferation)</t>
        </is>
      </c>
      <c r="F595" s="6" t="inlineStr">
        <is>
          <t>Iran</t>
        </is>
      </c>
      <c r="G595" s="6" t="inlineStr">
        <is>
          <t>listing</t>
        </is>
      </c>
      <c r="H595" s="6" t="inlineStr">
        <is>
          <t>Added to the Specially Designated Nationals (SDN) List: property blocked; US persons barred from dealing. Programme tags at listing: IFSR, NPWMD</t>
        </is>
      </c>
      <c r="I595" s="6" t="inlineStr">
        <is>
          <t>Qian Xi Long Trading Co Limited</t>
        </is>
      </c>
      <c r="J595" s="6" t="inlineStr">
        <is>
          <t>Entity</t>
        </is>
      </c>
      <c r="K595" s="6" t="inlineStr">
        <is>
          <t>HK</t>
        </is>
      </c>
      <c r="L595" s="6" t="inlineStr">
        <is>
          <t>Hong Kong</t>
        </is>
      </c>
      <c r="M595" s="6" t="inlineStr"/>
      <c r="N595" s="6" t="inlineStr"/>
      <c r="O595" s="6" t="inlineStr">
        <is>
          <t>city</t>
        </is>
      </c>
      <c r="P595" s="6" t="inlineStr"/>
      <c r="Q595" s="6" t="inlineStr"/>
      <c r="R595" s="6" t="inlineStr">
        <is>
          <t>Qian Xi Long received hundreds of thousands of dollars of payments from Türkiye-based companies Arkedya Gida Tekstil Dis Ticaret Sanayi Limited Sirketi (Arkedya), Intro Oto Yedek Parca Ithalat Ihracat Ticaret ve Sanayi Limited Sirketi (Intro Oto), Own Ucar Gida Insaat Sanayi ve Ticaret Limited Sirketi (Own Ucar), and Royal Yapi lnsaat Emlak Gida ve Tekstil Urunleri Turizm Sanayi Dis Ticaret Limited Sirketi (Royal Yapi).</t>
        </is>
      </c>
      <c r="S595" s="6" t="inlineStr">
        <is>
          <t>Sentence naming the target in the linked press release</t>
        </is>
      </c>
      <c r="T595" s="6" t="inlineStr">
        <is>
          <t>OFAC Recent Actions, 2025-11-12: Counter Terrorism Designations; Burma-related Designations; Cyber-related Designations; Non-Proliferation Designations and Designation Updates; Iran-related Designation Update</t>
        </is>
      </c>
      <c r="U595" s="8" t="inlineStr">
        <is>
          <t>https://ofac.treasury.gov/recent-actions/20251112</t>
        </is>
      </c>
      <c r="V595" s="6" t="inlineStr">
        <is>
          <t>Treasury Disrupts Iran’s Transnational Missile and UAV Procurement Networks</t>
        </is>
      </c>
      <c r="W595" s="8" t="inlineStr">
        <is>
          <t>https://home.treasury.gov/news/press-releases/sb0313</t>
        </is>
      </c>
      <c r="X595" s="6" t="inlineStr">
        <is>
          <t>The release names this target.</t>
        </is>
      </c>
      <c r="Y595" s="6" t="inlineStr">
        <is>
          <t>in force</t>
        </is>
      </c>
      <c r="Z595" s="6" t="inlineStr">
        <is>
          <t>OFAC SDN List (advanced XML) issued 5 October 2026</t>
        </is>
      </c>
      <c r="AA595" s="6" t="inlineStr">
        <is>
          <t>OFAC UID 56275</t>
        </is>
      </c>
      <c r="AB595" s="6" t="inlineStr">
        <is>
          <t>second check passed: name found on the OFAC action page</t>
        </is>
      </c>
      <c r="AC595" s="6" t="inlineStr">
        <is>
          <t>2026-10-06</t>
        </is>
      </c>
      <c r="AD595" s="6" t="inlineStr">
        <is>
          <t>script (OFAC action page match)</t>
        </is>
      </c>
      <c r="AE595" s="6" t="inlineStr">
        <is>
          <t>OFAC: additional sanctions information: Subject to Secondary Sanctions | Coded Hong Kong: OFAC files the address under China; the address names Hong Kong</t>
        </is>
      </c>
    </row>
    <row r="596">
      <c r="A596" s="6" t="inlineStr">
        <is>
          <t>US-OFAC-56299</t>
        </is>
      </c>
      <c r="B596" s="7" t="n">
        <v>45973</v>
      </c>
      <c r="C596" s="6" t="inlineStr">
        <is>
          <t>US</t>
        </is>
      </c>
      <c r="D596" s="6" t="inlineStr">
        <is>
          <t>US Treasury, Office of Foreign Assets Control (OFAC)</t>
        </is>
      </c>
      <c r="E596" s="6" t="inlineStr">
        <is>
          <t>Executive Order 13382 (Non-proliferation)</t>
        </is>
      </c>
      <c r="F596" s="6" t="inlineStr">
        <is>
          <t>Iran</t>
        </is>
      </c>
      <c r="G596" s="6" t="inlineStr">
        <is>
          <t>listing</t>
        </is>
      </c>
      <c r="H596" s="6" t="inlineStr">
        <is>
          <t>Added to the Specially Designated Nationals (SDN) List: property blocked; US persons barred from dealing. Programme tags at listing: IFSR, NPWMD</t>
        </is>
      </c>
      <c r="I596" s="6" t="inlineStr">
        <is>
          <t>QAYUMI, Vahid</t>
        </is>
      </c>
      <c r="J596" s="6" t="inlineStr">
        <is>
          <t>Individual</t>
        </is>
      </c>
      <c r="K596" s="6" t="inlineStr">
        <is>
          <t>TR</t>
        </is>
      </c>
      <c r="L596" s="6" t="inlineStr">
        <is>
          <t>Türkiye</t>
        </is>
      </c>
      <c r="M596" s="6" t="inlineStr"/>
      <c r="N596" s="6" t="inlineStr">
        <is>
          <t>IR</t>
        </is>
      </c>
      <c r="O596" s="6" t="inlineStr">
        <is>
          <t>city</t>
        </is>
      </c>
      <c r="P596" s="6" t="inlineStr"/>
      <c r="Q596" s="6" t="inlineStr"/>
      <c r="R596" s="6" t="inlineStr">
        <is>
          <t>Iran- and Türkiye-based Vahid Qayumi (Qayumi) has been responsible for the partnership’s chemical business inside Iran and has served as a liaison between PCI and the other MVM partners.</t>
        </is>
      </c>
      <c r="S596" s="6" t="inlineStr">
        <is>
          <t>Sentence naming the target in the linked press release</t>
        </is>
      </c>
      <c r="T596" s="6" t="inlineStr">
        <is>
          <t>OFAC Recent Actions, 2025-11-12: Counter Terrorism Designations; Burma-related Designations; Cyber-related Designations; Non-Proliferation Designations and Designation Updates; Iran-related Designation Update</t>
        </is>
      </c>
      <c r="U596" s="8" t="inlineStr">
        <is>
          <t>https://ofac.treasury.gov/recent-actions/20251112</t>
        </is>
      </c>
      <c r="V596" s="6" t="inlineStr">
        <is>
          <t>Treasury Disrupts Iran’s Transnational Missile and UAV Procurement Networks</t>
        </is>
      </c>
      <c r="W596" s="8" t="inlineStr">
        <is>
          <t>https://home.treasury.gov/news/press-releases/sb0313</t>
        </is>
      </c>
      <c r="X596" s="6" t="inlineStr">
        <is>
          <t>The release names this target.</t>
        </is>
      </c>
      <c r="Y596" s="6" t="inlineStr">
        <is>
          <t>in force</t>
        </is>
      </c>
      <c r="Z596" s="6" t="inlineStr">
        <is>
          <t>OFAC SDN List (advanced XML) issued 5 October 2026</t>
        </is>
      </c>
      <c r="AA596" s="6" t="inlineStr">
        <is>
          <t>OFAC UID 56299</t>
        </is>
      </c>
      <c r="AB596" s="6" t="inlineStr">
        <is>
          <t>second check passed: name found on the OFAC action page</t>
        </is>
      </c>
      <c r="AC596" s="6" t="inlineStr">
        <is>
          <t>2026-10-06</t>
        </is>
      </c>
      <c r="AD596" s="6" t="inlineStr">
        <is>
          <t>script (OFAC action page match)</t>
        </is>
      </c>
      <c r="AE596" s="6" t="inlineStr">
        <is>
          <t>OFAC: additional sanctions information: Subject to Secondary Sanctions</t>
        </is>
      </c>
    </row>
    <row r="597">
      <c r="A597" s="6" t="inlineStr">
        <is>
          <t>US-OFAC-56285</t>
        </is>
      </c>
      <c r="B597" s="7" t="n">
        <v>45973</v>
      </c>
      <c r="C597" s="6" t="inlineStr">
        <is>
          <t>US</t>
        </is>
      </c>
      <c r="D597" s="6" t="inlineStr">
        <is>
          <t>US Treasury, Office of Foreign Assets Control (OFAC)</t>
        </is>
      </c>
      <c r="E597" s="6" t="inlineStr">
        <is>
          <t>Executive Order 13382 (Non-proliferation)</t>
        </is>
      </c>
      <c r="F597" s="6" t="inlineStr">
        <is>
          <t>Iran</t>
        </is>
      </c>
      <c r="G597" s="6" t="inlineStr">
        <is>
          <t>listing</t>
        </is>
      </c>
      <c r="H597" s="6" t="inlineStr">
        <is>
          <t>Added to the Specially Designated Nationals (SDN) List: property blocked; US persons barred from dealing. Programme tags at listing: IFSR, NPWMD</t>
        </is>
      </c>
      <c r="I597" s="6" t="inlineStr">
        <is>
          <t>Ozkam Nakliyat Petrol Ithalat Ihracat Sanayi Ticaret Limited Sirketi</t>
        </is>
      </c>
      <c r="J597" s="6" t="inlineStr">
        <is>
          <t>Entity</t>
        </is>
      </c>
      <c r="K597" s="6" t="inlineStr">
        <is>
          <t>TR</t>
        </is>
      </c>
      <c r="L597" s="6" t="inlineStr">
        <is>
          <t>Türkiye</t>
        </is>
      </c>
      <c r="M597" s="6" t="inlineStr"/>
      <c r="N597" s="6" t="inlineStr"/>
      <c r="O597" s="6" t="inlineStr">
        <is>
          <t>street</t>
        </is>
      </c>
      <c r="P597" s="6" t="inlineStr"/>
      <c r="Q597" s="6" t="inlineStr"/>
      <c r="R597" s="6" t="inlineStr">
        <is>
          <t>Hin Yun received hundreds of thousands of dollars of payments from Türkiye-based companies Loris Turizm Organizasyon Ithalat ve Ihracat Limited Sirketi (Loris), Ozkam Nakliyat Petrol Ithalat lhracat Sanayi Ticaret Limited Sirketi (Ozkam), and Artas Gumrukleme Ithalat lhracat Sinir Ticareti Tekstil Gida ve Sanayi Ticaret Limited Sirketi (Artas).</t>
        </is>
      </c>
      <c r="S597" s="6" t="inlineStr">
        <is>
          <t>Sentence naming the target in the linked press release</t>
        </is>
      </c>
      <c r="T597" s="6" t="inlineStr">
        <is>
          <t>OFAC Recent Actions, 2025-11-12: Counter Terrorism Designations; Burma-related Designations; Cyber-related Designations; Non-Proliferation Designations and Designation Updates; Iran-related Designation Update</t>
        </is>
      </c>
      <c r="U597" s="8" t="inlineStr">
        <is>
          <t>https://ofac.treasury.gov/recent-actions/20251112</t>
        </is>
      </c>
      <c r="V597" s="6" t="inlineStr">
        <is>
          <t>Treasury Disrupts Iran’s Transnational Missile and UAV Procurement Networks</t>
        </is>
      </c>
      <c r="W597" s="8" t="inlineStr">
        <is>
          <t>https://home.treasury.gov/news/press-releases/sb0313</t>
        </is>
      </c>
      <c r="X597" s="6" t="inlineStr">
        <is>
          <t>The release names this target.</t>
        </is>
      </c>
      <c r="Y597" s="6" t="inlineStr">
        <is>
          <t>in force</t>
        </is>
      </c>
      <c r="Z597" s="6" t="inlineStr">
        <is>
          <t>OFAC SDN List (advanced XML) issued 5 October 2026</t>
        </is>
      </c>
      <c r="AA597" s="6" t="inlineStr">
        <is>
          <t>OFAC UID 56285</t>
        </is>
      </c>
      <c r="AB597" s="6" t="inlineStr">
        <is>
          <t>second check passed: name found on the OFAC action page</t>
        </is>
      </c>
      <c r="AC597" s="6" t="inlineStr">
        <is>
          <t>2026-10-06</t>
        </is>
      </c>
      <c r="AD597" s="6" t="inlineStr">
        <is>
          <t>script (OFAC action page match)</t>
        </is>
      </c>
      <c r="AE597" s="6" t="inlineStr">
        <is>
          <t>OFAC: additional sanctions information: Subject to Secondary Sanctions</t>
        </is>
      </c>
    </row>
    <row r="598">
      <c r="A598" s="6" t="inlineStr">
        <is>
          <t>US-OFAC-56290</t>
        </is>
      </c>
      <c r="B598" s="7" t="n">
        <v>45973</v>
      </c>
      <c r="C598" s="6" t="inlineStr">
        <is>
          <t>US</t>
        </is>
      </c>
      <c r="D598" s="6" t="inlineStr">
        <is>
          <t>US Treasury, Office of Foreign Assets Control (OFAC)</t>
        </is>
      </c>
      <c r="E598" s="6" t="inlineStr">
        <is>
          <t>Executive Order 13382 (Non-proliferation)</t>
        </is>
      </c>
      <c r="F598" s="6" t="inlineStr">
        <is>
          <t>Iran</t>
        </is>
      </c>
      <c r="G598" s="6" t="inlineStr">
        <is>
          <t>listing</t>
        </is>
      </c>
      <c r="H598" s="6" t="inlineStr">
        <is>
          <t>Added to the Specially Designated Nationals (SDN) List: property blocked; US persons barred from dealing. Programme tags at listing: IFSR, NPWMD</t>
        </is>
      </c>
      <c r="I598" s="6" t="inlineStr">
        <is>
          <t>Own Ucar Gida Insaat Sanayi ve Ticaret Limited Sirketi</t>
        </is>
      </c>
      <c r="J598" s="6" t="inlineStr">
        <is>
          <t>Entity</t>
        </is>
      </c>
      <c r="K598" s="6" t="inlineStr">
        <is>
          <t>TR</t>
        </is>
      </c>
      <c r="L598" s="6" t="inlineStr">
        <is>
          <t>Türkiye</t>
        </is>
      </c>
      <c r="M598" s="6" t="inlineStr"/>
      <c r="N598" s="6" t="inlineStr"/>
      <c r="O598" s="6" t="inlineStr">
        <is>
          <t>street</t>
        </is>
      </c>
      <c r="P598" s="6" t="inlineStr"/>
      <c r="Q598" s="6" t="inlineStr"/>
      <c r="R598" s="6" t="inlineStr">
        <is>
          <t>Qian Xi Long received hundreds of thousands of dollars of payments from Türkiye-based companies Arkedya Gida Tekstil Dis Ticaret Sanayi Limited Sirketi (Arkedya), Intro Oto Yedek Parca Ithalat Ihracat Ticaret ve Sanayi Limited Sirketi (Intro Oto), Own Ucar Gida Insaat Sanayi ve Ticaret Limited Sirketi (Own Ucar), and Royal Yapi lnsaat Emlak Gida ve Tekstil Urunleri Turizm Sanayi Dis Ticaret Limited Sirketi (Royal Yapi).</t>
        </is>
      </c>
      <c r="S598" s="6" t="inlineStr">
        <is>
          <t>Sentence naming the target in the linked press release</t>
        </is>
      </c>
      <c r="T598" s="6" t="inlineStr">
        <is>
          <t>OFAC Recent Actions, 2025-11-12: Counter Terrorism Designations; Burma-related Designations; Cyber-related Designations; Non-Proliferation Designations and Designation Updates; Iran-related Designation Update</t>
        </is>
      </c>
      <c r="U598" s="8" t="inlineStr">
        <is>
          <t>https://ofac.treasury.gov/recent-actions/20251112</t>
        </is>
      </c>
      <c r="V598" s="6" t="inlineStr">
        <is>
          <t>Treasury Disrupts Iran’s Transnational Missile and UAV Procurement Networks</t>
        </is>
      </c>
      <c r="W598" s="8" t="inlineStr">
        <is>
          <t>https://home.treasury.gov/news/press-releases/sb0313</t>
        </is>
      </c>
      <c r="X598" s="6" t="inlineStr">
        <is>
          <t>The release names this target.</t>
        </is>
      </c>
      <c r="Y598" s="6" t="inlineStr">
        <is>
          <t>in force</t>
        </is>
      </c>
      <c r="Z598" s="6" t="inlineStr">
        <is>
          <t>OFAC SDN List (advanced XML) issued 5 October 2026</t>
        </is>
      </c>
      <c r="AA598" s="6" t="inlineStr">
        <is>
          <t>OFAC UID 56290</t>
        </is>
      </c>
      <c r="AB598" s="6" t="inlineStr">
        <is>
          <t>second check passed: name found on the OFAC action page</t>
        </is>
      </c>
      <c r="AC598" s="6" t="inlineStr">
        <is>
          <t>2026-10-06</t>
        </is>
      </c>
      <c r="AD598" s="6" t="inlineStr">
        <is>
          <t>script (OFAC action page match)</t>
        </is>
      </c>
      <c r="AE598" s="6" t="inlineStr">
        <is>
          <t>OFAC: additional sanctions information: Subject to Secondary Sanctions</t>
        </is>
      </c>
    </row>
    <row r="599">
      <c r="A599" s="6" t="inlineStr">
        <is>
          <t>US-OFAC-56302</t>
        </is>
      </c>
      <c r="B599" s="7" t="n">
        <v>45973</v>
      </c>
      <c r="C599" s="6" t="inlineStr">
        <is>
          <t>US</t>
        </is>
      </c>
      <c r="D599" s="6" t="inlineStr">
        <is>
          <t>US Treasury, Office of Foreign Assets Control (OFAC)</t>
        </is>
      </c>
      <c r="E599" s="6" t="inlineStr">
        <is>
          <t>Executive Order 13382 (Non-proliferation)</t>
        </is>
      </c>
      <c r="F599" s="6" t="inlineStr">
        <is>
          <t>Iran</t>
        </is>
      </c>
      <c r="G599" s="6" t="inlineStr">
        <is>
          <t>listing</t>
        </is>
      </c>
      <c r="H599" s="6" t="inlineStr">
        <is>
          <t>Added to the Specially Designated Nationals (SDN) List: property blocked; US persons barred from dealing. Programme tags at listing: IFSR, NPWMD</t>
        </is>
      </c>
      <c r="I599" s="6" t="inlineStr">
        <is>
          <t>MVM Amici Trading LLC</t>
        </is>
      </c>
      <c r="J599" s="6" t="inlineStr">
        <is>
          <t>Entity</t>
        </is>
      </c>
      <c r="K599" s="6" t="inlineStr">
        <is>
          <t>AE</t>
        </is>
      </c>
      <c r="L599" s="6" t="inlineStr">
        <is>
          <t>United Arab Emirates</t>
        </is>
      </c>
      <c r="M599" s="6" t="inlineStr"/>
      <c r="N599" s="6" t="inlineStr"/>
      <c r="O599" s="6" t="inlineStr">
        <is>
          <t>street</t>
        </is>
      </c>
      <c r="P599" s="6" t="inlineStr"/>
      <c r="Q599" s="6" t="inlineStr"/>
      <c r="R599" s="6" t="inlineStr">
        <is>
          <t>Klinge is the point of contact for UAE-based company MVM Amici Trading LLC (MVM Amici) and has arranged MVM Amici’s procurement of China-origin sodium chlorate for use in Iran.</t>
        </is>
      </c>
      <c r="S599" s="6" t="inlineStr">
        <is>
          <t>Sentence naming the target in the linked press release</t>
        </is>
      </c>
      <c r="T599" s="6" t="inlineStr">
        <is>
          <t>OFAC Recent Actions, 2025-11-12: Counter Terrorism Designations; Burma-related Designations; Cyber-related Designations; Non-Proliferation Designations and Designation Updates; Iran-related Designation Update</t>
        </is>
      </c>
      <c r="U599" s="8" t="inlineStr">
        <is>
          <t>https://ofac.treasury.gov/recent-actions/20251112</t>
        </is>
      </c>
      <c r="V599" s="6" t="inlineStr">
        <is>
          <t>Treasury Disrupts Iran’s Transnational Missile and UAV Procurement Networks</t>
        </is>
      </c>
      <c r="W599" s="8" t="inlineStr">
        <is>
          <t>https://home.treasury.gov/news/press-releases/sb0313</t>
        </is>
      </c>
      <c r="X599" s="6" t="inlineStr">
        <is>
          <t>The release names this target.</t>
        </is>
      </c>
      <c r="Y599" s="6" t="inlineStr">
        <is>
          <t>in force</t>
        </is>
      </c>
      <c r="Z599" s="6" t="inlineStr">
        <is>
          <t>OFAC SDN List (advanced XML) issued 5 October 2026</t>
        </is>
      </c>
      <c r="AA599" s="6" t="inlineStr">
        <is>
          <t>OFAC UID 56302</t>
        </is>
      </c>
      <c r="AB599" s="6" t="inlineStr">
        <is>
          <t>second check passed: name found on the OFAC action page</t>
        </is>
      </c>
      <c r="AC599" s="6" t="inlineStr">
        <is>
          <t>2026-10-06</t>
        </is>
      </c>
      <c r="AD599" s="6" t="inlineStr">
        <is>
          <t>script (OFAC action page match)</t>
        </is>
      </c>
      <c r="AE599" s="6" t="inlineStr">
        <is>
          <t>OFAC: additional sanctions information: Subject to Secondary Sanctions</t>
        </is>
      </c>
    </row>
    <row r="600">
      <c r="A600" s="6" t="inlineStr">
        <is>
          <t>US-OFAC-56273</t>
        </is>
      </c>
      <c r="B600" s="7" t="n">
        <v>45973</v>
      </c>
      <c r="C600" s="6" t="inlineStr">
        <is>
          <t>US</t>
        </is>
      </c>
      <c r="D600" s="6" t="inlineStr">
        <is>
          <t>US Treasury, Office of Foreign Assets Control (OFAC)</t>
        </is>
      </c>
      <c r="E600" s="6" t="inlineStr">
        <is>
          <t>Executive Order 13382 (Non-proliferation)</t>
        </is>
      </c>
      <c r="F600" s="6" t="inlineStr">
        <is>
          <t>Iran</t>
        </is>
      </c>
      <c r="G600" s="6" t="inlineStr">
        <is>
          <t>listing</t>
        </is>
      </c>
      <c r="H600" s="6" t="inlineStr">
        <is>
          <t>Added to the Specially Designated Nationals (SDN) List: property blocked; US persons barred from dealing. Programme tags at listing: IFSR, NPWMD</t>
        </is>
      </c>
      <c r="I600" s="6" t="inlineStr">
        <is>
          <t>MA, Jie</t>
        </is>
      </c>
      <c r="J600" s="6" t="inlineStr">
        <is>
          <t>Individual</t>
        </is>
      </c>
      <c r="K600" s="6" t="inlineStr">
        <is>
          <t>CN</t>
        </is>
      </c>
      <c r="L600" s="6" t="inlineStr">
        <is>
          <t>China</t>
        </is>
      </c>
      <c r="M600" s="6" t="inlineStr"/>
      <c r="N600" s="6" t="inlineStr"/>
      <c r="O600" s="6" t="inlineStr">
        <is>
          <t>street</t>
        </is>
      </c>
      <c r="P600" s="6" t="inlineStr"/>
      <c r="Q600" s="6" t="inlineStr"/>
      <c r="R600" s="6" t="inlineStr">
        <is>
          <t>China-based national Ma Jie (Ma) supports Mado’s affairs in China, including making travel arrangements for visiting Mado employees and coordinating meetings between Iranian defense officials and their China-based suppliers.</t>
        </is>
      </c>
      <c r="S600" s="6" t="inlineStr">
        <is>
          <t>Sentence naming the target in the linked press release</t>
        </is>
      </c>
      <c r="T600" s="6" t="inlineStr">
        <is>
          <t>OFAC Recent Actions, 2025-11-12: Counter Terrorism Designations; Burma-related Designations; Cyber-related Designations; Non-Proliferation Designations and Designation Updates; Iran-related Designation Update</t>
        </is>
      </c>
      <c r="U600" s="8" t="inlineStr">
        <is>
          <t>https://ofac.treasury.gov/recent-actions/20251112</t>
        </is>
      </c>
      <c r="V600" s="6" t="inlineStr">
        <is>
          <t>Treasury Disrupts Iran’s Transnational Missile and UAV Procurement Networks</t>
        </is>
      </c>
      <c r="W600" s="8" t="inlineStr">
        <is>
          <t>https://home.treasury.gov/news/press-releases/sb0313</t>
        </is>
      </c>
      <c r="X600" s="6" t="inlineStr">
        <is>
          <t>The release names this target.</t>
        </is>
      </c>
      <c r="Y600" s="6" t="inlineStr">
        <is>
          <t>in force</t>
        </is>
      </c>
      <c r="Z600" s="6" t="inlineStr">
        <is>
          <t>OFAC SDN List (advanced XML) issued 5 October 2026</t>
        </is>
      </c>
      <c r="AA600" s="6" t="inlineStr">
        <is>
          <t>OFAC UID 56273</t>
        </is>
      </c>
      <c r="AB600" s="6" t="inlineStr">
        <is>
          <t>second check passed: name found on the OFAC action page</t>
        </is>
      </c>
      <c r="AC600" s="6" t="inlineStr">
        <is>
          <t>2026-10-06</t>
        </is>
      </c>
      <c r="AD600" s="6" t="inlineStr">
        <is>
          <t>script (OFAC action page match)</t>
        </is>
      </c>
      <c r="AE600" s="6" t="inlineStr">
        <is>
          <t>OFAC: additional sanctions information: Subject to Secondary Sanctions</t>
        </is>
      </c>
    </row>
    <row r="601">
      <c r="A601" s="6" t="inlineStr">
        <is>
          <t>US-OFAC-56283</t>
        </is>
      </c>
      <c r="B601" s="7" t="n">
        <v>45973</v>
      </c>
      <c r="C601" s="6" t="inlineStr">
        <is>
          <t>US</t>
        </is>
      </c>
      <c r="D601" s="6" t="inlineStr">
        <is>
          <t>US Treasury, Office of Foreign Assets Control (OFAC)</t>
        </is>
      </c>
      <c r="E601" s="6" t="inlineStr">
        <is>
          <t>Executive Order 13382 (Non-proliferation)</t>
        </is>
      </c>
      <c r="F601" s="6" t="inlineStr">
        <is>
          <t>Iran</t>
        </is>
      </c>
      <c r="G601" s="6" t="inlineStr">
        <is>
          <t>listing</t>
        </is>
      </c>
      <c r="H601" s="6" t="inlineStr">
        <is>
          <t>Added to the Specially Designated Nationals (SDN) List: property blocked; US persons barred from dealing. Programme tags at listing: IFSR, NPWMD</t>
        </is>
      </c>
      <c r="I601" s="6" t="inlineStr">
        <is>
          <t>Loris Turizm Organizasyon Ithalat ve Ihracat Limited Sirketi</t>
        </is>
      </c>
      <c r="J601" s="6" t="inlineStr">
        <is>
          <t>Entity</t>
        </is>
      </c>
      <c r="K601" s="6" t="inlineStr">
        <is>
          <t>TR</t>
        </is>
      </c>
      <c r="L601" s="6" t="inlineStr">
        <is>
          <t>Türkiye</t>
        </is>
      </c>
      <c r="M601" s="6" t="inlineStr"/>
      <c r="N601" s="6" t="inlineStr"/>
      <c r="O601" s="6" t="inlineStr">
        <is>
          <t>street</t>
        </is>
      </c>
      <c r="P601" s="6" t="inlineStr"/>
      <c r="Q601" s="6" t="inlineStr"/>
      <c r="R601" s="6" t="inlineStr">
        <is>
          <t>Hin Yun received hundreds of thousands of dollars of payments from Türkiye-based companies Loris Turizm Organizasyon Ithalat ve Ihracat Limited Sirketi (Loris), Ozkam Nakliyat Petrol Ithalat lhracat Sanayi Ticaret Limited Sirketi (Ozkam), and Artas Gumrukleme Ithalat lhracat Sinir Ticareti Tekstil Gida ve Sanayi Ticaret Limited Sirketi (Artas).</t>
        </is>
      </c>
      <c r="S601" s="6" t="inlineStr">
        <is>
          <t>Sentence naming the target in the linked press release</t>
        </is>
      </c>
      <c r="T601" s="6" t="inlineStr">
        <is>
          <t>OFAC Recent Actions, 2025-11-12: Counter Terrorism Designations; Burma-related Designations; Cyber-related Designations; Non-Proliferation Designations and Designation Updates; Iran-related Designation Update</t>
        </is>
      </c>
      <c r="U601" s="8" t="inlineStr">
        <is>
          <t>https://ofac.treasury.gov/recent-actions/20251112</t>
        </is>
      </c>
      <c r="V601" s="6" t="inlineStr">
        <is>
          <t>Treasury Disrupts Iran’s Transnational Missile and UAV Procurement Networks</t>
        </is>
      </c>
      <c r="W601" s="8" t="inlineStr">
        <is>
          <t>https://home.treasury.gov/news/press-releases/sb0313</t>
        </is>
      </c>
      <c r="X601" s="6" t="inlineStr">
        <is>
          <t>The release names this target.</t>
        </is>
      </c>
      <c r="Y601" s="6" t="inlineStr">
        <is>
          <t>in force</t>
        </is>
      </c>
      <c r="Z601" s="6" t="inlineStr">
        <is>
          <t>OFAC SDN List (advanced XML) issued 5 October 2026</t>
        </is>
      </c>
      <c r="AA601" s="6" t="inlineStr">
        <is>
          <t>OFAC UID 56283</t>
        </is>
      </c>
      <c r="AB601" s="6" t="inlineStr">
        <is>
          <t>second check passed: name found on the OFAC action page</t>
        </is>
      </c>
      <c r="AC601" s="6" t="inlineStr">
        <is>
          <t>2026-10-06</t>
        </is>
      </c>
      <c r="AD601" s="6" t="inlineStr">
        <is>
          <t>script (OFAC action page match)</t>
        </is>
      </c>
      <c r="AE601" s="6" t="inlineStr">
        <is>
          <t>OFAC: additional sanctions information: Subject to Secondary Sanctions</t>
        </is>
      </c>
    </row>
    <row r="602">
      <c r="A602" s="6" t="inlineStr">
        <is>
          <t>US-OFAC-56297</t>
        </is>
      </c>
      <c r="B602" s="7" t="n">
        <v>45973</v>
      </c>
      <c r="C602" s="6" t="inlineStr">
        <is>
          <t>US</t>
        </is>
      </c>
      <c r="D602" s="6" t="inlineStr">
        <is>
          <t>US Treasury, Office of Foreign Assets Control (OFAC)</t>
        </is>
      </c>
      <c r="E602" s="6" t="inlineStr">
        <is>
          <t>Executive Order 13382 (Non-proliferation)</t>
        </is>
      </c>
      <c r="F602" s="6" t="inlineStr">
        <is>
          <t>Iran</t>
        </is>
      </c>
      <c r="G602" s="6" t="inlineStr">
        <is>
          <t>listing</t>
        </is>
      </c>
      <c r="H602" s="6" t="inlineStr">
        <is>
          <t>Added to the Specially Designated Nationals (SDN) List: property blocked; US persons barred from dealing. Programme tags at listing: IFSR, NPWMD</t>
        </is>
      </c>
      <c r="I602" s="6" t="inlineStr">
        <is>
          <t>KLINGE, Marco</t>
        </is>
      </c>
      <c r="J602" s="6" t="inlineStr">
        <is>
          <t>Individual</t>
        </is>
      </c>
      <c r="K602" s="6" t="inlineStr">
        <is>
          <t>AE</t>
        </is>
      </c>
      <c r="L602" s="6" t="inlineStr">
        <is>
          <t>United Arab Emirates</t>
        </is>
      </c>
      <c r="M602" s="6" t="inlineStr"/>
      <c r="N602" s="6" t="inlineStr"/>
      <c r="O602" s="6" t="inlineStr">
        <is>
          <t>city</t>
        </is>
      </c>
      <c r="P602" s="6" t="inlineStr"/>
      <c r="Q602" s="6" t="inlineStr"/>
      <c r="R602" s="6" t="inlineStr">
        <is>
          <t>UAE-based Marco Klinge (Klinge) and Iran- and Türkiye-based Majid Dolatkhah (Dolatkhah) have coordinated and facilitated the procurement of materials including sodium chlorate, sodium perchlorate, and sebacic acid for PCI.</t>
        </is>
      </c>
      <c r="S602" s="6" t="inlineStr">
        <is>
          <t>Sentence naming the target in the linked press release</t>
        </is>
      </c>
      <c r="T602" s="6" t="inlineStr">
        <is>
          <t>OFAC Recent Actions, 2025-11-12: Counter Terrorism Designations; Burma-related Designations; Cyber-related Designations; Non-Proliferation Designations and Designation Updates; Iran-related Designation Update</t>
        </is>
      </c>
      <c r="U602" s="8" t="inlineStr">
        <is>
          <t>https://ofac.treasury.gov/recent-actions/20251112</t>
        </is>
      </c>
      <c r="V602" s="6" t="inlineStr">
        <is>
          <t>Treasury Disrupts Iran’s Transnational Missile and UAV Procurement Networks</t>
        </is>
      </c>
      <c r="W602" s="8" t="inlineStr">
        <is>
          <t>https://home.treasury.gov/news/press-releases/sb0313</t>
        </is>
      </c>
      <c r="X602" s="6" t="inlineStr">
        <is>
          <t>The release names this target.</t>
        </is>
      </c>
      <c r="Y602" s="6" t="inlineStr">
        <is>
          <t>in force</t>
        </is>
      </c>
      <c r="Z602" s="6" t="inlineStr">
        <is>
          <t>OFAC SDN List (advanced XML) issued 5 October 2026</t>
        </is>
      </c>
      <c r="AA602" s="6" t="inlineStr">
        <is>
          <t>OFAC UID 56297</t>
        </is>
      </c>
      <c r="AB602" s="6" t="inlineStr">
        <is>
          <t>second check passed: name found on the OFAC action page</t>
        </is>
      </c>
      <c r="AC602" s="6" t="inlineStr">
        <is>
          <t>2026-10-06</t>
        </is>
      </c>
      <c r="AD602" s="6" t="inlineStr">
        <is>
          <t>script (OFAC action page match)</t>
        </is>
      </c>
      <c r="AE602" s="6" t="inlineStr">
        <is>
          <t>OFAC: additional sanctions information: Subject to Secondary Sanctions</t>
        </is>
      </c>
    </row>
    <row r="603">
      <c r="A603" s="6" t="inlineStr">
        <is>
          <t>US-OFAC-56288</t>
        </is>
      </c>
      <c r="B603" s="7" t="n">
        <v>45973</v>
      </c>
      <c r="C603" s="6" t="inlineStr">
        <is>
          <t>US</t>
        </is>
      </c>
      <c r="D603" s="6" t="inlineStr">
        <is>
          <t>US Treasury, Office of Foreign Assets Control (OFAC)</t>
        </is>
      </c>
      <c r="E603" s="6" t="inlineStr">
        <is>
          <t>Executive Order 13382 (Non-proliferation)</t>
        </is>
      </c>
      <c r="F603" s="6" t="inlineStr">
        <is>
          <t>Iran</t>
        </is>
      </c>
      <c r="G603" s="6" t="inlineStr">
        <is>
          <t>listing</t>
        </is>
      </c>
      <c r="H603" s="6" t="inlineStr">
        <is>
          <t>Added to the Specially Designated Nationals (SDN) List: property blocked; US persons barred from dealing. Programme tags at listing: IFSR, NPWMD</t>
        </is>
      </c>
      <c r="I603" s="6" t="inlineStr">
        <is>
          <t>Intro Oto Yedek Parca Ithalat Ihracat Ticaret ve Sanayi Limited Sirketi</t>
        </is>
      </c>
      <c r="J603" s="6" t="inlineStr">
        <is>
          <t>Entity</t>
        </is>
      </c>
      <c r="K603" s="6" t="inlineStr">
        <is>
          <t>TR</t>
        </is>
      </c>
      <c r="L603" s="6" t="inlineStr">
        <is>
          <t>Türkiye</t>
        </is>
      </c>
      <c r="M603" s="6" t="inlineStr"/>
      <c r="N603" s="6" t="inlineStr"/>
      <c r="O603" s="6" t="inlineStr">
        <is>
          <t>street</t>
        </is>
      </c>
      <c r="P603" s="6" t="inlineStr"/>
      <c r="Q603" s="6" t="inlineStr"/>
      <c r="R603" s="6" t="inlineStr">
        <is>
          <t>Qian Xi Long received hundreds of thousands of dollars of payments from Türkiye-based companies Arkedya Gida Tekstil Dis Ticaret Sanayi Limited Sirketi (Arkedya), Intro Oto Yedek Parca Ithalat Ihracat Ticaret ve Sanayi Limited Sirketi (Intro Oto), Own Ucar Gida Insaat Sanayi ve Ticaret Limited Sirketi (Own Ucar), and Royal Yapi lnsaat Emlak Gida ve Tekstil Urunleri Turizm Sanayi Dis Ticaret Limited Sirketi (Royal Yapi).</t>
        </is>
      </c>
      <c r="S603" s="6" t="inlineStr">
        <is>
          <t>Sentence naming the target in the linked press release</t>
        </is>
      </c>
      <c r="T603" s="6" t="inlineStr">
        <is>
          <t>OFAC Recent Actions, 2025-11-12: Counter Terrorism Designations; Burma-related Designations; Cyber-related Designations; Non-Proliferation Designations and Designation Updates; Iran-related Designation Update</t>
        </is>
      </c>
      <c r="U603" s="8" t="inlineStr">
        <is>
          <t>https://ofac.treasury.gov/recent-actions/20251112</t>
        </is>
      </c>
      <c r="V603" s="6" t="inlineStr">
        <is>
          <t>Treasury Disrupts Iran’s Transnational Missile and UAV Procurement Networks</t>
        </is>
      </c>
      <c r="W603" s="8" t="inlineStr">
        <is>
          <t>https://home.treasury.gov/news/press-releases/sb0313</t>
        </is>
      </c>
      <c r="X603" s="6" t="inlineStr">
        <is>
          <t>The release names this target.</t>
        </is>
      </c>
      <c r="Y603" s="6" t="inlineStr">
        <is>
          <t>in force</t>
        </is>
      </c>
      <c r="Z603" s="6" t="inlineStr">
        <is>
          <t>OFAC SDN List (advanced XML) issued 5 October 2026</t>
        </is>
      </c>
      <c r="AA603" s="6" t="inlineStr">
        <is>
          <t>OFAC UID 56288</t>
        </is>
      </c>
      <c r="AB603" s="6" t="inlineStr">
        <is>
          <t>second check passed: name found on the OFAC action page</t>
        </is>
      </c>
      <c r="AC603" s="6" t="inlineStr">
        <is>
          <t>2026-10-06</t>
        </is>
      </c>
      <c r="AD603" s="6" t="inlineStr">
        <is>
          <t>script (OFAC action page match)</t>
        </is>
      </c>
      <c r="AE603" s="6" t="inlineStr">
        <is>
          <t>OFAC: additional sanctions information: Subject to Secondary Sanctions</t>
        </is>
      </c>
    </row>
    <row r="604">
      <c r="A604" s="6" t="inlineStr">
        <is>
          <t>US-OFAC-56276</t>
        </is>
      </c>
      <c r="B604" s="7" t="n">
        <v>45973</v>
      </c>
      <c r="C604" s="6" t="inlineStr">
        <is>
          <t>US</t>
        </is>
      </c>
      <c r="D604" s="6" t="inlineStr">
        <is>
          <t>US Treasury, Office of Foreign Assets Control (OFAC)</t>
        </is>
      </c>
      <c r="E604" s="6" t="inlineStr">
        <is>
          <t>Executive Order 13382 (Non-proliferation)</t>
        </is>
      </c>
      <c r="F604" s="6" t="inlineStr">
        <is>
          <t>Iran</t>
        </is>
      </c>
      <c r="G604" s="6" t="inlineStr">
        <is>
          <t>listing</t>
        </is>
      </c>
      <c r="H604" s="6" t="inlineStr">
        <is>
          <t>Added to the Specially Designated Nationals (SDN) List: property blocked; US persons barred from dealing. Programme tags at listing: IFSR, NPWMD</t>
        </is>
      </c>
      <c r="I604" s="6" t="inlineStr">
        <is>
          <t>Hin Yun Trading Company Limited</t>
        </is>
      </c>
      <c r="J604" s="6" t="inlineStr">
        <is>
          <t>Entity</t>
        </is>
      </c>
      <c r="K604" s="6" t="inlineStr">
        <is>
          <t>HK</t>
        </is>
      </c>
      <c r="L604" s="6" t="inlineStr">
        <is>
          <t>Hong Kong</t>
        </is>
      </c>
      <c r="M604" s="6" t="inlineStr"/>
      <c r="N604" s="6" t="inlineStr"/>
      <c r="O604" s="6" t="inlineStr">
        <is>
          <t>city</t>
        </is>
      </c>
      <c r="P604" s="6" t="inlineStr"/>
      <c r="Q604" s="6" t="inlineStr"/>
      <c r="R604" s="6" t="inlineStr">
        <is>
          <t>Hin Yun received hundreds of thousands of dollars of payments from Türkiye-based companies Loris Turizm Organizasyon Ithalat ve Ihracat Limited Sirketi (Loris), Ozkam Nakliyat Petrol Ithalat lhracat Sanayi Ticaret Limited Sirketi (Ozkam), and Artas Gumrukleme Ithalat lhracat Sinir Ticareti Tekstil Gida ve Sanayi Ticaret Limited Sirketi (Artas).</t>
        </is>
      </c>
      <c r="S604" s="6" t="inlineStr">
        <is>
          <t>Sentence naming the target in the linked press release</t>
        </is>
      </c>
      <c r="T604" s="6" t="inlineStr">
        <is>
          <t>OFAC Recent Actions, 2025-11-12: Counter Terrorism Designations; Burma-related Designations; Cyber-related Designations; Non-Proliferation Designations and Designation Updates; Iran-related Designation Update</t>
        </is>
      </c>
      <c r="U604" s="8" t="inlineStr">
        <is>
          <t>https://ofac.treasury.gov/recent-actions/20251112</t>
        </is>
      </c>
      <c r="V604" s="6" t="inlineStr">
        <is>
          <t>Treasury Disrupts Iran’s Transnational Missile and UAV Procurement Networks</t>
        </is>
      </c>
      <c r="W604" s="8" t="inlineStr">
        <is>
          <t>https://home.treasury.gov/news/press-releases/sb0313</t>
        </is>
      </c>
      <c r="X604" s="6" t="inlineStr">
        <is>
          <t>The release names this target.</t>
        </is>
      </c>
      <c r="Y604" s="6" t="inlineStr">
        <is>
          <t>in force</t>
        </is>
      </c>
      <c r="Z604" s="6" t="inlineStr">
        <is>
          <t>OFAC SDN List (advanced XML) issued 5 October 2026</t>
        </is>
      </c>
      <c r="AA604" s="6" t="inlineStr">
        <is>
          <t>OFAC UID 56276</t>
        </is>
      </c>
      <c r="AB604" s="6" t="inlineStr">
        <is>
          <t>second check passed: name found on the OFAC action page</t>
        </is>
      </c>
      <c r="AC604" s="6" t="inlineStr">
        <is>
          <t>2026-10-06</t>
        </is>
      </c>
      <c r="AD604" s="6" t="inlineStr">
        <is>
          <t>script (OFAC action page match)</t>
        </is>
      </c>
      <c r="AE604" s="6" t="inlineStr">
        <is>
          <t>OFAC: additional sanctions information: Subject to Secondary Sanctions | Coded Hong Kong: OFAC files the address under China; the address names Hong Kong</t>
        </is>
      </c>
    </row>
    <row r="605">
      <c r="A605" s="6" t="inlineStr">
        <is>
          <t>US-OFAC-56300</t>
        </is>
      </c>
      <c r="B605" s="7" t="n">
        <v>45973</v>
      </c>
      <c r="C605" s="6" t="inlineStr">
        <is>
          <t>US</t>
        </is>
      </c>
      <c r="D605" s="6" t="inlineStr">
        <is>
          <t>US Treasury, Office of Foreign Assets Control (OFAC)</t>
        </is>
      </c>
      <c r="E605" s="6" t="inlineStr">
        <is>
          <t>Executive Order 13382 (Non-proliferation)</t>
        </is>
      </c>
      <c r="F605" s="6" t="inlineStr">
        <is>
          <t>Iran</t>
        </is>
      </c>
      <c r="G605" s="6" t="inlineStr">
        <is>
          <t>listing</t>
        </is>
      </c>
      <c r="H605" s="6" t="inlineStr">
        <is>
          <t>Added to the Specially Designated Nationals (SDN) List: property blocked; US persons barred from dealing. Programme tags at listing: IFSR, NPWMD</t>
        </is>
      </c>
      <c r="I605" s="6" t="inlineStr">
        <is>
          <t>Farmlane Private Limited</t>
        </is>
      </c>
      <c r="J605" s="6" t="inlineStr">
        <is>
          <t>Entity</t>
        </is>
      </c>
      <c r="K605" s="6" t="inlineStr">
        <is>
          <t>IN</t>
        </is>
      </c>
      <c r="L605" s="6" t="inlineStr">
        <is>
          <t>India</t>
        </is>
      </c>
      <c r="M605" s="6" t="inlineStr"/>
      <c r="N605" s="6" t="inlineStr"/>
      <c r="O605" s="6" t="inlineStr">
        <is>
          <t>street</t>
        </is>
      </c>
      <c r="P605" s="6" t="inlineStr"/>
      <c r="Q605" s="6" t="inlineStr"/>
      <c r="R605" s="6" t="inlineStr">
        <is>
          <t>Klinge also serves as the director of India-based Farmlane Private Limited (Farmlane) and as the chief executive officer of Germany-based EVA Handelsgesellschaft UG (EVA).</t>
        </is>
      </c>
      <c r="S605" s="6" t="inlineStr">
        <is>
          <t>Sentence naming the target in the linked press release</t>
        </is>
      </c>
      <c r="T605" s="6" t="inlineStr">
        <is>
          <t>OFAC Recent Actions, 2025-11-12: Counter Terrorism Designations; Burma-related Designations; Cyber-related Designations; Non-Proliferation Designations and Designation Updates; Iran-related Designation Update</t>
        </is>
      </c>
      <c r="U605" s="8" t="inlineStr">
        <is>
          <t>https://ofac.treasury.gov/recent-actions/20251112</t>
        </is>
      </c>
      <c r="V605" s="6" t="inlineStr">
        <is>
          <t>Treasury Disrupts Iran’s Transnational Missile and UAV Procurement Networks</t>
        </is>
      </c>
      <c r="W605" s="8" t="inlineStr">
        <is>
          <t>https://home.treasury.gov/news/press-releases/sb0313</t>
        </is>
      </c>
      <c r="X605" s="6" t="inlineStr">
        <is>
          <t>The release names this target.</t>
        </is>
      </c>
      <c r="Y605" s="6" t="inlineStr">
        <is>
          <t>in force</t>
        </is>
      </c>
      <c r="Z605" s="6" t="inlineStr">
        <is>
          <t>OFAC SDN List (advanced XML) issued 5 October 2026</t>
        </is>
      </c>
      <c r="AA605" s="6" t="inlineStr">
        <is>
          <t>OFAC UID 56300</t>
        </is>
      </c>
      <c r="AB605" s="6" t="inlineStr">
        <is>
          <t>second check passed: name found on the OFAC action page</t>
        </is>
      </c>
      <c r="AC605" s="6" t="inlineStr">
        <is>
          <t>2026-10-06</t>
        </is>
      </c>
      <c r="AD605" s="6" t="inlineStr">
        <is>
          <t>script (OFAC action page match)</t>
        </is>
      </c>
      <c r="AE605" s="6" t="inlineStr">
        <is>
          <t>OFAC: additional sanctions information: Subject to Secondary Sanctions</t>
        </is>
      </c>
    </row>
    <row r="606">
      <c r="A606" s="6" t="inlineStr">
        <is>
          <t>US-OFAC-56298</t>
        </is>
      </c>
      <c r="B606" s="7" t="n">
        <v>45973</v>
      </c>
      <c r="C606" s="6" t="inlineStr">
        <is>
          <t>US</t>
        </is>
      </c>
      <c r="D606" s="6" t="inlineStr">
        <is>
          <t>US Treasury, Office of Foreign Assets Control (OFAC)</t>
        </is>
      </c>
      <c r="E606" s="6" t="inlineStr">
        <is>
          <t>Executive Order 13382 (Non-proliferation)</t>
        </is>
      </c>
      <c r="F606" s="6" t="inlineStr">
        <is>
          <t>Iran</t>
        </is>
      </c>
      <c r="G606" s="6" t="inlineStr">
        <is>
          <t>listing</t>
        </is>
      </c>
      <c r="H606" s="6" t="inlineStr">
        <is>
          <t>Added to the Specially Designated Nationals (SDN) List: property blocked; US persons barred from dealing. Programme tags at listing: IFSR, NPWMD</t>
        </is>
      </c>
      <c r="I606" s="6" t="inlineStr">
        <is>
          <t>DOLATKHAH, Majid</t>
        </is>
      </c>
      <c r="J606" s="6" t="inlineStr">
        <is>
          <t>Individual</t>
        </is>
      </c>
      <c r="K606" s="6" t="inlineStr">
        <is>
          <t>TR</t>
        </is>
      </c>
      <c r="L606" s="6" t="inlineStr">
        <is>
          <t>Türkiye</t>
        </is>
      </c>
      <c r="M606" s="6" t="inlineStr"/>
      <c r="N606" s="6" t="inlineStr">
        <is>
          <t>IR</t>
        </is>
      </c>
      <c r="O606" s="6" t="inlineStr">
        <is>
          <t>city</t>
        </is>
      </c>
      <c r="P606" s="6" t="inlineStr"/>
      <c r="Q606" s="6" t="inlineStr"/>
      <c r="R606" s="6" t="inlineStr">
        <is>
          <t>UAE-based Marco Klinge (Klinge) and Iran- and Türkiye-based Majid Dolatkhah (Dolatkhah) have coordinated and facilitated the procurement of materials including sodium chlorate, sodium perchlorate, and sebacic acid for PCI.</t>
        </is>
      </c>
      <c r="S606" s="6" t="inlineStr">
        <is>
          <t>Sentence naming the target in the linked press release</t>
        </is>
      </c>
      <c r="T606" s="6" t="inlineStr">
        <is>
          <t>OFAC Recent Actions, 2025-11-12: Counter Terrorism Designations; Burma-related Designations; Cyber-related Designations; Non-Proliferation Designations and Designation Updates; Iran-related Designation Update</t>
        </is>
      </c>
      <c r="U606" s="8" t="inlineStr">
        <is>
          <t>https://ofac.treasury.gov/recent-actions/20251112</t>
        </is>
      </c>
      <c r="V606" s="6" t="inlineStr">
        <is>
          <t>Treasury Disrupts Iran’s Transnational Missile and UAV Procurement Networks</t>
        </is>
      </c>
      <c r="W606" s="8" t="inlineStr">
        <is>
          <t>https://home.treasury.gov/news/press-releases/sb0313</t>
        </is>
      </c>
      <c r="X606" s="6" t="inlineStr">
        <is>
          <t>The release names this target.</t>
        </is>
      </c>
      <c r="Y606" s="6" t="inlineStr">
        <is>
          <t>in force</t>
        </is>
      </c>
      <c r="Z606" s="6" t="inlineStr">
        <is>
          <t>OFAC SDN List (advanced XML) issued 5 October 2026</t>
        </is>
      </c>
      <c r="AA606" s="6" t="inlineStr">
        <is>
          <t>OFAC UID 56298</t>
        </is>
      </c>
      <c r="AB606" s="6" t="inlineStr">
        <is>
          <t>second check passed: name found on the OFAC action page</t>
        </is>
      </c>
      <c r="AC606" s="6" t="inlineStr">
        <is>
          <t>2026-10-06</t>
        </is>
      </c>
      <c r="AD606" s="6" t="inlineStr">
        <is>
          <t>script (OFAC action page match)</t>
        </is>
      </c>
      <c r="AE606" s="6" t="inlineStr">
        <is>
          <t>OFAC: additional sanctions information: Subject to Secondary Sanctions</t>
        </is>
      </c>
    </row>
    <row r="607">
      <c r="A607" s="6" t="inlineStr">
        <is>
          <t>US-OFAC-56287</t>
        </is>
      </c>
      <c r="B607" s="7" t="n">
        <v>45973</v>
      </c>
      <c r="C607" s="6" t="inlineStr">
        <is>
          <t>US</t>
        </is>
      </c>
      <c r="D607" s="6" t="inlineStr">
        <is>
          <t>US Treasury, Office of Foreign Assets Control (OFAC)</t>
        </is>
      </c>
      <c r="E607" s="6" t="inlineStr">
        <is>
          <t>Executive Order 13382 (Non-proliferation)</t>
        </is>
      </c>
      <c r="F607" s="6" t="inlineStr">
        <is>
          <t>Iran</t>
        </is>
      </c>
      <c r="G607" s="6" t="inlineStr">
        <is>
          <t>listing</t>
        </is>
      </c>
      <c r="H607" s="6" t="inlineStr">
        <is>
          <t>Added to the Specially Designated Nationals (SDN) List: property blocked; US persons barred from dealing. Programme tags at listing: IFSR, NPWMD</t>
        </is>
      </c>
      <c r="I607" s="6" t="inlineStr">
        <is>
          <t>Artas Gumrukleme Ithalat Ihracat Sinir Ticareti Tekstil Gida ve Sanayi Ticaret Limited Sirketi</t>
        </is>
      </c>
      <c r="J607" s="6" t="inlineStr">
        <is>
          <t>Entity</t>
        </is>
      </c>
      <c r="K607" s="6" t="inlineStr">
        <is>
          <t>TR</t>
        </is>
      </c>
      <c r="L607" s="6" t="inlineStr">
        <is>
          <t>Türkiye</t>
        </is>
      </c>
      <c r="M607" s="6" t="inlineStr"/>
      <c r="N607" s="6" t="inlineStr"/>
      <c r="O607" s="6" t="inlineStr">
        <is>
          <t>street</t>
        </is>
      </c>
      <c r="P607" s="6" t="inlineStr"/>
      <c r="Q607" s="6" t="inlineStr"/>
      <c r="R607" s="6" t="inlineStr">
        <is>
          <t>Hin Yun received hundreds of thousands of dollars of payments from Türkiye-based companies Loris Turizm Organizasyon Ithalat ve Ihracat Limited Sirketi (Loris), Ozkam Nakliyat Petrol Ithalat lhracat Sanayi Ticaret Limited Sirketi (Ozkam), and Artas Gumrukleme Ithalat lhracat Sinir Ticareti Tekstil Gida ve Sanayi Ticaret Limited Sirketi (Artas).</t>
        </is>
      </c>
      <c r="S607" s="6" t="inlineStr">
        <is>
          <t>Sentence naming the target in the linked press release</t>
        </is>
      </c>
      <c r="T607" s="6" t="inlineStr">
        <is>
          <t>OFAC Recent Actions, 2025-11-12: Counter Terrorism Designations; Burma-related Designations; Cyber-related Designations; Non-Proliferation Designations and Designation Updates; Iran-related Designation Update</t>
        </is>
      </c>
      <c r="U607" s="8" t="inlineStr">
        <is>
          <t>https://ofac.treasury.gov/recent-actions/20251112</t>
        </is>
      </c>
      <c r="V607" s="6" t="inlineStr">
        <is>
          <t>Treasury Disrupts Iran’s Transnational Missile and UAV Procurement Networks</t>
        </is>
      </c>
      <c r="W607" s="8" t="inlineStr">
        <is>
          <t>https://home.treasury.gov/news/press-releases/sb0313</t>
        </is>
      </c>
      <c r="X607" s="6" t="inlineStr">
        <is>
          <t>The release names this target.</t>
        </is>
      </c>
      <c r="Y607" s="6" t="inlineStr">
        <is>
          <t>in force</t>
        </is>
      </c>
      <c r="Z607" s="6" t="inlineStr">
        <is>
          <t>OFAC SDN List (advanced XML) issued 5 October 2026</t>
        </is>
      </c>
      <c r="AA607" s="6" t="inlineStr">
        <is>
          <t>OFAC UID 56287</t>
        </is>
      </c>
      <c r="AB607" s="6" t="inlineStr">
        <is>
          <t>second check passed: name found on the OFAC action page</t>
        </is>
      </c>
      <c r="AC607" s="6" t="inlineStr">
        <is>
          <t>2026-10-06</t>
        </is>
      </c>
      <c r="AD607" s="6" t="inlineStr">
        <is>
          <t>script (OFAC action page match)</t>
        </is>
      </c>
      <c r="AE607" s="6" t="inlineStr">
        <is>
          <t>OFAC: additional sanctions information: Subject to Secondary Sanctions</t>
        </is>
      </c>
    </row>
    <row r="608">
      <c r="A608" s="6" t="inlineStr">
        <is>
          <t>US-OFAC-56289</t>
        </is>
      </c>
      <c r="B608" s="7" t="n">
        <v>45973</v>
      </c>
      <c r="C608" s="6" t="inlineStr">
        <is>
          <t>US</t>
        </is>
      </c>
      <c r="D608" s="6" t="inlineStr">
        <is>
          <t>US Treasury, Office of Foreign Assets Control (OFAC)</t>
        </is>
      </c>
      <c r="E608" s="6" t="inlineStr">
        <is>
          <t>Executive Order 13382 (Non-proliferation)</t>
        </is>
      </c>
      <c r="F608" s="6" t="inlineStr">
        <is>
          <t>Iran</t>
        </is>
      </c>
      <c r="G608" s="6" t="inlineStr">
        <is>
          <t>listing</t>
        </is>
      </c>
      <c r="H608" s="6" t="inlineStr">
        <is>
          <t>Added to the Specially Designated Nationals (SDN) List: property blocked; US persons barred from dealing. Programme tags at listing: IFSR, NPWMD</t>
        </is>
      </c>
      <c r="I608" s="6" t="inlineStr">
        <is>
          <t>Arkedya Gida Tekstil Dis Ticaret Sanayi Limited Sirketi</t>
        </is>
      </c>
      <c r="J608" s="6" t="inlineStr">
        <is>
          <t>Entity</t>
        </is>
      </c>
      <c r="K608" s="6" t="inlineStr">
        <is>
          <t>TR</t>
        </is>
      </c>
      <c r="L608" s="6" t="inlineStr">
        <is>
          <t>Türkiye</t>
        </is>
      </c>
      <c r="M608" s="6" t="inlineStr"/>
      <c r="N608" s="6" t="inlineStr"/>
      <c r="O608" s="6" t="inlineStr">
        <is>
          <t>country only</t>
        </is>
      </c>
      <c r="P608" s="6" t="inlineStr"/>
      <c r="Q608" s="6" t="inlineStr"/>
      <c r="R608" s="6" t="inlineStr">
        <is>
          <t>Qian Xi Long received hundreds of thousands of dollars of payments from Türkiye-based companies Arkedya Gida Tekstil Dis Ticaret Sanayi Limited Sirketi (Arkedya), Intro Oto Yedek Parca Ithalat Ihracat Ticaret ve Sanayi Limited Sirketi (Intro Oto), Own Ucar Gida Insaat Sanayi ve Ticaret Limited Sirketi (Own Ucar), and Royal Yapi lnsaat Emlak Gida ve Tekstil Urunleri Turizm Sanayi Dis Ticaret Limited Sirketi (Royal Yapi).</t>
        </is>
      </c>
      <c r="S608" s="6" t="inlineStr">
        <is>
          <t>Sentence naming the target in the linked press release</t>
        </is>
      </c>
      <c r="T608" s="6" t="inlineStr">
        <is>
          <t>OFAC Recent Actions, 2025-11-12: Counter Terrorism Designations; Burma-related Designations; Cyber-related Designations; Non-Proliferation Designations and Designation Updates; Iran-related Designation Update</t>
        </is>
      </c>
      <c r="U608" s="8" t="inlineStr">
        <is>
          <t>https://ofac.treasury.gov/recent-actions/20251112</t>
        </is>
      </c>
      <c r="V608" s="6" t="inlineStr">
        <is>
          <t>Treasury Disrupts Iran’s Transnational Missile and UAV Procurement Networks</t>
        </is>
      </c>
      <c r="W608" s="8" t="inlineStr">
        <is>
          <t>https://home.treasury.gov/news/press-releases/sb0313</t>
        </is>
      </c>
      <c r="X608" s="6" t="inlineStr">
        <is>
          <t>The release names this target.</t>
        </is>
      </c>
      <c r="Y608" s="6" t="inlineStr">
        <is>
          <t>in force</t>
        </is>
      </c>
      <c r="Z608" s="6" t="inlineStr">
        <is>
          <t>OFAC SDN List (advanced XML) issued 5 October 2026</t>
        </is>
      </c>
      <c r="AA608" s="6" t="inlineStr">
        <is>
          <t>OFAC UID 56289</t>
        </is>
      </c>
      <c r="AB608" s="6" t="inlineStr">
        <is>
          <t>second check passed: name found on the OFAC action page</t>
        </is>
      </c>
      <c r="AC608" s="6" t="inlineStr">
        <is>
          <t>2026-10-06</t>
        </is>
      </c>
      <c r="AD608" s="6" t="inlineStr">
        <is>
          <t>script (OFAC action page match)</t>
        </is>
      </c>
      <c r="AE608" s="6" t="inlineStr">
        <is>
          <t>OFAC: additional sanctions information: Subject to Secondary Sanctions</t>
        </is>
      </c>
    </row>
    <row r="609">
      <c r="A609" s="6" t="inlineStr">
        <is>
          <t>UK-IRN0254</t>
        </is>
      </c>
      <c r="B609" s="7" t="n">
        <v>45960</v>
      </c>
      <c r="C609" s="6" t="inlineStr">
        <is>
          <t>UK</t>
        </is>
      </c>
      <c r="D609" s="6" t="inlineStr">
        <is>
          <t>UK government (FCDO); listed on the UK Sanctions List</t>
        </is>
      </c>
      <c r="E609" s="6" t="inlineStr">
        <is>
          <t>The Iran (Sanctions) Regulations 2023</t>
        </is>
      </c>
      <c r="F609" s="6" t="inlineStr">
        <is>
          <t>Iran</t>
        </is>
      </c>
      <c r="G609" s="6" t="inlineStr">
        <is>
          <t>listing</t>
        </is>
      </c>
      <c r="H609" s="6" t="inlineStr">
        <is>
          <t>Sanctions imposed: Asset freeze; Travel Ban; Director Disqualification Sanction</t>
        </is>
      </c>
      <c r="I609" s="6" t="inlineStr">
        <is>
          <t>Ali Aliakbar ANSARI</t>
        </is>
      </c>
      <c r="J609" s="6" t="inlineStr">
        <is>
          <t>Individual</t>
        </is>
      </c>
      <c r="K609" s="6" t="inlineStr">
        <is>
          <t>AE</t>
        </is>
      </c>
      <c r="L609" s="6" t="inlineStr">
        <is>
          <t>United Arab Emirates</t>
        </is>
      </c>
      <c r="M609" s="6" t="inlineStr"/>
      <c r="N609" s="6" t="inlineStr"/>
      <c r="O609" s="6" t="inlineStr">
        <is>
          <t>street</t>
        </is>
      </c>
      <c r="P609" s="6" t="inlineStr"/>
      <c r="Q609" s="6" t="inlineStr"/>
      <c r="R609" s="6" t="inlineStr">
        <is>
          <t>The Secretary of State considers that there are reasonable grounds to suspect that Ali Aliakbar ANSARI is an involved person under The Iran (Sanctions) Regulations 2023 on the basis of the following ground: ANSARI has facilitated and provided support to hostile activity by the Government of Iran, namely providing economic resources to the IRGC and individuals who have undertaken activity which is intended to cause the destabilisation of the United Kingdom or any other country.</t>
        </is>
      </c>
      <c r="S609" s="6" t="inlineStr">
        <is>
          <t>UK Statement of Reasons (UK Sanctions List)</t>
        </is>
      </c>
      <c r="T609" s="6" t="inlineStr">
        <is>
          <t>UK Sanctions List entry IRN0254</t>
        </is>
      </c>
      <c r="U609" s="8" t="inlineStr">
        <is>
          <t>https://search-uk-sanctions-list.service.gov.uk/designations/IRN0254/Individual</t>
        </is>
      </c>
      <c r="V609" s="6" t="inlineStr"/>
      <c r="W609" s="6" t="inlineStr"/>
      <c r="X609" s="6" t="inlineStr"/>
      <c r="Y609" s="6" t="inlineStr">
        <is>
          <t>in force</t>
        </is>
      </c>
      <c r="Z609" s="6" t="inlineStr">
        <is>
          <t>UK Sanctions List, report date 6 October 2026</t>
        </is>
      </c>
      <c r="AA609" s="6" t="inlineStr">
        <is>
          <t>UK Unique ID IRN0254; OFSI Group ID 17215</t>
        </is>
      </c>
      <c r="AB609" s="6" t="inlineStr">
        <is>
          <t>second check passed: ID, name, date, regime and country agree in the UK HTML export</t>
        </is>
      </c>
      <c r="AC609" s="6" t="inlineStr">
        <is>
          <t>2026-10-06</t>
        </is>
      </c>
      <c r="AD609" s="6" t="inlineStr">
        <is>
          <t>script (UK Sanctions List HTML export)</t>
        </is>
      </c>
      <c r="AE609" s="6" t="inlineStr"/>
    </row>
    <row r="610">
      <c r="A610" s="6" t="inlineStr">
        <is>
          <t>EU-A4-827</t>
        </is>
      </c>
      <c r="B610" s="7" t="n">
        <v>45954</v>
      </c>
      <c r="C610" s="6" t="inlineStr">
        <is>
          <t>EU</t>
        </is>
      </c>
      <c r="D610" s="6" t="inlineStr">
        <is>
          <t>Council of the European Union</t>
        </is>
      </c>
      <c r="E610" s="6" t="inlineStr">
        <is>
          <t>Council Regulation (EU) No 833/2014, Annex IV, as amended by Council Regulation (EU) 2025/2033</t>
        </is>
      </c>
      <c r="F610" s="6" t="inlineStr">
        <is>
          <t>Russia</t>
        </is>
      </c>
      <c r="G610" s="6" t="inlineStr">
        <is>
          <t>export control</t>
        </is>
      </c>
      <c r="H610" s="6" t="inlineStr">
        <is>
          <t>Annex IV listing: restrictions on selling dual-use goods and advanced technology to entities that support Russia's military and industrial complex</t>
        </is>
      </c>
      <c r="I610" s="6" t="inlineStr">
        <is>
          <t>Zhejiang Zhenhuan CNC Machine Tool Co., Ltd</t>
        </is>
      </c>
      <c r="J610" s="6" t="inlineStr">
        <is>
          <t>Entity</t>
        </is>
      </c>
      <c r="K610" s="6" t="inlineStr">
        <is>
          <t>CN</t>
        </is>
      </c>
      <c r="L610" s="6" t="inlineStr">
        <is>
          <t>China</t>
        </is>
      </c>
      <c r="M610" s="6" t="inlineStr"/>
      <c r="N610" s="6" t="inlineStr"/>
      <c r="O610" s="6" t="inlineStr">
        <is>
          <t>city</t>
        </is>
      </c>
      <c r="P610" s="6" t="inlineStr">
        <is>
          <t>US</t>
        </is>
      </c>
      <c r="Q610" s="6" t="inlineStr"/>
      <c r="R610" s="6" t="inlineStr"/>
      <c r="S610" s="6" t="inlineStr">
        <is>
          <t>Annex IV gives no individual reasons; the Annex states the general ground</t>
        </is>
      </c>
      <c r="T610" s="6" t="inlineStr">
        <is>
          <t>Council Regulation (EU) 2025/2033</t>
        </is>
      </c>
      <c r="U610" s="8" t="inlineStr">
        <is>
          <t>https://eur-lex.europa.eu/eli/reg/2025/2033/oj/eng</t>
        </is>
      </c>
      <c r="V610" s="6" t="inlineStr"/>
      <c r="W610" s="6" t="inlineStr"/>
      <c r="X610" s="6" t="inlineStr"/>
      <c r="Y610" s="6" t="inlineStr">
        <is>
          <t>in force</t>
        </is>
      </c>
      <c r="Z610" s="6" t="inlineStr">
        <is>
          <t>EUR-Lex consolidated text of Regulation 833/2014, version of 24 July 2026</t>
        </is>
      </c>
      <c r="AA610" s="6" t="inlineStr">
        <is>
          <t>Annex IV entry 827 (numbering of the consolidated text of 24 July 2026)</t>
        </is>
      </c>
      <c r="AB610" s="6" t="inlineStr">
        <is>
          <t>second check passed: name, country and date confirmed in the row of the act</t>
        </is>
      </c>
      <c r="AC610" s="6" t="inlineStr">
        <is>
          <t>2026-10-06</t>
        </is>
      </c>
      <c r="AD610" s="6" t="inlineStr">
        <is>
          <t>script (EUR-Lex act)</t>
        </is>
      </c>
      <c r="AE610" s="6" t="inlineStr">
        <is>
          <t>a.k.a. A.k.a.: Z-Mat; Local name: 浙江震环数控机床股份有限公司; 震环机床集团</t>
        </is>
      </c>
    </row>
    <row r="611">
      <c r="A611" s="6" t="inlineStr">
        <is>
          <t>EU-A4-824</t>
        </is>
      </c>
      <c r="B611" s="7" t="n">
        <v>45954</v>
      </c>
      <c r="C611" s="6" t="inlineStr">
        <is>
          <t>EU</t>
        </is>
      </c>
      <c r="D611" s="6" t="inlineStr">
        <is>
          <t>Council of the European Union</t>
        </is>
      </c>
      <c r="E611" s="6" t="inlineStr">
        <is>
          <t>Council Regulation (EU) No 833/2014, Annex IV, as amended by Council Regulation (EU) 2025/2033</t>
        </is>
      </c>
      <c r="F611" s="6" t="inlineStr">
        <is>
          <t>Russia</t>
        </is>
      </c>
      <c r="G611" s="6" t="inlineStr">
        <is>
          <t>export control</t>
        </is>
      </c>
      <c r="H611" s="6" t="inlineStr">
        <is>
          <t>Annex IV listing: restrictions on selling dual-use goods and advanced technology to entities that support Russia's military and industrial complex</t>
        </is>
      </c>
      <c r="I611" s="6" t="inlineStr">
        <is>
          <t>Yiwu Vortex Import and Export Co., Ltd</t>
        </is>
      </c>
      <c r="J611" s="6" t="inlineStr">
        <is>
          <t>Entity</t>
        </is>
      </c>
      <c r="K611" s="6" t="inlineStr">
        <is>
          <t>HK</t>
        </is>
      </c>
      <c r="L611" s="6" t="inlineStr">
        <is>
          <t>Hong Kong</t>
        </is>
      </c>
      <c r="M611" s="6" t="inlineStr"/>
      <c r="N611" s="6" t="inlineStr"/>
      <c r="O611" s="6" t="inlineStr">
        <is>
          <t>street</t>
        </is>
      </c>
      <c r="P611" s="6" t="inlineStr">
        <is>
          <t>US</t>
        </is>
      </c>
      <c r="Q611" s="6" t="inlineStr"/>
      <c r="R611" s="6" t="inlineStr"/>
      <c r="S611" s="6" t="inlineStr">
        <is>
          <t>Annex IV gives no individual reasons; the Annex states the general ground</t>
        </is>
      </c>
      <c r="T611" s="6" t="inlineStr">
        <is>
          <t>Council Regulation (EU) 2025/2033</t>
        </is>
      </c>
      <c r="U611" s="8" t="inlineStr">
        <is>
          <t>https://eur-lex.europa.eu/eli/reg/2025/2033/oj/eng</t>
        </is>
      </c>
      <c r="V611" s="6" t="inlineStr"/>
      <c r="W611" s="6" t="inlineStr"/>
      <c r="X611" s="6" t="inlineStr"/>
      <c r="Y611" s="6" t="inlineStr">
        <is>
          <t>in force</t>
        </is>
      </c>
      <c r="Z611" s="6" t="inlineStr">
        <is>
          <t>EUR-Lex consolidated text of Regulation 833/2014, version of 24 July 2026</t>
        </is>
      </c>
      <c r="AA611" s="6" t="inlineStr">
        <is>
          <t>Annex IV entry 824 (numbering of the consolidated text of 24 July 2026)</t>
        </is>
      </c>
      <c r="AB611" s="6" t="inlineStr">
        <is>
          <t>second check passed: name, country and date confirmed in the row of the act</t>
        </is>
      </c>
      <c r="AC611" s="6" t="inlineStr">
        <is>
          <t>2026-10-06</t>
        </is>
      </c>
      <c r="AD611" s="6" t="inlineStr">
        <is>
          <t>script (EUR-Lex act)</t>
        </is>
      </c>
      <c r="AE611" s="6" t="inlineStr">
        <is>
          <t>a.k.a. A.k.a.: Yiwu Wotai Si Import and Export Co., Ltd; Local name: 義烏市沃態偲進出口有限公司</t>
        </is>
      </c>
    </row>
    <row r="612">
      <c r="A612" s="6" t="inlineStr">
        <is>
          <t>EU-A4-860</t>
        </is>
      </c>
      <c r="B612" s="7" t="n">
        <v>45954</v>
      </c>
      <c r="C612" s="6" t="inlineStr">
        <is>
          <t>EU</t>
        </is>
      </c>
      <c r="D612" s="6" t="inlineStr">
        <is>
          <t>Council of the European Union</t>
        </is>
      </c>
      <c r="E612" s="6" t="inlineStr">
        <is>
          <t>Council Regulation (EU) No 833/2014, Annex IV, as amended by Council Regulation (EU) 2025/2033</t>
        </is>
      </c>
      <c r="F612" s="6" t="inlineStr">
        <is>
          <t>Russia</t>
        </is>
      </c>
      <c r="G612" s="6" t="inlineStr">
        <is>
          <t>export control</t>
        </is>
      </c>
      <c r="H612" s="6" t="inlineStr">
        <is>
          <t>Annex IV listing: restrictions on selling dual-use goods and advanced technology to entities that support Russia's military and industrial complex</t>
        </is>
      </c>
      <c r="I612" s="6" t="inlineStr">
        <is>
          <t>Yiwu City Duniang Trading Co.</t>
        </is>
      </c>
      <c r="J612" s="6" t="inlineStr">
        <is>
          <t>Entity</t>
        </is>
      </c>
      <c r="K612" s="6" t="inlineStr">
        <is>
          <t>CN</t>
        </is>
      </c>
      <c r="L612" s="6" t="inlineStr">
        <is>
          <t>China</t>
        </is>
      </c>
      <c r="M612" s="6" t="inlineStr"/>
      <c r="N612" s="6" t="inlineStr"/>
      <c r="O612" s="6" t="inlineStr">
        <is>
          <t>street</t>
        </is>
      </c>
      <c r="P612" s="6" t="inlineStr"/>
      <c r="Q612" s="6" t="inlineStr"/>
      <c r="R612" s="6" t="inlineStr"/>
      <c r="S612" s="6" t="inlineStr">
        <is>
          <t>Annex IV gives no individual reasons; the Annex states the general ground</t>
        </is>
      </c>
      <c r="T612" s="6" t="inlineStr">
        <is>
          <t>Council Regulation (EU) 2025/2033</t>
        </is>
      </c>
      <c r="U612" s="8" t="inlineStr">
        <is>
          <t>https://eur-lex.europa.eu/eli/reg/2025/2033/oj/eng</t>
        </is>
      </c>
      <c r="V612" s="6" t="inlineStr"/>
      <c r="W612" s="6" t="inlineStr"/>
      <c r="X612" s="6" t="inlineStr"/>
      <c r="Y612" s="6" t="inlineStr">
        <is>
          <t>in force</t>
        </is>
      </c>
      <c r="Z612" s="6" t="inlineStr">
        <is>
          <t>EUR-Lex consolidated text of Regulation 833/2014, version of 24 July 2026</t>
        </is>
      </c>
      <c r="AA612" s="6" t="inlineStr">
        <is>
          <t>Annex IV entry 860 (numbering of the consolidated text of 24 July 2026)</t>
        </is>
      </c>
      <c r="AB612" s="6" t="inlineStr">
        <is>
          <t>second check passed: name, country and date confirmed in the row of the act</t>
        </is>
      </c>
      <c r="AC612" s="6" t="inlineStr">
        <is>
          <t>2026-10-06</t>
        </is>
      </c>
      <c r="AD612" s="6" t="inlineStr">
        <is>
          <t>script (EUR-Lex act)</t>
        </is>
      </c>
      <c r="AE612" s="6" t="inlineStr">
        <is>
          <t>a.k.a. A.k.a.: Yiwu Du Niang Trading Company; Local name: 义乌市渡娘贸易商行</t>
        </is>
      </c>
    </row>
    <row r="613">
      <c r="A613" s="6" t="inlineStr">
        <is>
          <t>EU-A4-852</t>
        </is>
      </c>
      <c r="B613" s="7" t="n">
        <v>45954</v>
      </c>
      <c r="C613" s="6" t="inlineStr">
        <is>
          <t>EU</t>
        </is>
      </c>
      <c r="D613" s="6" t="inlineStr">
        <is>
          <t>Council of the European Union</t>
        </is>
      </c>
      <c r="E613" s="6" t="inlineStr">
        <is>
          <t>Council Regulation (EU) No 833/2014, Annex IV, as amended by Council Regulation (EU) 2025/2033</t>
        </is>
      </c>
      <c r="F613" s="6" t="inlineStr">
        <is>
          <t>Russia</t>
        </is>
      </c>
      <c r="G613" s="6" t="inlineStr">
        <is>
          <t>export control</t>
        </is>
      </c>
      <c r="H613" s="6" t="inlineStr">
        <is>
          <t>Annex IV listing: restrictions on selling dual-use goods and advanced technology to entities that support Russia's military and industrial complex</t>
        </is>
      </c>
      <c r="I613" s="6" t="inlineStr">
        <is>
          <t>Suzhou Ecod Precision Manufacturing Co., Ltd</t>
        </is>
      </c>
      <c r="J613" s="6" t="inlineStr">
        <is>
          <t>Entity</t>
        </is>
      </c>
      <c r="K613" s="6" t="inlineStr">
        <is>
          <t>CN</t>
        </is>
      </c>
      <c r="L613" s="6" t="inlineStr">
        <is>
          <t>China</t>
        </is>
      </c>
      <c r="M613" s="6" t="inlineStr"/>
      <c r="N613" s="6" t="inlineStr"/>
      <c r="O613" s="6" t="inlineStr">
        <is>
          <t>street</t>
        </is>
      </c>
      <c r="P613" s="6" t="inlineStr"/>
      <c r="Q613" s="6" t="inlineStr"/>
      <c r="R613" s="6" t="inlineStr"/>
      <c r="S613" s="6" t="inlineStr">
        <is>
          <t>Annex IV gives no individual reasons; the Annex states the general ground</t>
        </is>
      </c>
      <c r="T613" s="6" t="inlineStr">
        <is>
          <t>Council Regulation (EU) 2025/2033</t>
        </is>
      </c>
      <c r="U613" s="8" t="inlineStr">
        <is>
          <t>https://eur-lex.europa.eu/eli/reg/2025/2033/oj/eng</t>
        </is>
      </c>
      <c r="V613" s="6" t="inlineStr"/>
      <c r="W613" s="6" t="inlineStr"/>
      <c r="X613" s="6" t="inlineStr"/>
      <c r="Y613" s="6" t="inlineStr">
        <is>
          <t>in force</t>
        </is>
      </c>
      <c r="Z613" s="6" t="inlineStr">
        <is>
          <t>EUR-Lex consolidated text of Regulation 833/2014, version of 24 July 2026</t>
        </is>
      </c>
      <c r="AA613" s="6" t="inlineStr">
        <is>
          <t>Annex IV entry 852 (numbering of the consolidated text of 24 July 2026)</t>
        </is>
      </c>
      <c r="AB613" s="6" t="inlineStr">
        <is>
          <t>second check passed: name, country and date confirmed in the row of the act</t>
        </is>
      </c>
      <c r="AC613" s="6" t="inlineStr">
        <is>
          <t>2026-10-06</t>
        </is>
      </c>
      <c r="AD613" s="6" t="inlineStr">
        <is>
          <t>script (EUR-Lex act)</t>
        </is>
      </c>
      <c r="AE613" s="6" t="inlineStr">
        <is>
          <t>a.k.a. A.k.a.: Suzhou Yikeda Intelligent Technology Co., Ltd; Suzhou Yida Intelligent Technology; Local name: 苏州亿可达智能科技有限公司</t>
        </is>
      </c>
    </row>
    <row r="614">
      <c r="A614" s="6" t="inlineStr">
        <is>
          <t>EU-A4-817</t>
        </is>
      </c>
      <c r="B614" s="7" t="n">
        <v>45954</v>
      </c>
      <c r="C614" s="6" t="inlineStr">
        <is>
          <t>EU</t>
        </is>
      </c>
      <c r="D614" s="6" t="inlineStr">
        <is>
          <t>Council of the European Union</t>
        </is>
      </c>
      <c r="E614" s="6" t="inlineStr">
        <is>
          <t>Council Regulation (EU) No 833/2014, Annex IV, as amended by Council Regulation (EU) 2025/2033</t>
        </is>
      </c>
      <c r="F614" s="6" t="inlineStr">
        <is>
          <t>Russia</t>
        </is>
      </c>
      <c r="G614" s="6" t="inlineStr">
        <is>
          <t>export control</t>
        </is>
      </c>
      <c r="H614" s="6" t="inlineStr">
        <is>
          <t>Annex IV listing: restrictions on selling dual-use goods and advanced technology to entities that support Russia's military and industrial complex</t>
        </is>
      </c>
      <c r="I614" s="6" t="inlineStr">
        <is>
          <t>Splendent Technologies</t>
        </is>
      </c>
      <c r="J614" s="6" t="inlineStr">
        <is>
          <t>Entity</t>
        </is>
      </c>
      <c r="K614" s="6" t="inlineStr">
        <is>
          <t>HK</t>
        </is>
      </c>
      <c r="L614" s="6" t="inlineStr">
        <is>
          <t>Hong Kong</t>
        </is>
      </c>
      <c r="M614" s="6" t="inlineStr"/>
      <c r="N614" s="6" t="inlineStr"/>
      <c r="O614" s="6" t="inlineStr">
        <is>
          <t>street</t>
        </is>
      </c>
      <c r="P614" s="6" t="inlineStr"/>
      <c r="Q614" s="6" t="inlineStr"/>
      <c r="R614" s="6" t="inlineStr"/>
      <c r="S614" s="6" t="inlineStr">
        <is>
          <t>Annex IV gives no individual reasons; the Annex states the general ground</t>
        </is>
      </c>
      <c r="T614" s="6" t="inlineStr">
        <is>
          <t>Council Regulation (EU) 2025/2033</t>
        </is>
      </c>
      <c r="U614" s="8" t="inlineStr">
        <is>
          <t>https://eur-lex.europa.eu/eli/reg/2025/2033/oj/eng</t>
        </is>
      </c>
      <c r="V614" s="6" t="inlineStr"/>
      <c r="W614" s="6" t="inlineStr"/>
      <c r="X614" s="6" t="inlineStr"/>
      <c r="Y614" s="6" t="inlineStr">
        <is>
          <t>in force</t>
        </is>
      </c>
      <c r="Z614" s="6" t="inlineStr">
        <is>
          <t>EUR-Lex consolidated text of Regulation 833/2014, version of 24 July 2026</t>
        </is>
      </c>
      <c r="AA614" s="6" t="inlineStr">
        <is>
          <t>Annex IV entry 817 (numbering of the consolidated text of 24 July 2026)</t>
        </is>
      </c>
      <c r="AB614" s="6" t="inlineStr">
        <is>
          <t>second check passed: name, country and date confirmed in the row of the act</t>
        </is>
      </c>
      <c r="AC614" s="6" t="inlineStr">
        <is>
          <t>2026-10-06</t>
        </is>
      </c>
      <c r="AD614" s="6" t="inlineStr">
        <is>
          <t>script (EUR-Lex act)</t>
        </is>
      </c>
      <c r="AE614" s="6" t="inlineStr">
        <is>
          <t>a.k.a. A.k.a.: Spoden Technology Co., Ltd; Local name: 斯博登科技有限公司</t>
        </is>
      </c>
    </row>
    <row r="615">
      <c r="A615" s="6" t="inlineStr">
        <is>
          <t>EU-A4-845</t>
        </is>
      </c>
      <c r="B615" s="7" t="n">
        <v>45954</v>
      </c>
      <c r="C615" s="6" t="inlineStr">
        <is>
          <t>EU</t>
        </is>
      </c>
      <c r="D615" s="6" t="inlineStr">
        <is>
          <t>Council of the European Union</t>
        </is>
      </c>
      <c r="E615" s="6" t="inlineStr">
        <is>
          <t>Council Regulation (EU) No 833/2014, Annex IV, as amended by Council Regulation (EU) 2025/2033</t>
        </is>
      </c>
      <c r="F615" s="6" t="inlineStr">
        <is>
          <t>Russia</t>
        </is>
      </c>
      <c r="G615" s="6" t="inlineStr">
        <is>
          <t>export control</t>
        </is>
      </c>
      <c r="H615" s="6" t="inlineStr">
        <is>
          <t>Annex IV listing: restrictions on selling dual-use goods and advanced technology to entities that support Russia's military and industrial complex</t>
        </is>
      </c>
      <c r="I615" s="6" t="inlineStr">
        <is>
          <t>Shree Enterprises</t>
        </is>
      </c>
      <c r="J615" s="6" t="inlineStr">
        <is>
          <t>Entity</t>
        </is>
      </c>
      <c r="K615" s="6" t="inlineStr">
        <is>
          <t>IN</t>
        </is>
      </c>
      <c r="L615" s="6" t="inlineStr">
        <is>
          <t>India</t>
        </is>
      </c>
      <c r="M615" s="6" t="inlineStr"/>
      <c r="N615" s="6" t="inlineStr"/>
      <c r="O615" s="6" t="inlineStr">
        <is>
          <t>street</t>
        </is>
      </c>
      <c r="P615" s="6" t="inlineStr"/>
      <c r="Q615" s="6" t="inlineStr"/>
      <c r="R615" s="6" t="inlineStr"/>
      <c r="S615" s="6" t="inlineStr">
        <is>
          <t>Annex IV gives no individual reasons; the Annex states the general ground</t>
        </is>
      </c>
      <c r="T615" s="6" t="inlineStr">
        <is>
          <t>Council Regulation (EU) 2025/2033</t>
        </is>
      </c>
      <c r="U615" s="8" t="inlineStr">
        <is>
          <t>https://eur-lex.europa.eu/eli/reg/2025/2033/oj/eng</t>
        </is>
      </c>
      <c r="V615" s="6" t="inlineStr"/>
      <c r="W615" s="6" t="inlineStr"/>
      <c r="X615" s="6" t="inlineStr"/>
      <c r="Y615" s="6" t="inlineStr">
        <is>
          <t>in force</t>
        </is>
      </c>
      <c r="Z615" s="6" t="inlineStr">
        <is>
          <t>EUR-Lex consolidated text of Regulation 833/2014, version of 24 July 2026</t>
        </is>
      </c>
      <c r="AA615" s="6" t="inlineStr">
        <is>
          <t>Annex IV entry 845 (numbering of the consolidated text of 24 July 2026)</t>
        </is>
      </c>
      <c r="AB615" s="6" t="inlineStr">
        <is>
          <t>second check passed: name, country and date confirmed in the row of the act</t>
        </is>
      </c>
      <c r="AC615" s="6" t="inlineStr">
        <is>
          <t>2026-10-06</t>
        </is>
      </c>
      <c r="AD615" s="6" t="inlineStr">
        <is>
          <t>script (EUR-Lex act)</t>
        </is>
      </c>
      <c r="AE615" s="6" t="inlineStr"/>
    </row>
    <row r="616">
      <c r="A616" s="6" t="inlineStr">
        <is>
          <t>EU-A4-854</t>
        </is>
      </c>
      <c r="B616" s="7" t="n">
        <v>45954</v>
      </c>
      <c r="C616" s="6" t="inlineStr">
        <is>
          <t>EU</t>
        </is>
      </c>
      <c r="D616" s="6" t="inlineStr">
        <is>
          <t>Council of the European Union</t>
        </is>
      </c>
      <c r="E616" s="6" t="inlineStr">
        <is>
          <t>Council Regulation (EU) No 833/2014, Annex IV, as amended by Council Regulation (EU) 2025/2033</t>
        </is>
      </c>
      <c r="F616" s="6" t="inlineStr">
        <is>
          <t>Russia</t>
        </is>
      </c>
      <c r="G616" s="6" t="inlineStr">
        <is>
          <t>export control</t>
        </is>
      </c>
      <c r="H616" s="6" t="inlineStr">
        <is>
          <t>Annex IV listing: restrictions on selling dual-use goods and advanced technology to entities that support Russia's military and industrial complex</t>
        </is>
      </c>
      <c r="I616" s="6" t="inlineStr">
        <is>
          <t>Shandong Xinyilu International Trade Co</t>
        </is>
      </c>
      <c r="J616" s="6" t="inlineStr">
        <is>
          <t>Entity</t>
        </is>
      </c>
      <c r="K616" s="6" t="inlineStr">
        <is>
          <t>CN</t>
        </is>
      </c>
      <c r="L616" s="6" t="inlineStr">
        <is>
          <t>China</t>
        </is>
      </c>
      <c r="M616" s="6" t="inlineStr"/>
      <c r="N616" s="6" t="inlineStr"/>
      <c r="O616" s="6" t="inlineStr">
        <is>
          <t>street</t>
        </is>
      </c>
      <c r="P616" s="6" t="inlineStr"/>
      <c r="Q616" s="6" t="inlineStr"/>
      <c r="R616" s="6" t="inlineStr"/>
      <c r="S616" s="6" t="inlineStr">
        <is>
          <t>Annex IV gives no individual reasons; the Annex states the general ground</t>
        </is>
      </c>
      <c r="T616" s="6" t="inlineStr">
        <is>
          <t>Council Regulation (EU) 2025/2033</t>
        </is>
      </c>
      <c r="U616" s="8" t="inlineStr">
        <is>
          <t>https://eur-lex.europa.eu/eli/reg/2025/2033/oj/eng</t>
        </is>
      </c>
      <c r="V616" s="6" t="inlineStr"/>
      <c r="W616" s="6" t="inlineStr"/>
      <c r="X616" s="6" t="inlineStr"/>
      <c r="Y616" s="6" t="inlineStr">
        <is>
          <t>in force</t>
        </is>
      </c>
      <c r="Z616" s="6" t="inlineStr">
        <is>
          <t>EUR-Lex consolidated text of Regulation 833/2014, version of 24 July 2026</t>
        </is>
      </c>
      <c r="AA616" s="6" t="inlineStr">
        <is>
          <t>Annex IV entry 854 (numbering of the consolidated text of 24 July 2026)</t>
        </is>
      </c>
      <c r="AB616" s="6" t="inlineStr">
        <is>
          <t>second check passed: name, country and date confirmed in the row of the act</t>
        </is>
      </c>
      <c r="AC616" s="6" t="inlineStr">
        <is>
          <t>2026-10-06</t>
        </is>
      </c>
      <c r="AD616" s="6" t="inlineStr">
        <is>
          <t>script (EUR-Lex act)</t>
        </is>
      </c>
      <c r="AE616" s="6" t="inlineStr">
        <is>
          <t>a.k.a. A.k.a.: Shandong Xinyi Road International Trade Co., Ltd; Local name: 山东新壹路国际贸易有限责任公司</t>
        </is>
      </c>
    </row>
    <row r="617">
      <c r="A617" s="6" t="inlineStr">
        <is>
          <t>EU-A4-820</t>
        </is>
      </c>
      <c r="B617" s="7" t="n">
        <v>45954</v>
      </c>
      <c r="C617" s="6" t="inlineStr">
        <is>
          <t>EU</t>
        </is>
      </c>
      <c r="D617" s="6" t="inlineStr">
        <is>
          <t>Council of the European Union</t>
        </is>
      </c>
      <c r="E617" s="6" t="inlineStr">
        <is>
          <t>Council Regulation (EU) No 833/2014, Annex IV, as amended by Council Regulation (EU) 2025/2033</t>
        </is>
      </c>
      <c r="F617" s="6" t="inlineStr">
        <is>
          <t>Russia</t>
        </is>
      </c>
      <c r="G617" s="6" t="inlineStr">
        <is>
          <t>export control</t>
        </is>
      </c>
      <c r="H617" s="6" t="inlineStr">
        <is>
          <t>Annex IV listing: restrictions on selling dual-use goods and advanced technology to entities that support Russia's military and industrial complex</t>
        </is>
      </c>
      <c r="I617" s="6" t="inlineStr">
        <is>
          <t>Jove HK Limited</t>
        </is>
      </c>
      <c r="J617" s="6" t="inlineStr">
        <is>
          <t>Entity</t>
        </is>
      </c>
      <c r="K617" s="6" t="inlineStr">
        <is>
          <t>HK</t>
        </is>
      </c>
      <c r="L617" s="6" t="inlineStr">
        <is>
          <t>Hong Kong</t>
        </is>
      </c>
      <c r="M617" s="6" t="inlineStr"/>
      <c r="N617" s="6" t="inlineStr"/>
      <c r="O617" s="6" t="inlineStr">
        <is>
          <t>street</t>
        </is>
      </c>
      <c r="P617" s="6" t="inlineStr">
        <is>
          <t>US</t>
        </is>
      </c>
      <c r="Q617" s="6" t="inlineStr"/>
      <c r="R617" s="6" t="inlineStr"/>
      <c r="S617" s="6" t="inlineStr">
        <is>
          <t>Annex IV gives no individual reasons; the Annex states the general ground</t>
        </is>
      </c>
      <c r="T617" s="6" t="inlineStr">
        <is>
          <t>Council Regulation (EU) 2025/2033</t>
        </is>
      </c>
      <c r="U617" s="8" t="inlineStr">
        <is>
          <t>https://eur-lex.europa.eu/eli/reg/2025/2033/oj/eng</t>
        </is>
      </c>
      <c r="V617" s="6" t="inlineStr"/>
      <c r="W617" s="6" t="inlineStr"/>
      <c r="X617" s="6" t="inlineStr"/>
      <c r="Y617" s="6" t="inlineStr">
        <is>
          <t>in force</t>
        </is>
      </c>
      <c r="Z617" s="6" t="inlineStr">
        <is>
          <t>EUR-Lex consolidated text of Regulation 833/2014, version of 24 July 2026</t>
        </is>
      </c>
      <c r="AA617" s="6" t="inlineStr">
        <is>
          <t>Annex IV entry 820 (numbering of the consolidated text of 24 July 2026)</t>
        </is>
      </c>
      <c r="AB617" s="6" t="inlineStr">
        <is>
          <t>second check passed: name, country and date confirmed in the row of the act</t>
        </is>
      </c>
      <c r="AC617" s="6" t="inlineStr">
        <is>
          <t>2026-10-06</t>
        </is>
      </c>
      <c r="AD617" s="6" t="inlineStr">
        <is>
          <t>script (EUR-Lex act)</t>
        </is>
      </c>
      <c r="AE617" s="6" t="inlineStr"/>
    </row>
    <row r="618">
      <c r="A618" s="6" t="inlineStr">
        <is>
          <t>EU-A4-847</t>
        </is>
      </c>
      <c r="B618" s="7" t="n">
        <v>45954</v>
      </c>
      <c r="C618" s="6" t="inlineStr">
        <is>
          <t>EU</t>
        </is>
      </c>
      <c r="D618" s="6" t="inlineStr">
        <is>
          <t>Council of the European Union</t>
        </is>
      </c>
      <c r="E618" s="6" t="inlineStr">
        <is>
          <t>Council Regulation (EU) No 833/2014, Annex IV, as amended by Council Regulation (EU) 2025/2033</t>
        </is>
      </c>
      <c r="F618" s="6" t="inlineStr">
        <is>
          <t>Russia</t>
        </is>
      </c>
      <c r="G618" s="6" t="inlineStr">
        <is>
          <t>export control</t>
        </is>
      </c>
      <c r="H618" s="6" t="inlineStr">
        <is>
          <t>Annex IV listing: restrictions on selling dual-use goods and advanced technology to entities that support Russia's military and industrial complex</t>
        </is>
      </c>
      <c r="I618" s="6" t="inlineStr">
        <is>
          <t>Hong Kong Park On Electronics Technology</t>
        </is>
      </c>
      <c r="J618" s="6" t="inlineStr">
        <is>
          <t>Entity</t>
        </is>
      </c>
      <c r="K618" s="6" t="inlineStr">
        <is>
          <t>HK</t>
        </is>
      </c>
      <c r="L618" s="6" t="inlineStr">
        <is>
          <t>Hong Kong</t>
        </is>
      </c>
      <c r="M618" s="6" t="inlineStr"/>
      <c r="N618" s="6" t="inlineStr"/>
      <c r="O618" s="6" t="inlineStr">
        <is>
          <t>street</t>
        </is>
      </c>
      <c r="P618" s="6" t="inlineStr"/>
      <c r="Q618" s="6" t="inlineStr"/>
      <c r="R618" s="6" t="inlineStr"/>
      <c r="S618" s="6" t="inlineStr">
        <is>
          <t>Annex IV gives no individual reasons; the Annex states the general ground</t>
        </is>
      </c>
      <c r="T618" s="6" t="inlineStr">
        <is>
          <t>Council Regulation (EU) 2025/2033</t>
        </is>
      </c>
      <c r="U618" s="8" t="inlineStr">
        <is>
          <t>https://eur-lex.europa.eu/eli/reg/2025/2033/oj/eng</t>
        </is>
      </c>
      <c r="V618" s="6" t="inlineStr"/>
      <c r="W618" s="6" t="inlineStr"/>
      <c r="X618" s="6" t="inlineStr"/>
      <c r="Y618" s="6" t="inlineStr">
        <is>
          <t>in force</t>
        </is>
      </c>
      <c r="Z618" s="6" t="inlineStr">
        <is>
          <t>EUR-Lex consolidated text of Regulation 833/2014, version of 24 July 2026</t>
        </is>
      </c>
      <c r="AA618" s="6" t="inlineStr">
        <is>
          <t>Annex IV entry 847 (numbering of the consolidated text of 24 July 2026)</t>
        </is>
      </c>
      <c r="AB618" s="6" t="inlineStr">
        <is>
          <t>second check passed: name, country and date confirmed in the row of the act</t>
        </is>
      </c>
      <c r="AC618" s="6" t="inlineStr">
        <is>
          <t>2026-10-06</t>
        </is>
      </c>
      <c r="AD618" s="6" t="inlineStr">
        <is>
          <t>script (EUR-Lex act)</t>
        </is>
      </c>
      <c r="AE618" s="6" t="inlineStr">
        <is>
          <t>a.k.a. Local name: 香港德容电子科技有限公司</t>
        </is>
      </c>
    </row>
    <row r="619">
      <c r="A619" s="6" t="inlineStr">
        <is>
          <t>EU-A4-823</t>
        </is>
      </c>
      <c r="B619" s="7" t="n">
        <v>45954</v>
      </c>
      <c r="C619" s="6" t="inlineStr">
        <is>
          <t>EU</t>
        </is>
      </c>
      <c r="D619" s="6" t="inlineStr">
        <is>
          <t>Council of the European Union</t>
        </is>
      </c>
      <c r="E619" s="6" t="inlineStr">
        <is>
          <t>Council Regulation (EU) No 833/2014, Annex IV, as amended by Council Regulation (EU) 2025/2033</t>
        </is>
      </c>
      <c r="F619" s="6" t="inlineStr">
        <is>
          <t>Russia</t>
        </is>
      </c>
      <c r="G619" s="6" t="inlineStr">
        <is>
          <t>export control</t>
        </is>
      </c>
      <c r="H619" s="6" t="inlineStr">
        <is>
          <t>Annex IV listing: restrictions on selling dual-use goods and advanced technology to entities that support Russia's military and industrial complex</t>
        </is>
      </c>
      <c r="I619" s="6" t="inlineStr">
        <is>
          <t>Heilongjiang Karubis Trade Development Co., Ltd</t>
        </is>
      </c>
      <c r="J619" s="6" t="inlineStr">
        <is>
          <t>Entity</t>
        </is>
      </c>
      <c r="K619" s="6" t="inlineStr">
        <is>
          <t>CN</t>
        </is>
      </c>
      <c r="L619" s="6" t="inlineStr">
        <is>
          <t>China</t>
        </is>
      </c>
      <c r="M619" s="6" t="inlineStr"/>
      <c r="N619" s="6" t="inlineStr"/>
      <c r="O619" s="6" t="inlineStr">
        <is>
          <t>street</t>
        </is>
      </c>
      <c r="P619" s="6" t="inlineStr"/>
      <c r="Q619" s="6" t="inlineStr"/>
      <c r="R619" s="6" t="inlineStr"/>
      <c r="S619" s="6" t="inlineStr">
        <is>
          <t>Annex IV gives no individual reasons; the Annex states the general ground</t>
        </is>
      </c>
      <c r="T619" s="6" t="inlineStr">
        <is>
          <t>Council Regulation (EU) 2025/2033</t>
        </is>
      </c>
      <c r="U619" s="8" t="inlineStr">
        <is>
          <t>https://eur-lex.europa.eu/eli/reg/2025/2033/oj/eng</t>
        </is>
      </c>
      <c r="V619" s="6" t="inlineStr"/>
      <c r="W619" s="6" t="inlineStr"/>
      <c r="X619" s="6" t="inlineStr"/>
      <c r="Y619" s="6" t="inlineStr">
        <is>
          <t>in force</t>
        </is>
      </c>
      <c r="Z619" s="6" t="inlineStr">
        <is>
          <t>EUR-Lex consolidated text of Regulation 833/2014, version of 24 July 2026</t>
        </is>
      </c>
      <c r="AA619" s="6" t="inlineStr">
        <is>
          <t>Annex IV entry 823 (numbering of the consolidated text of 24 July 2026)</t>
        </is>
      </c>
      <c r="AB619" s="6" t="inlineStr">
        <is>
          <t>second check passed: name, country and date confirmed in the row of the act</t>
        </is>
      </c>
      <c r="AC619" s="6" t="inlineStr">
        <is>
          <t>2026-10-06</t>
        </is>
      </c>
      <c r="AD619" s="6" t="inlineStr">
        <is>
          <t>script (EUR-Lex act)</t>
        </is>
      </c>
      <c r="AE619" s="6" t="inlineStr">
        <is>
          <t>a.k.a. A.k.a.: Heilongjiang Kalubus Trade Development Co., Ltd; Heilongjiang Province Kalubusi Trade Development Co., Ltd; Local name: 黑龙江省卡鲁布斯贸易发展有限公司</t>
        </is>
      </c>
    </row>
    <row r="620">
      <c r="A620" s="6" t="inlineStr">
        <is>
          <t>EU-A4-829</t>
        </is>
      </c>
      <c r="B620" s="7" t="n">
        <v>45954</v>
      </c>
      <c r="C620" s="6" t="inlineStr">
        <is>
          <t>EU</t>
        </is>
      </c>
      <c r="D620" s="6" t="inlineStr">
        <is>
          <t>Council of the European Union</t>
        </is>
      </c>
      <c r="E620" s="6" t="inlineStr">
        <is>
          <t>Council Regulation (EU) No 833/2014, Annex IV, as amended by Council Regulation (EU) 2025/2033</t>
        </is>
      </c>
      <c r="F620" s="6" t="inlineStr">
        <is>
          <t>Russia</t>
        </is>
      </c>
      <c r="G620" s="6" t="inlineStr">
        <is>
          <t>export control</t>
        </is>
      </c>
      <c r="H620" s="6" t="inlineStr">
        <is>
          <t>Annex IV listing: restrictions on selling dual-use goods and advanced technology to entities that support Russia's military and industrial complex</t>
        </is>
      </c>
      <c r="I620" s="6" t="inlineStr">
        <is>
          <t>Conti-Far Logistics Co. Ltd.</t>
        </is>
      </c>
      <c r="J620" s="6" t="inlineStr">
        <is>
          <t>Entity</t>
        </is>
      </c>
      <c r="K620" s="6" t="inlineStr">
        <is>
          <t>HK</t>
        </is>
      </c>
      <c r="L620" s="6" t="inlineStr">
        <is>
          <t>Hong Kong</t>
        </is>
      </c>
      <c r="M620" s="6" t="inlineStr">
        <is>
          <t>CN</t>
        </is>
      </c>
      <c r="N620" s="6" t="inlineStr"/>
      <c r="O620" s="6" t="inlineStr">
        <is>
          <t>street</t>
        </is>
      </c>
      <c r="P620" s="6" t="inlineStr"/>
      <c r="Q620" s="6" t="inlineStr"/>
      <c r="R620" s="6" t="inlineStr"/>
      <c r="S620" s="6" t="inlineStr">
        <is>
          <t>Annex IV gives no individual reasons; the Annex states the general ground</t>
        </is>
      </c>
      <c r="T620" s="6" t="inlineStr">
        <is>
          <t>Council Regulation (EU) 2025/2033</t>
        </is>
      </c>
      <c r="U620" s="8" t="inlineStr">
        <is>
          <t>https://eur-lex.europa.eu/eli/reg/2025/2033/oj/eng</t>
        </is>
      </c>
      <c r="V620" s="6" t="inlineStr"/>
      <c r="W620" s="6" t="inlineStr"/>
      <c r="X620" s="6" t="inlineStr"/>
      <c r="Y620" s="6" t="inlineStr">
        <is>
          <t>in force</t>
        </is>
      </c>
      <c r="Z620" s="6" t="inlineStr">
        <is>
          <t>EUR-Lex consolidated text of Regulation 833/2014, version of 24 July 2026</t>
        </is>
      </c>
      <c r="AA620" s="6" t="inlineStr">
        <is>
          <t>Annex IV entry 829 (numbering of the consolidated text of 24 July 2026)</t>
        </is>
      </c>
      <c r="AB620" s="6" t="inlineStr">
        <is>
          <t>second check passed: name, country and date confirmed in the row of the act; also checked on the live official page (30-record sample)</t>
        </is>
      </c>
      <c r="AC620" s="6" t="inlineStr">
        <is>
          <t>2026-10-06</t>
        </is>
      </c>
      <c r="AD620" s="6" t="inlineStr">
        <is>
          <t>script (EUR-Lex act); live-page sample check</t>
        </is>
      </c>
      <c r="AE620" s="6" t="inlineStr">
        <is>
          <t>a.k.a. A.k.a.: Kangze Yuan International Logistics (Hong Kong) Co., Ltd; Local name: 康澤遠國際物流(香港)有限公司</t>
        </is>
      </c>
    </row>
    <row r="621">
      <c r="A621" s="6" t="inlineStr">
        <is>
          <t>EU-A4-821</t>
        </is>
      </c>
      <c r="B621" s="7" t="n">
        <v>45954</v>
      </c>
      <c r="C621" s="6" t="inlineStr">
        <is>
          <t>EU</t>
        </is>
      </c>
      <c r="D621" s="6" t="inlineStr">
        <is>
          <t>Council of the European Union</t>
        </is>
      </c>
      <c r="E621" s="6" t="inlineStr">
        <is>
          <t>Council Regulation (EU) No 833/2014, Annex IV, as amended by Council Regulation (EU) 2025/2033</t>
        </is>
      </c>
      <c r="F621" s="6" t="inlineStr">
        <is>
          <t>Russia</t>
        </is>
      </c>
      <c r="G621" s="6" t="inlineStr">
        <is>
          <t>export control</t>
        </is>
      </c>
      <c r="H621" s="6" t="inlineStr">
        <is>
          <t>Annex IV listing: restrictions on selling dual-use goods and advanced technology to entities that support Russia's military and industrial complex</t>
        </is>
      </c>
      <c r="I621" s="6" t="inlineStr">
        <is>
          <t>China Purchasing Group (Chbay) Lingtong International Supply Chain Management Company Limited</t>
        </is>
      </c>
      <c r="J621" s="6" t="inlineStr">
        <is>
          <t>Entity</t>
        </is>
      </c>
      <c r="K621" s="6" t="inlineStr">
        <is>
          <t>CN</t>
        </is>
      </c>
      <c r="L621" s="6" t="inlineStr">
        <is>
          <t>China</t>
        </is>
      </c>
      <c r="M621" s="6" t="inlineStr"/>
      <c r="N621" s="6" t="inlineStr"/>
      <c r="O621" s="6" t="inlineStr">
        <is>
          <t>street</t>
        </is>
      </c>
      <c r="P621" s="6" t="inlineStr"/>
      <c r="Q621" s="6" t="inlineStr"/>
      <c r="R621" s="6" t="inlineStr"/>
      <c r="S621" s="6" t="inlineStr">
        <is>
          <t>Annex IV gives no individual reasons; the Annex states the general ground</t>
        </is>
      </c>
      <c r="T621" s="6" t="inlineStr">
        <is>
          <t>Council Regulation (EU) 2025/2033</t>
        </is>
      </c>
      <c r="U621" s="8" t="inlineStr">
        <is>
          <t>https://eur-lex.europa.eu/eli/reg/2025/2033/oj/eng</t>
        </is>
      </c>
      <c r="V621" s="6" t="inlineStr"/>
      <c r="W621" s="6" t="inlineStr"/>
      <c r="X621" s="6" t="inlineStr"/>
      <c r="Y621" s="6" t="inlineStr">
        <is>
          <t>in force</t>
        </is>
      </c>
      <c r="Z621" s="6" t="inlineStr">
        <is>
          <t>EUR-Lex consolidated text of Regulation 833/2014, version of 24 July 2026</t>
        </is>
      </c>
      <c r="AA621" s="6" t="inlineStr">
        <is>
          <t>Annex IV entry 821 (numbering of the consolidated text of 24 July 2026)</t>
        </is>
      </c>
      <c r="AB621" s="6" t="inlineStr">
        <is>
          <t>second check passed: name, country and date confirmed in the row of the act</t>
        </is>
      </c>
      <c r="AC621" s="6" t="inlineStr">
        <is>
          <t>2026-10-06</t>
        </is>
      </c>
      <c r="AD621" s="6" t="inlineStr">
        <is>
          <t>script (EUR-Lex act)</t>
        </is>
      </c>
      <c r="AE621" s="6" t="inlineStr">
        <is>
          <t>a.k.a. A.k.a.: Qibei Lingtong (Wuhu) Supply Chain Management Co., Ltd; Local name: 企贝领通（芜湖）供应链管理有限公司</t>
        </is>
      </c>
    </row>
    <row r="622">
      <c r="A622" s="6" t="inlineStr">
        <is>
          <t>EU-A4-844</t>
        </is>
      </c>
      <c r="B622" s="7" t="n">
        <v>45954</v>
      </c>
      <c r="C622" s="6" t="inlineStr">
        <is>
          <t>EU</t>
        </is>
      </c>
      <c r="D622" s="6" t="inlineStr">
        <is>
          <t>Council of the European Union</t>
        </is>
      </c>
      <c r="E622" s="6" t="inlineStr">
        <is>
          <t>Council Regulation (EU) No 833/2014, Annex IV, as amended by Council Regulation (EU) 2025/2033</t>
        </is>
      </c>
      <c r="F622" s="6" t="inlineStr">
        <is>
          <t>Russia</t>
        </is>
      </c>
      <c r="G622" s="6" t="inlineStr">
        <is>
          <t>export control</t>
        </is>
      </c>
      <c r="H622" s="6" t="inlineStr">
        <is>
          <t>Annex IV listing: restrictions on selling dual-use goods and advanced technology to entities that support Russia's military and industrial complex</t>
        </is>
      </c>
      <c r="I622" s="6" t="inlineStr">
        <is>
          <t>Ascend Aviation India Private Limited</t>
        </is>
      </c>
      <c r="J622" s="6" t="inlineStr">
        <is>
          <t>Entity</t>
        </is>
      </c>
      <c r="K622" s="6" t="inlineStr">
        <is>
          <t>IN</t>
        </is>
      </c>
      <c r="L622" s="6" t="inlineStr">
        <is>
          <t>India</t>
        </is>
      </c>
      <c r="M622" s="6" t="inlineStr"/>
      <c r="N622" s="6" t="inlineStr"/>
      <c r="O622" s="6" t="inlineStr">
        <is>
          <t>street</t>
        </is>
      </c>
      <c r="P622" s="6" t="inlineStr">
        <is>
          <t>US</t>
        </is>
      </c>
      <c r="Q622" s="6" t="inlineStr"/>
      <c r="R622" s="6" t="inlineStr"/>
      <c r="S622" s="6" t="inlineStr">
        <is>
          <t>Annex IV gives no individual reasons; the Annex states the general ground</t>
        </is>
      </c>
      <c r="T622" s="6" t="inlineStr">
        <is>
          <t>Council Regulation (EU) 2025/2033</t>
        </is>
      </c>
      <c r="U622" s="8" t="inlineStr">
        <is>
          <t>https://eur-lex.europa.eu/eli/reg/2025/2033/oj/eng</t>
        </is>
      </c>
      <c r="V622" s="6" t="inlineStr"/>
      <c r="W622" s="6" t="inlineStr"/>
      <c r="X622" s="6" t="inlineStr"/>
      <c r="Y622" s="6" t="inlineStr">
        <is>
          <t>in force</t>
        </is>
      </c>
      <c r="Z622" s="6" t="inlineStr">
        <is>
          <t>EUR-Lex consolidated text of Regulation 833/2014, version of 24 July 2026</t>
        </is>
      </c>
      <c r="AA622" s="6" t="inlineStr">
        <is>
          <t>Annex IV entry 844 (numbering of the consolidated text of 24 July 2026)</t>
        </is>
      </c>
      <c r="AB622" s="6" t="inlineStr">
        <is>
          <t>second check passed: name, country and date confirmed in the row of the act</t>
        </is>
      </c>
      <c r="AC622" s="6" t="inlineStr">
        <is>
          <t>2026-10-06</t>
        </is>
      </c>
      <c r="AD622" s="6" t="inlineStr">
        <is>
          <t>script (EUR-Lex act)</t>
        </is>
      </c>
      <c r="AE622" s="6" t="inlineStr"/>
    </row>
    <row r="623">
      <c r="A623" s="6" t="inlineStr">
        <is>
          <t>EU-A4-833</t>
        </is>
      </c>
      <c r="B623" s="7" t="n">
        <v>45954</v>
      </c>
      <c r="C623" s="6" t="inlineStr">
        <is>
          <t>EU</t>
        </is>
      </c>
      <c r="D623" s="6" t="inlineStr">
        <is>
          <t>Council of the European Union</t>
        </is>
      </c>
      <c r="E623" s="6" t="inlineStr">
        <is>
          <t>Council Regulation (EU) No 833/2014, Annex IV, as amended by Council Regulation (EU) 2025/2033</t>
        </is>
      </c>
      <c r="F623" s="6" t="inlineStr">
        <is>
          <t>Russia</t>
        </is>
      </c>
      <c r="G623" s="6" t="inlineStr">
        <is>
          <t>export control</t>
        </is>
      </c>
      <c r="H623" s="6" t="inlineStr">
        <is>
          <t>Annex IV listing: restrictions on selling dual-use goods and advanced technology to entities that support Russia's military and industrial complex</t>
        </is>
      </c>
      <c r="I623" s="6" t="inlineStr">
        <is>
          <t>Alice Components Co. Ltd</t>
        </is>
      </c>
      <c r="J623" s="6" t="inlineStr">
        <is>
          <t>Entity</t>
        </is>
      </c>
      <c r="K623" s="6" t="inlineStr">
        <is>
          <t>HK</t>
        </is>
      </c>
      <c r="L623" s="6" t="inlineStr">
        <is>
          <t>Hong Kong</t>
        </is>
      </c>
      <c r="M623" s="6" t="inlineStr">
        <is>
          <t>CN</t>
        </is>
      </c>
      <c r="N623" s="6" t="inlineStr"/>
      <c r="O623" s="6" t="inlineStr">
        <is>
          <t>street</t>
        </is>
      </c>
      <c r="P623" s="6" t="inlineStr">
        <is>
          <t>US</t>
        </is>
      </c>
      <c r="Q623" s="6" t="inlineStr"/>
      <c r="R623" s="6" t="inlineStr"/>
      <c r="S623" s="6" t="inlineStr">
        <is>
          <t>Annex IV gives no individual reasons; the Annex states the general ground</t>
        </is>
      </c>
      <c r="T623" s="6" t="inlineStr">
        <is>
          <t>Council Regulation (EU) 2025/2033</t>
        </is>
      </c>
      <c r="U623" s="8" t="inlineStr">
        <is>
          <t>https://eur-lex.europa.eu/eli/reg/2025/2033/oj/eng</t>
        </is>
      </c>
      <c r="V623" s="6" t="inlineStr"/>
      <c r="W623" s="6" t="inlineStr"/>
      <c r="X623" s="6" t="inlineStr"/>
      <c r="Y623" s="6" t="inlineStr">
        <is>
          <t>in force</t>
        </is>
      </c>
      <c r="Z623" s="6" t="inlineStr">
        <is>
          <t>EUR-Lex consolidated text of Regulation 833/2014, version of 24 July 2026</t>
        </is>
      </c>
      <c r="AA623" s="6" t="inlineStr">
        <is>
          <t>Annex IV entry 833 (numbering of the consolidated text of 24 July 2026)</t>
        </is>
      </c>
      <c r="AB623" s="6" t="inlineStr">
        <is>
          <t>second check passed: name, country and date confirmed in the row of the act</t>
        </is>
      </c>
      <c r="AC623" s="6" t="inlineStr">
        <is>
          <t>2026-10-06</t>
        </is>
      </c>
      <c r="AD623" s="6" t="inlineStr">
        <is>
          <t>script (EUR-Lex act)</t>
        </is>
      </c>
      <c r="AE623" s="6" t="inlineStr">
        <is>
          <t>a.k.a. A.k.a.: Alice Parts Co. Ltd; Local name: 愛麗絲零部件有限公司</t>
        </is>
      </c>
    </row>
    <row r="624">
      <c r="A624" s="6" t="inlineStr">
        <is>
          <t>EU-A4-843</t>
        </is>
      </c>
      <c r="B624" s="7" t="n">
        <v>45954</v>
      </c>
      <c r="C624" s="6" t="inlineStr">
        <is>
          <t>EU</t>
        </is>
      </c>
      <c r="D624" s="6" t="inlineStr">
        <is>
          <t>Council of the European Union</t>
        </is>
      </c>
      <c r="E624" s="6" t="inlineStr">
        <is>
          <t>Council Regulation (EU) No 833/2014, Annex IV, as amended by Council Regulation (EU) 2025/2033</t>
        </is>
      </c>
      <c r="F624" s="6" t="inlineStr">
        <is>
          <t>Russia</t>
        </is>
      </c>
      <c r="G624" s="6" t="inlineStr">
        <is>
          <t>export control</t>
        </is>
      </c>
      <c r="H624" s="6" t="inlineStr">
        <is>
          <t>Annex IV listing: restrictions on selling dual-use goods and advanced technology to entities that support Russia's military and industrial complex</t>
        </is>
      </c>
      <c r="I624" s="6" t="inlineStr">
        <is>
          <t>Aerotrust Aviation Private Limited</t>
        </is>
      </c>
      <c r="J624" s="6" t="inlineStr">
        <is>
          <t>Entity</t>
        </is>
      </c>
      <c r="K624" s="6" t="inlineStr">
        <is>
          <t>IN</t>
        </is>
      </c>
      <c r="L624" s="6" t="inlineStr">
        <is>
          <t>India</t>
        </is>
      </c>
      <c r="M624" s="6" t="inlineStr"/>
      <c r="N624" s="6" t="inlineStr"/>
      <c r="O624" s="6" t="inlineStr">
        <is>
          <t>street</t>
        </is>
      </c>
      <c r="P624" s="6" t="inlineStr"/>
      <c r="Q624" s="6" t="inlineStr"/>
      <c r="R624" s="6" t="inlineStr"/>
      <c r="S624" s="6" t="inlineStr">
        <is>
          <t>Annex IV gives no individual reasons; the Annex states the general ground</t>
        </is>
      </c>
      <c r="T624" s="6" t="inlineStr">
        <is>
          <t>Council Regulation (EU) 2025/2033</t>
        </is>
      </c>
      <c r="U624" s="8" t="inlineStr">
        <is>
          <t>https://eur-lex.europa.eu/eli/reg/2025/2033/oj/eng</t>
        </is>
      </c>
      <c r="V624" s="6" t="inlineStr"/>
      <c r="W624" s="6" t="inlineStr"/>
      <c r="X624" s="6" t="inlineStr"/>
      <c r="Y624" s="6" t="inlineStr">
        <is>
          <t>in force</t>
        </is>
      </c>
      <c r="Z624" s="6" t="inlineStr">
        <is>
          <t>EUR-Lex consolidated text of Regulation 833/2014, version of 24 July 2026</t>
        </is>
      </c>
      <c r="AA624" s="6" t="inlineStr">
        <is>
          <t>Annex IV entry 843 (numbering of the consolidated text of 24 July 2026)</t>
        </is>
      </c>
      <c r="AB624" s="6" t="inlineStr">
        <is>
          <t>second check passed: name, country and date confirmed in the row of the act</t>
        </is>
      </c>
      <c r="AC624" s="6" t="inlineStr">
        <is>
          <t>2026-10-06</t>
        </is>
      </c>
      <c r="AD624" s="6" t="inlineStr">
        <is>
          <t>script (EUR-Lex act)</t>
        </is>
      </c>
      <c r="AE624" s="6" t="inlineStr"/>
    </row>
    <row r="625">
      <c r="A625" s="6" t="inlineStr">
        <is>
          <t>EU-FSF-EU.13768.61</t>
        </is>
      </c>
      <c r="B625" s="7" t="n">
        <v>45953</v>
      </c>
      <c r="C625" s="6" t="inlineStr">
        <is>
          <t>EU</t>
        </is>
      </c>
      <c r="D625" s="6" t="inlineStr">
        <is>
          <t>Council of the European Union</t>
        </is>
      </c>
      <c r="E625" s="6" t="inlineStr">
        <is>
          <t>Council Regulation (EU) No 269/2014 (Ukraine territorial integrity); listing act: Council Implementing Regulation (EU) 2025/2035</t>
        </is>
      </c>
      <c r="F625" s="6" t="inlineStr">
        <is>
          <t>Russia</t>
        </is>
      </c>
      <c r="G625" s="6" t="inlineStr">
        <is>
          <t>listing</t>
        </is>
      </c>
      <c r="H625" s="6" t="inlineStr">
        <is>
          <t>Asset freeze and ban on making funds or economic resources available</t>
        </is>
      </c>
      <c r="I625" s="6" t="inlineStr">
        <is>
          <t>Tianjin Xishanfusheng International Trading Co. LTD</t>
        </is>
      </c>
      <c r="J625" s="6" t="inlineStr">
        <is>
          <t>Entity</t>
        </is>
      </c>
      <c r="K625" s="6" t="inlineStr">
        <is>
          <t>CN</t>
        </is>
      </c>
      <c r="L625" s="6" t="inlineStr">
        <is>
          <t>China</t>
        </is>
      </c>
      <c r="M625" s="6" t="inlineStr"/>
      <c r="N625" s="6" t="inlineStr"/>
      <c r="O625" s="6" t="inlineStr">
        <is>
          <t>city</t>
        </is>
      </c>
      <c r="P625" s="6" t="inlineStr"/>
      <c r="Q625" s="6" t="inlineStr"/>
      <c r="R625" s="6" t="inlineStr">
        <is>
          <t>Tianjin Xishanfusheng International Trading Co. LTD is a Chinese company</t>
        </is>
      </c>
      <c r="S625" s="6" t="inlineStr">
        <is>
          <t>EU identifying information in the consolidated list (the full reasons are in the listing act)</t>
        </is>
      </c>
      <c r="T625" s="6" t="inlineStr">
        <is>
          <t>Council Implementing Regulation (EU) 2025/2035 (Official Journal), entry 648</t>
        </is>
      </c>
      <c r="U625" s="8" t="inlineStr">
        <is>
          <t>https://eur-lex.europa.eu/eli/reg_impl/2025/2035/oj/eng</t>
        </is>
      </c>
      <c r="V625" s="6" t="inlineStr"/>
      <c r="W625" s="6" t="inlineStr"/>
      <c r="X625" s="6" t="inlineStr"/>
      <c r="Y625" s="6" t="inlineStr">
        <is>
          <t>in force</t>
        </is>
      </c>
      <c r="Z625" s="6" t="inlineStr">
        <is>
          <t>EU consolidated financial sanctions list, generated 22 September 2026</t>
        </is>
      </c>
      <c r="AA625" s="6" t="inlineStr">
        <is>
          <t>EU reference EU.13768.61</t>
        </is>
      </c>
      <c r="AB625" s="6" t="inlineStr">
        <is>
          <t>second check passed: name, country and date confirmed in the row of the act</t>
        </is>
      </c>
      <c r="AC625" s="6" t="inlineStr">
        <is>
          <t>2026-10-06</t>
        </is>
      </c>
      <c r="AD625" s="6" t="inlineStr">
        <is>
          <t>script (EUR-Lex act)</t>
        </is>
      </c>
      <c r="AE625" s="6" t="inlineStr"/>
    </row>
    <row r="626">
      <c r="A626" s="6" t="inlineStr">
        <is>
          <t>EU-FSF-EU.13812.37</t>
        </is>
      </c>
      <c r="B626" s="7" t="n">
        <v>45953</v>
      </c>
      <c r="C626" s="6" t="inlineStr">
        <is>
          <t>EU</t>
        </is>
      </c>
      <c r="D626" s="6" t="inlineStr">
        <is>
          <t>Council of the European Union</t>
        </is>
      </c>
      <c r="E626" s="6" t="inlineStr">
        <is>
          <t>Council Regulation (EU) No 269/2014 (Ukraine territorial integrity); listing act: Council Implementing Regulation (EU) 2025/2035</t>
        </is>
      </c>
      <c r="F626" s="6" t="inlineStr">
        <is>
          <t>Russia</t>
        </is>
      </c>
      <c r="G626" s="6" t="inlineStr">
        <is>
          <t>listing</t>
        </is>
      </c>
      <c r="H626" s="6" t="inlineStr">
        <is>
          <t>Asset freeze and ban on making funds or economic resources available</t>
        </is>
      </c>
      <c r="I626" s="6" t="inlineStr">
        <is>
          <t>Streit Group FZE</t>
        </is>
      </c>
      <c r="J626" s="6" t="inlineStr">
        <is>
          <t>Entity</t>
        </is>
      </c>
      <c r="K626" s="6" t="inlineStr">
        <is>
          <t>AE</t>
        </is>
      </c>
      <c r="L626" s="6" t="inlineStr">
        <is>
          <t>United Arab Emirates</t>
        </is>
      </c>
      <c r="M626" s="6" t="inlineStr"/>
      <c r="N626" s="6" t="inlineStr"/>
      <c r="O626" s="6" t="inlineStr">
        <is>
          <t>street</t>
        </is>
      </c>
      <c r="P626" s="6" t="inlineStr"/>
      <c r="Q626" s="6" t="inlineStr"/>
      <c r="R626" s="6" t="inlineStr">
        <is>
          <t>A military-industrial company, specialising in the production of armoured personnel carriers</t>
        </is>
      </c>
      <c r="S626" s="6" t="inlineStr">
        <is>
          <t>EU identifying information in the consolidated list (the full reasons are in the listing act)</t>
        </is>
      </c>
      <c r="T626" s="6" t="inlineStr">
        <is>
          <t>Council Implementing Regulation (EU) 2025/2035 (Official Journal), entry 660</t>
        </is>
      </c>
      <c r="U626" s="8" t="inlineStr">
        <is>
          <t>https://eur-lex.europa.eu/eli/reg_impl/2025/2035/oj/eng</t>
        </is>
      </c>
      <c r="V626" s="6" t="inlineStr"/>
      <c r="W626" s="6" t="inlineStr"/>
      <c r="X626" s="6" t="inlineStr"/>
      <c r="Y626" s="6" t="inlineStr">
        <is>
          <t>in force</t>
        </is>
      </c>
      <c r="Z626" s="6" t="inlineStr">
        <is>
          <t>EU consolidated financial sanctions list, generated 22 September 2026</t>
        </is>
      </c>
      <c r="AA626" s="6" t="inlineStr">
        <is>
          <t>EU reference EU.13812.37</t>
        </is>
      </c>
      <c r="AB626" s="6" t="inlineStr">
        <is>
          <t>second check passed: name, country and date confirmed in the row of the act</t>
        </is>
      </c>
      <c r="AC626" s="6" t="inlineStr">
        <is>
          <t>2026-10-06</t>
        </is>
      </c>
      <c r="AD626" s="6" t="inlineStr">
        <is>
          <t>script (EUR-Lex act)</t>
        </is>
      </c>
      <c r="AE626" s="6" t="inlineStr">
        <is>
          <t>Other names in the EU file: Streit Group FZ-LLC</t>
        </is>
      </c>
    </row>
    <row r="627">
      <c r="A627" s="6" t="inlineStr">
        <is>
          <t>EU-FSF-EU.13832.72</t>
        </is>
      </c>
      <c r="B627" s="7" t="n">
        <v>45953</v>
      </c>
      <c r="C627" s="6" t="inlineStr">
        <is>
          <t>EU</t>
        </is>
      </c>
      <c r="D627" s="6" t="inlineStr">
        <is>
          <t>Council of the European Union</t>
        </is>
      </c>
      <c r="E627" s="6" t="inlineStr">
        <is>
          <t>Council Regulation (EU) No 269/2014 (Ukraine territorial integrity); listing act: Council Implementing Regulation (EU) 2025/2035</t>
        </is>
      </c>
      <c r="F627" s="6" t="inlineStr">
        <is>
          <t>Russia</t>
        </is>
      </c>
      <c r="G627" s="6" t="inlineStr">
        <is>
          <t>listing</t>
        </is>
      </c>
      <c r="H627" s="6" t="inlineStr">
        <is>
          <t>Asset freeze and ban on making funds or economic resources available</t>
        </is>
      </c>
      <c r="I627" s="6" t="inlineStr">
        <is>
          <t>Shandong Yulong Petrochemical Co., Ltd.</t>
        </is>
      </c>
      <c r="J627" s="6" t="inlineStr">
        <is>
          <t>Entity</t>
        </is>
      </c>
      <c r="K627" s="6" t="inlineStr">
        <is>
          <t>CN</t>
        </is>
      </c>
      <c r="L627" s="6" t="inlineStr">
        <is>
          <t>China</t>
        </is>
      </c>
      <c r="M627" s="6" t="inlineStr"/>
      <c r="N627" s="6" t="inlineStr"/>
      <c r="O627" s="6" t="inlineStr">
        <is>
          <t>city</t>
        </is>
      </c>
      <c r="P627" s="6" t="inlineStr">
        <is>
          <t>UK</t>
        </is>
      </c>
      <c r="Q627" s="6" t="inlineStr"/>
      <c r="R627" s="6" t="inlineStr">
        <is>
          <t>Shandong Yulong Petrochemical Co., Ltd. operates a refinery in the People’s Republic of China. It is a significant buyer of Russian oil, having bought millions of barrels of oil from the Eastern Siberia-Pacific Ocean oil pipeline and the Urals. The energy sector, in particular the oil sector, is a sector providing substantial revenue to the Russian Government.</t>
        </is>
      </c>
      <c r="S627" s="6" t="inlineStr">
        <is>
          <t>EU identifying information in the consolidated list (the full reasons are in the listing act)</t>
        </is>
      </c>
      <c r="T627" s="6" t="inlineStr">
        <is>
          <t>Council Implementing Regulation (EU) 2025/2035 (Official Journal), entry 677</t>
        </is>
      </c>
      <c r="U627" s="8" t="inlineStr">
        <is>
          <t>https://eur-lex.europa.eu/eli/reg_impl/2025/2035/oj/eng</t>
        </is>
      </c>
      <c r="V627" s="6" t="inlineStr"/>
      <c r="W627" s="6" t="inlineStr"/>
      <c r="X627" s="6" t="inlineStr"/>
      <c r="Y627" s="6" t="inlineStr">
        <is>
          <t>in force</t>
        </is>
      </c>
      <c r="Z627" s="6" t="inlineStr">
        <is>
          <t>EU consolidated financial sanctions list, generated 22 September 2026</t>
        </is>
      </c>
      <c r="AA627" s="6" t="inlineStr">
        <is>
          <t>EU reference EU.13832.72</t>
        </is>
      </c>
      <c r="AB627" s="6" t="inlineStr">
        <is>
          <t>second check passed: name, country and date confirmed in the row of the act</t>
        </is>
      </c>
      <c r="AC627" s="6" t="inlineStr">
        <is>
          <t>2026-10-06</t>
        </is>
      </c>
      <c r="AD627" s="6" t="inlineStr">
        <is>
          <t>script (EUR-Lex act)</t>
        </is>
      </c>
      <c r="AE627" s="6" t="inlineStr"/>
    </row>
    <row r="628">
      <c r="A628" s="6" t="inlineStr">
        <is>
          <t>EU-FSF-EU.13829.96</t>
        </is>
      </c>
      <c r="B628" s="7" t="n">
        <v>45953</v>
      </c>
      <c r="C628" s="6" t="inlineStr">
        <is>
          <t>EU</t>
        </is>
      </c>
      <c r="D628" s="6" t="inlineStr">
        <is>
          <t>Council of the European Union</t>
        </is>
      </c>
      <c r="E628" s="6" t="inlineStr">
        <is>
          <t>Council Regulation (EU) No 269/2014 (Ukraine territorial integrity); listing act: Council Implementing Regulation (EU) 2025/2035</t>
        </is>
      </c>
      <c r="F628" s="6" t="inlineStr">
        <is>
          <t>Russia</t>
        </is>
      </c>
      <c r="G628" s="6" t="inlineStr">
        <is>
          <t>listing</t>
        </is>
      </c>
      <c r="H628" s="6" t="inlineStr">
        <is>
          <t>Asset freeze and ban on making funds or economic resources available</t>
        </is>
      </c>
      <c r="I628" s="6" t="inlineStr">
        <is>
          <t>Litasco Middle East DMCC</t>
        </is>
      </c>
      <c r="J628" s="6" t="inlineStr">
        <is>
          <t>Entity</t>
        </is>
      </c>
      <c r="K628" s="6" t="inlineStr">
        <is>
          <t>AE</t>
        </is>
      </c>
      <c r="L628" s="6" t="inlineStr">
        <is>
          <t>United Arab Emirates</t>
        </is>
      </c>
      <c r="M628" s="6" t="inlineStr"/>
      <c r="N628" s="6" t="inlineStr"/>
      <c r="O628" s="6" t="inlineStr">
        <is>
          <t>street</t>
        </is>
      </c>
      <c r="P628" s="6" t="inlineStr">
        <is>
          <t>UK</t>
        </is>
      </c>
      <c r="Q628" s="6" t="inlineStr"/>
      <c r="R628" s="6" t="inlineStr">
        <is>
          <t>Litasco Middle East DMCC is a Dubai-based subsidiary of PJSC Lukoil, with strong ties to the Russian energy industry. Litasco Middle East DMCC and an entity which it controls, Eiger Shipping DMCC, have enabled the procurement of numerous vessels forming part of the so-called “shadow fleet”. Those vessels have transported oil from Russia while turning off or manipulating their AIS transponders, while not maintaining adequate liability insurance or other financial security, and while carrying out unsafe maritime operations.</t>
        </is>
      </c>
      <c r="S628" s="6" t="inlineStr">
        <is>
          <t>EU identifying information in the consolidated list (the full reasons are in the listing act)</t>
        </is>
      </c>
      <c r="T628" s="6" t="inlineStr">
        <is>
          <t>Council Implementing Regulation (EU) 2025/2035 (Official Journal), entry 674</t>
        </is>
      </c>
      <c r="U628" s="8" t="inlineStr">
        <is>
          <t>https://eur-lex.europa.eu/eli/reg_impl/2025/2035/oj/eng</t>
        </is>
      </c>
      <c r="V628" s="6" t="inlineStr"/>
      <c r="W628" s="6" t="inlineStr"/>
      <c r="X628" s="6" t="inlineStr"/>
      <c r="Y628" s="6" t="inlineStr">
        <is>
          <t>in force</t>
        </is>
      </c>
      <c r="Z628" s="6" t="inlineStr">
        <is>
          <t>EU consolidated financial sanctions list, generated 22 September 2026</t>
        </is>
      </c>
      <c r="AA628" s="6" t="inlineStr">
        <is>
          <t>EU reference EU.13829.96</t>
        </is>
      </c>
      <c r="AB628" s="6" t="inlineStr">
        <is>
          <t>second check passed: name, country and date confirmed in the row of the act</t>
        </is>
      </c>
      <c r="AC628" s="6" t="inlineStr">
        <is>
          <t>2026-10-06</t>
        </is>
      </c>
      <c r="AD628" s="6" t="inlineStr">
        <is>
          <t>script (EUR-Lex act)</t>
        </is>
      </c>
      <c r="AE628" s="6" t="inlineStr"/>
    </row>
    <row r="629">
      <c r="A629" s="6" t="inlineStr">
        <is>
          <t>EU-FSF-EU.13830.74</t>
        </is>
      </c>
      <c r="B629" s="7" t="n">
        <v>45953</v>
      </c>
      <c r="C629" s="6" t="inlineStr">
        <is>
          <t>EU</t>
        </is>
      </c>
      <c r="D629" s="6" t="inlineStr">
        <is>
          <t>Council of the European Union</t>
        </is>
      </c>
      <c r="E629" s="6" t="inlineStr">
        <is>
          <t>Council Regulation (EU) No 269/2014 (Ukraine territorial integrity); listing act: Council Implementing Regulation (EU) 2025/2035</t>
        </is>
      </c>
      <c r="F629" s="6" t="inlineStr">
        <is>
          <t>Russia</t>
        </is>
      </c>
      <c r="G629" s="6" t="inlineStr">
        <is>
          <t>listing</t>
        </is>
      </c>
      <c r="H629" s="6" t="inlineStr">
        <is>
          <t>Asset freeze and ban on making funds or economic resources available</t>
        </is>
      </c>
      <c r="I629" s="6" t="inlineStr">
        <is>
          <t>Liaoyang Petrochemical Company</t>
        </is>
      </c>
      <c r="J629" s="6" t="inlineStr">
        <is>
          <t>Entity</t>
        </is>
      </c>
      <c r="K629" s="6" t="inlineStr">
        <is>
          <t>CN</t>
        </is>
      </c>
      <c r="L629" s="6" t="inlineStr">
        <is>
          <t>China</t>
        </is>
      </c>
      <c r="M629" s="6" t="inlineStr"/>
      <c r="N629" s="6" t="inlineStr"/>
      <c r="O629" s="6" t="inlineStr">
        <is>
          <t>street</t>
        </is>
      </c>
      <c r="P629" s="6" t="inlineStr"/>
      <c r="Q629" s="6" t="inlineStr"/>
      <c r="R629" s="6" t="inlineStr">
        <is>
          <t>Liaoyang Petrochemical Company is a refinery in the People’s Republic of China, and one of the country’s leading processors of Russian-sourced crude oil. It is China’s only integrated refining and chemical enterprise fully processing Russian crude oil. Liaoyang Petrochemical Company is able to process millions of tons of Russian oil each year. The energy sector, in particular the oil sector, is a sector providing substantial revenue to the Russian Government.</t>
        </is>
      </c>
      <c r="S629" s="6" t="inlineStr">
        <is>
          <t>EU identifying information in the consolidated list (the full reasons are in the listing act)</t>
        </is>
      </c>
      <c r="T629" s="6" t="inlineStr">
        <is>
          <t>Council Implementing Regulation (EU) 2025/2035 (Official Journal), entry 675</t>
        </is>
      </c>
      <c r="U629" s="8" t="inlineStr">
        <is>
          <t>https://eur-lex.europa.eu/eli/reg_impl/2025/2035/oj/eng</t>
        </is>
      </c>
      <c r="V629" s="6" t="inlineStr"/>
      <c r="W629" s="6" t="inlineStr"/>
      <c r="X629" s="6" t="inlineStr"/>
      <c r="Y629" s="6" t="inlineStr">
        <is>
          <t>in force</t>
        </is>
      </c>
      <c r="Z629" s="6" t="inlineStr">
        <is>
          <t>EU consolidated financial sanctions list, generated 22 September 2026</t>
        </is>
      </c>
      <c r="AA629" s="6" t="inlineStr">
        <is>
          <t>EU reference EU.13830.74</t>
        </is>
      </c>
      <c r="AB629" s="6" t="inlineStr">
        <is>
          <t>second check passed: name, country and date confirmed in the row of the act</t>
        </is>
      </c>
      <c r="AC629" s="6" t="inlineStr">
        <is>
          <t>2026-10-06</t>
        </is>
      </c>
      <c r="AD629" s="6" t="inlineStr">
        <is>
          <t>script (EUR-Lex act)</t>
        </is>
      </c>
      <c r="AE629" s="6" t="inlineStr"/>
    </row>
    <row r="630">
      <c r="A630" s="6" t="inlineStr">
        <is>
          <t>EU-FSF-EU.13831.73</t>
        </is>
      </c>
      <c r="B630" s="7" t="n">
        <v>45953</v>
      </c>
      <c r="C630" s="6" t="inlineStr">
        <is>
          <t>EU</t>
        </is>
      </c>
      <c r="D630" s="6" t="inlineStr">
        <is>
          <t>Council of the European Union</t>
        </is>
      </c>
      <c r="E630" s="6" t="inlineStr">
        <is>
          <t>Council Regulation (EU) No 269/2014 (Ukraine territorial integrity); listing act: Council Implementing Regulation (EU) 2025/2035</t>
        </is>
      </c>
      <c r="F630" s="6" t="inlineStr">
        <is>
          <t>Russia</t>
        </is>
      </c>
      <c r="G630" s="6" t="inlineStr">
        <is>
          <t>listing</t>
        </is>
      </c>
      <c r="H630" s="6" t="inlineStr">
        <is>
          <t>Asset freeze and ban on making funds or economic resources available</t>
        </is>
      </c>
      <c r="I630" s="6" t="inlineStr">
        <is>
          <t>Chinaoil (Hong Kong) Corporation Limited</t>
        </is>
      </c>
      <c r="J630" s="6" t="inlineStr">
        <is>
          <t>Entity</t>
        </is>
      </c>
      <c r="K630" s="6" t="inlineStr">
        <is>
          <t>HK</t>
        </is>
      </c>
      <c r="L630" s="6" t="inlineStr">
        <is>
          <t>Hong Kong</t>
        </is>
      </c>
      <c r="M630" s="6" t="inlineStr"/>
      <c r="N630" s="6" t="inlineStr"/>
      <c r="O630" s="6" t="inlineStr">
        <is>
          <t>street</t>
        </is>
      </c>
      <c r="P630" s="6" t="inlineStr"/>
      <c r="Q630" s="6" t="inlineStr"/>
      <c r="R630" s="6" t="inlineStr">
        <is>
          <t>Chinaoil (Hong Kong) Corporation Limited is a Chinese company based in Hong Kong. It is a significant buyer of crude oil products of Russian origin. The energy sector, in particular the oil sector, is a sector providing substantial revenue to the Russian Government.</t>
        </is>
      </c>
      <c r="S630" s="6" t="inlineStr">
        <is>
          <t>EU identifying information in the consolidated list (the full reasons are in the listing act)</t>
        </is>
      </c>
      <c r="T630" s="6" t="inlineStr">
        <is>
          <t>Council Implementing Regulation (EU) 2025/2035 (Official Journal), entry 676</t>
        </is>
      </c>
      <c r="U630" s="8" t="inlineStr">
        <is>
          <t>https://eur-lex.europa.eu/eli/reg_impl/2025/2035/oj/eng</t>
        </is>
      </c>
      <c r="V630" s="6" t="inlineStr"/>
      <c r="W630" s="6" t="inlineStr"/>
      <c r="X630" s="6" t="inlineStr"/>
      <c r="Y630" s="6" t="inlineStr">
        <is>
          <t>in force</t>
        </is>
      </c>
      <c r="Z630" s="6" t="inlineStr">
        <is>
          <t>EU consolidated financial sanctions list, generated 22 September 2026</t>
        </is>
      </c>
      <c r="AA630" s="6" t="inlineStr">
        <is>
          <t>EU reference EU.13831.73</t>
        </is>
      </c>
      <c r="AB630" s="6" t="inlineStr">
        <is>
          <t>second check passed: name, country and date confirmed in the row of the act</t>
        </is>
      </c>
      <c r="AC630" s="6" t="inlineStr">
        <is>
          <t>2026-10-06</t>
        </is>
      </c>
      <c r="AD630" s="6" t="inlineStr">
        <is>
          <t>script (EUR-Lex act)</t>
        </is>
      </c>
      <c r="AE630" s="6" t="inlineStr"/>
    </row>
    <row r="631">
      <c r="A631" s="6" t="inlineStr">
        <is>
          <t>UK-RUS3075</t>
        </is>
      </c>
      <c r="B631" s="7" t="n">
        <v>45945</v>
      </c>
      <c r="C631" s="6" t="inlineStr">
        <is>
          <t>UK</t>
        </is>
      </c>
      <c r="D631" s="6" t="inlineStr">
        <is>
          <t>UK government (FCDO); listed on the UK Sanctions List</t>
        </is>
      </c>
      <c r="E631" s="6" t="inlineStr">
        <is>
          <t>The Russia (Sanctions) (EU Exit) Regulations 2019</t>
        </is>
      </c>
      <c r="F631" s="6" t="inlineStr">
        <is>
          <t>Russia</t>
        </is>
      </c>
      <c r="G631" s="6" t="inlineStr">
        <is>
          <t>listing</t>
        </is>
      </c>
      <c r="H631" s="6" t="inlineStr">
        <is>
          <t>Sanctions imposed: Asset freeze; Trust Services Sanctions; Director Disqualification Sanction</t>
        </is>
      </c>
      <c r="I631" s="6" t="inlineStr">
        <is>
          <t>YW NL E-COMMERCE COMPANY</t>
        </is>
      </c>
      <c r="J631" s="6" t="inlineStr">
        <is>
          <t>Entity</t>
        </is>
      </c>
      <c r="K631" s="6" t="inlineStr">
        <is>
          <t>HK</t>
        </is>
      </c>
      <c r="L631" s="6" t="inlineStr">
        <is>
          <t>Hong Kong</t>
        </is>
      </c>
      <c r="M631" s="6" t="inlineStr">
        <is>
          <t>CN</t>
        </is>
      </c>
      <c r="N631" s="6" t="inlineStr"/>
      <c r="O631" s="6" t="inlineStr">
        <is>
          <t>street</t>
        </is>
      </c>
      <c r="P631" s="6" t="inlineStr"/>
      <c r="Q631" s="6" t="inlineStr"/>
      <c r="R631" s="6" t="inlineStr">
        <is>
          <t>YW NL E-COMMERCE COMPANY is an "involved person" under the Russia (Sanctions) (EU Exit) Regulations 2019 because it is, or has been, involved in destabilising Ukraine or undermining or threatening the territorial integrity, sovereignty or independence of Ukraine by making available economic resources, goods or technology that could contribute to destabilising Ukraine or undermining or threatening the territorial integrity, sovereignty or independence of Ukraine.</t>
        </is>
      </c>
      <c r="S631" s="6" t="inlineStr">
        <is>
          <t>UK Statement of Reasons (UK Sanctions List)</t>
        </is>
      </c>
      <c r="T631" s="6" t="inlineStr">
        <is>
          <t>UK Sanctions List entry RUS3075</t>
        </is>
      </c>
      <c r="U631" s="8" t="inlineStr">
        <is>
          <t>https://search-uk-sanctions-list.service.gov.uk/designations/RUS3075/Entity</t>
        </is>
      </c>
      <c r="V631" s="6" t="inlineStr"/>
      <c r="W631" s="6" t="inlineStr"/>
      <c r="X631" s="6" t="inlineStr"/>
      <c r="Y631" s="6" t="inlineStr">
        <is>
          <t>in force</t>
        </is>
      </c>
      <c r="Z631" s="6" t="inlineStr">
        <is>
          <t>UK Sanctions List, report date 6 October 2026</t>
        </is>
      </c>
      <c r="AA631" s="6" t="inlineStr">
        <is>
          <t>UK Unique ID RUS3075; OFSI Group ID 17180</t>
        </is>
      </c>
      <c r="AB631" s="6" t="inlineStr">
        <is>
          <t>second check passed: ID, name, date, regime and country agree in the UK HTML export</t>
        </is>
      </c>
      <c r="AC631" s="6" t="inlineStr">
        <is>
          <t>2026-10-06</t>
        </is>
      </c>
      <c r="AD631" s="6" t="inlineStr">
        <is>
          <t>script (UK Sanctions List HTML export)</t>
        </is>
      </c>
      <c r="AE631" s="6" t="inlineStr">
        <is>
          <t>Country coding: filed under China; names Hong Kong</t>
        </is>
      </c>
    </row>
    <row r="632">
      <c r="A632" s="6" t="inlineStr">
        <is>
          <t>UK-RUS3087</t>
        </is>
      </c>
      <c r="B632" s="7" t="n">
        <v>45945</v>
      </c>
      <c r="C632" s="6" t="inlineStr">
        <is>
          <t>UK</t>
        </is>
      </c>
      <c r="D632" s="6" t="inlineStr">
        <is>
          <t>UK government (FCDO); listed on the UK Sanctions List</t>
        </is>
      </c>
      <c r="E632" s="6" t="inlineStr">
        <is>
          <t>The Russia (Sanctions) (EU Exit) Regulations 2019</t>
        </is>
      </c>
      <c r="F632" s="6" t="inlineStr">
        <is>
          <t>Russia</t>
        </is>
      </c>
      <c r="G632" s="6" t="inlineStr">
        <is>
          <t>listing</t>
        </is>
      </c>
      <c r="H632" s="6" t="inlineStr">
        <is>
          <t>Sanctions imposed: Asset freeze; Trust Services Sanctions; Director Disqualification Sanction; Transport sanctions: see "Other information"</t>
        </is>
      </c>
      <c r="I632" s="6" t="inlineStr">
        <is>
          <t>WISSOL COMMODITIES FZCO</t>
        </is>
      </c>
      <c r="J632" s="6" t="inlineStr">
        <is>
          <t>Entity</t>
        </is>
      </c>
      <c r="K632" s="6" t="inlineStr">
        <is>
          <t>AE</t>
        </is>
      </c>
      <c r="L632" s="6" t="inlineStr">
        <is>
          <t>United Arab Emirates</t>
        </is>
      </c>
      <c r="M632" s="6" t="inlineStr"/>
      <c r="N632" s="6" t="inlineStr"/>
      <c r="O632" s="6" t="inlineStr">
        <is>
          <t>city</t>
        </is>
      </c>
      <c r="P632" s="6" t="inlineStr"/>
      <c r="Q632" s="6" t="inlineStr"/>
      <c r="R632" s="6" t="inlineStr">
        <is>
          <t>WISSOL COMMODITIES FZCO is an involved person under the Russia (Sanctions) (EU Exit) Regulations 2019 based on the following ground: WISSOL COMMODITIES FZCO is and has been involved in obtaining a benefit from or supporting the Government of Russia by carrying on business in a sector of strategic significance to the Government of Russia, namely the Russian energy sector.</t>
        </is>
      </c>
      <c r="S632" s="6" t="inlineStr">
        <is>
          <t>UK Statement of Reasons (UK Sanctions List)</t>
        </is>
      </c>
      <c r="T632" s="6" t="inlineStr">
        <is>
          <t>UK Sanctions List entry RUS3087</t>
        </is>
      </c>
      <c r="U632" s="8" t="inlineStr">
        <is>
          <t>https://search-uk-sanctions-list.service.gov.uk/designations/RUS3087/Entity</t>
        </is>
      </c>
      <c r="V632" s="6" t="inlineStr"/>
      <c r="W632" s="6" t="inlineStr"/>
      <c r="X632" s="6" t="inlineStr"/>
      <c r="Y632" s="6" t="inlineStr">
        <is>
          <t>in force</t>
        </is>
      </c>
      <c r="Z632" s="6" t="inlineStr">
        <is>
          <t>UK Sanctions List, report date 6 October 2026</t>
        </is>
      </c>
      <c r="AA632" s="6" t="inlineStr">
        <is>
          <t>UK Unique ID RUS3087; OFSI Group ID 17188</t>
        </is>
      </c>
      <c r="AB632" s="6" t="inlineStr">
        <is>
          <t>second check passed: ID, name, date, regime and country agree in the UK HTML export</t>
        </is>
      </c>
      <c r="AC632" s="6" t="inlineStr">
        <is>
          <t>2026-10-06</t>
        </is>
      </c>
      <c r="AD632" s="6" t="inlineStr">
        <is>
          <t>script (UK Sanctions List HTML export)</t>
        </is>
      </c>
      <c r="AE632" s="6" t="inlineStr">
        <is>
          <t>Transport sanctions: ships owned, controlled, chartered or operated by the individual are prohibited from entering a port in the UK; may be given a movement or a port entry direction, can be detained, and will be refused permission to register on the UK Ship Register or have its existing registration terminated. An aircraft owned, chartered or operated by the individual is prohibited from overflying or landing in the UK, may be given a movement direction, can be detained or moved to a specified airport, and will be refused permission to register on the CAA Aircraft Register or have its existing registration terminated. Prohibition of technical assistance relating to aircraft and ships: a prohibition on the provision of technical assistance relating to aircraft or ships will prevent a person from directly or indirectly providing technical assistance to, or for the benefit of, the designated person, where that technical assistance relates to an aircraft or ship.</t>
        </is>
      </c>
    </row>
    <row r="633">
      <c r="A633" s="6" t="inlineStr">
        <is>
          <t>UK-RUS3072</t>
        </is>
      </c>
      <c r="B633" s="7" t="n">
        <v>45945</v>
      </c>
      <c r="C633" s="6" t="inlineStr">
        <is>
          <t>UK</t>
        </is>
      </c>
      <c r="D633" s="6" t="inlineStr">
        <is>
          <t>UK government (FCDO); listed on the UK Sanctions List</t>
        </is>
      </c>
      <c r="E633" s="6" t="inlineStr">
        <is>
          <t>The Russia (Sanctions) (EU Exit) Regulations 2019</t>
        </is>
      </c>
      <c r="F633" s="6" t="inlineStr">
        <is>
          <t>Russia</t>
        </is>
      </c>
      <c r="G633" s="6" t="inlineStr">
        <is>
          <t>listing</t>
        </is>
      </c>
      <c r="H633" s="6" t="inlineStr">
        <is>
          <t>Sanctions imposed: Asset freeze; Trust Services Sanctions; Director Disqualification Sanction</t>
        </is>
      </c>
      <c r="I633" s="6" t="inlineStr">
        <is>
          <t>SURE TECHNOLOGY (HONGKONG) COMPANY LTD</t>
        </is>
      </c>
      <c r="J633" s="6" t="inlineStr">
        <is>
          <t>Entity</t>
        </is>
      </c>
      <c r="K633" s="6" t="inlineStr">
        <is>
          <t>HK</t>
        </is>
      </c>
      <c r="L633" s="6" t="inlineStr">
        <is>
          <t>Hong Kong</t>
        </is>
      </c>
      <c r="M633" s="6" t="inlineStr"/>
      <c r="N633" s="6" t="inlineStr"/>
      <c r="O633" s="6" t="inlineStr">
        <is>
          <t>street</t>
        </is>
      </c>
      <c r="P633" s="6" t="inlineStr"/>
      <c r="Q633" s="6" t="inlineStr"/>
      <c r="R633" s="6" t="inlineStr">
        <is>
          <t>SURE TECHNOLOGY (HONGKONG) COMPANY LTD is an "involved person" under the Russia (Sanctions) (EU Exit) Regulations 2019 because it is, or has been, involved in destabilising Ukraine or undermining or threatening the territorial integrity, sovereignty or independence of Ukraine by making available economic resources, goods or technology that could contribute to destabilising Ukraine or undermining or threatening the territorial integrity, sovereignty or independence of Ukraine.</t>
        </is>
      </c>
      <c r="S633" s="6" t="inlineStr">
        <is>
          <t>UK Statement of Reasons (UK Sanctions List)</t>
        </is>
      </c>
      <c r="T633" s="6" t="inlineStr">
        <is>
          <t>UK Sanctions List entry RUS3072</t>
        </is>
      </c>
      <c r="U633" s="8" t="inlineStr">
        <is>
          <t>https://search-uk-sanctions-list.service.gov.uk/designations/RUS3072/Entity</t>
        </is>
      </c>
      <c r="V633" s="6" t="inlineStr"/>
      <c r="W633" s="6" t="inlineStr"/>
      <c r="X633" s="6" t="inlineStr"/>
      <c r="Y633" s="6" t="inlineStr">
        <is>
          <t>in force</t>
        </is>
      </c>
      <c r="Z633" s="6" t="inlineStr">
        <is>
          <t>UK Sanctions List, report date 6 October 2026</t>
        </is>
      </c>
      <c r="AA633" s="6" t="inlineStr">
        <is>
          <t>UK Unique ID RUS3072; OFSI Group ID 17177</t>
        </is>
      </c>
      <c r="AB633" s="6" t="inlineStr">
        <is>
          <t>second check passed: ID, name, date, regime and country agree in the UK HTML export</t>
        </is>
      </c>
      <c r="AC633" s="6" t="inlineStr">
        <is>
          <t>2026-10-06</t>
        </is>
      </c>
      <c r="AD633" s="6" t="inlineStr">
        <is>
          <t>script (UK Sanctions List HTML export)</t>
        </is>
      </c>
      <c r="AE633" s="6" t="inlineStr">
        <is>
          <t>Country coding: filed under China; names Hong Kong</t>
        </is>
      </c>
    </row>
    <row r="634">
      <c r="A634" s="6" t="inlineStr">
        <is>
          <t>UK-RUS3071</t>
        </is>
      </c>
      <c r="B634" s="7" t="n">
        <v>45945</v>
      </c>
      <c r="C634" s="6" t="inlineStr">
        <is>
          <t>UK</t>
        </is>
      </c>
      <c r="D634" s="6" t="inlineStr">
        <is>
          <t>UK government (FCDO); listed on the UK Sanctions List</t>
        </is>
      </c>
      <c r="E634" s="6" t="inlineStr">
        <is>
          <t>The Russia (Sanctions) (EU Exit) Regulations 2019</t>
        </is>
      </c>
      <c r="F634" s="6" t="inlineStr">
        <is>
          <t>Russia</t>
        </is>
      </c>
      <c r="G634" s="6" t="inlineStr">
        <is>
          <t>listing</t>
        </is>
      </c>
      <c r="H634" s="6" t="inlineStr">
        <is>
          <t>Sanctions imposed: Asset freeze; Trust Services Sanctions; Director Disqualification Sanction</t>
        </is>
      </c>
      <c r="I634" s="6" t="inlineStr">
        <is>
          <t>SHENZHEN JLFY TECHNOLOGY CO., LTD</t>
        </is>
      </c>
      <c r="J634" s="6" t="inlineStr">
        <is>
          <t>Entity</t>
        </is>
      </c>
      <c r="K634" s="6" t="inlineStr">
        <is>
          <t>CN</t>
        </is>
      </c>
      <c r="L634" s="6" t="inlineStr">
        <is>
          <t>China</t>
        </is>
      </c>
      <c r="M634" s="6" t="inlineStr">
        <is>
          <t>HK</t>
        </is>
      </c>
      <c r="N634" s="6" t="inlineStr"/>
      <c r="O634" s="6" t="inlineStr">
        <is>
          <t>street</t>
        </is>
      </c>
      <c r="P634" s="6" t="inlineStr"/>
      <c r="Q634" s="6" t="inlineStr"/>
      <c r="R634" s="6" t="inlineStr">
        <is>
          <t>SHENZHEN JLFY TECHNOLOGY CO., LTD is an "involved person" under the Russia (Sanctions) (EU Exit) Regulations 2019 because it is, or has been, involved in destabilising Ukraine or undermining or threatening the territorial integrity, sovereignty or independence of Ukraine by making available economic resources, goods or technology that could contribute to destabilising Ukraine or undermining or threatening the territorial integrity, sovereignty or independence of Ukraine.</t>
        </is>
      </c>
      <c r="S634" s="6" t="inlineStr">
        <is>
          <t>UK Statement of Reasons (UK Sanctions List)</t>
        </is>
      </c>
      <c r="T634" s="6" t="inlineStr">
        <is>
          <t>UK Sanctions List entry RUS3071</t>
        </is>
      </c>
      <c r="U634" s="8" t="inlineStr">
        <is>
          <t>https://search-uk-sanctions-list.service.gov.uk/designations/RUS3071/Entity</t>
        </is>
      </c>
      <c r="V634" s="6" t="inlineStr"/>
      <c r="W634" s="6" t="inlineStr"/>
      <c r="X634" s="6" t="inlineStr"/>
      <c r="Y634" s="6" t="inlineStr">
        <is>
          <t>in force</t>
        </is>
      </c>
      <c r="Z634" s="6" t="inlineStr">
        <is>
          <t>UK Sanctions List, report date 6 October 2026</t>
        </is>
      </c>
      <c r="AA634" s="6" t="inlineStr">
        <is>
          <t>UK Unique ID RUS3071; OFSI Group ID 17176</t>
        </is>
      </c>
      <c r="AB634" s="6" t="inlineStr">
        <is>
          <t>second check passed: ID, name, date, regime and country agree in the UK HTML export</t>
        </is>
      </c>
      <c r="AC634" s="6" t="inlineStr">
        <is>
          <t>2026-10-06</t>
        </is>
      </c>
      <c r="AD634" s="6" t="inlineStr">
        <is>
          <t>script (UK Sanctions List HTML export)</t>
        </is>
      </c>
      <c r="AE634" s="6" t="inlineStr">
        <is>
          <t>Country coding: filed under China; names Hong Kong</t>
        </is>
      </c>
    </row>
    <row r="635">
      <c r="A635" s="6" t="inlineStr">
        <is>
          <t>UK-RUS3089</t>
        </is>
      </c>
      <c r="B635" s="7" t="n">
        <v>45945</v>
      </c>
      <c r="C635" s="6" t="inlineStr">
        <is>
          <t>UK</t>
        </is>
      </c>
      <c r="D635" s="6" t="inlineStr">
        <is>
          <t>UK government (FCDO); listed on the UK Sanctions List</t>
        </is>
      </c>
      <c r="E635" s="6" t="inlineStr">
        <is>
          <t>The Russia (Sanctions) (EU Exit) Regulations 2019</t>
        </is>
      </c>
      <c r="F635" s="6" t="inlineStr">
        <is>
          <t>Russia</t>
        </is>
      </c>
      <c r="G635" s="6" t="inlineStr">
        <is>
          <t>listing</t>
        </is>
      </c>
      <c r="H635" s="6" t="inlineStr">
        <is>
          <t>Sanctions imposed: Asset freeze; Trust Services Sanctions; Director Disqualification Sanction; Transport sanctions: see "Other information"</t>
        </is>
      </c>
      <c r="I635" s="6" t="inlineStr">
        <is>
          <t>SHANDONG YULONG PETROCHEMICAL COMPANY</t>
        </is>
      </c>
      <c r="J635" s="6" t="inlineStr">
        <is>
          <t>Entity</t>
        </is>
      </c>
      <c r="K635" s="6" t="inlineStr">
        <is>
          <t>CN</t>
        </is>
      </c>
      <c r="L635" s="6" t="inlineStr">
        <is>
          <t>China</t>
        </is>
      </c>
      <c r="M635" s="6" t="inlineStr"/>
      <c r="N635" s="6" t="inlineStr"/>
      <c r="O635" s="6" t="inlineStr">
        <is>
          <t>street</t>
        </is>
      </c>
      <c r="P635" s="6" t="inlineStr">
        <is>
          <t>EU</t>
        </is>
      </c>
      <c r="Q635" s="6" t="inlineStr"/>
      <c r="R635" s="6" t="inlineStr">
        <is>
          <t>SHANDONG YULONG PETROCHEMICAL COMPANY is an involved person under the Russia (Sanctions) (EU Exit) Regulations 2019 based on the following ground: SHANDONG YULONG PETROCHEMICAL COMPANY is or has been involved in obtaining a benefit from or supporting the Government of Russia by carrying on business in a sector of strategic significance to the Government of Russia, namely the Russian energy sector, including by dealing with UK-specified ships.</t>
        </is>
      </c>
      <c r="S635" s="6" t="inlineStr">
        <is>
          <t>UK Statement of Reasons (UK Sanctions List)</t>
        </is>
      </c>
      <c r="T635" s="6" t="inlineStr">
        <is>
          <t>UK Sanctions List entry RUS3089</t>
        </is>
      </c>
      <c r="U635" s="8" t="inlineStr">
        <is>
          <t>https://search-uk-sanctions-list.service.gov.uk/designations/RUS3089/Entity</t>
        </is>
      </c>
      <c r="V635" s="6" t="inlineStr"/>
      <c r="W635" s="6" t="inlineStr"/>
      <c r="X635" s="6" t="inlineStr"/>
      <c r="Y635" s="6" t="inlineStr">
        <is>
          <t>in force</t>
        </is>
      </c>
      <c r="Z635" s="6" t="inlineStr">
        <is>
          <t>UK Sanctions List, report date 6 October 2026</t>
        </is>
      </c>
      <c r="AA635" s="6" t="inlineStr">
        <is>
          <t>UK Unique ID RUS3089; OFSI Group ID 17190</t>
        </is>
      </c>
      <c r="AB635" s="6" t="inlineStr">
        <is>
          <t>second check passed: ID, name, date, regime and country agree in the UK HTML export</t>
        </is>
      </c>
      <c r="AC635" s="6" t="inlineStr">
        <is>
          <t>2026-10-06</t>
        </is>
      </c>
      <c r="AD635" s="6" t="inlineStr">
        <is>
          <t>script (UK Sanctions List HTML export)</t>
        </is>
      </c>
      <c r="AE635" s="6" t="inlineStr">
        <is>
          <t>Transport sanctions: ships owned, controlled, chartered or operated by the individual are prohibited from entering a port in the UK; may be given a movement or a port entry direction, can be detained, and will be refused permission to register on the UK Ship Register or have its existing registration terminated. An aircraft owned, chartered or operated by the individual is prohibited from overflying or landing in the UK, may be given a movement direction, can be detained or moved to a specified airport, and will be refused permission to register on the CAA Aircraft Register or have its existing registration terminated. Prohibition of technical assistance relating to aircraft and ships: a prohibition on the provision of technical assistance relating to aircraft or ships will prevent a person from directly or indirectly providing technical assistance to, or for the benefit of, the designated person, where that technical assistance relates to an aircraft or ship.</t>
        </is>
      </c>
    </row>
    <row r="636">
      <c r="A636" s="6" t="inlineStr">
        <is>
          <t>UK-RUS3090</t>
        </is>
      </c>
      <c r="B636" s="7" t="n">
        <v>45945</v>
      </c>
      <c r="C636" s="6" t="inlineStr">
        <is>
          <t>UK</t>
        </is>
      </c>
      <c r="D636" s="6" t="inlineStr">
        <is>
          <t>UK government (FCDO); listed on the UK Sanctions List</t>
        </is>
      </c>
      <c r="E636" s="6" t="inlineStr">
        <is>
          <t>The Russia (Sanctions) (EU Exit) Regulations 2019</t>
        </is>
      </c>
      <c r="F636" s="6" t="inlineStr">
        <is>
          <t>Russia</t>
        </is>
      </c>
      <c r="G636" s="6" t="inlineStr">
        <is>
          <t>listing</t>
        </is>
      </c>
      <c r="H636" s="6" t="inlineStr">
        <is>
          <t>Sanctions imposed: Asset freeze; Trust Services Sanctions; Transport sanctions: see "Other information"</t>
        </is>
      </c>
      <c r="I636" s="6" t="inlineStr">
        <is>
          <t>SHANDONG JINGANG PORT CO., LTD</t>
        </is>
      </c>
      <c r="J636" s="6" t="inlineStr">
        <is>
          <t>Entity</t>
        </is>
      </c>
      <c r="K636" s="6" t="inlineStr">
        <is>
          <t>CN</t>
        </is>
      </c>
      <c r="L636" s="6" t="inlineStr">
        <is>
          <t>China</t>
        </is>
      </c>
      <c r="M636" s="6" t="inlineStr"/>
      <c r="N636" s="6" t="inlineStr"/>
      <c r="O636" s="6" t="inlineStr">
        <is>
          <t>city</t>
        </is>
      </c>
      <c r="P636" s="6" t="inlineStr">
        <is>
          <t>US</t>
        </is>
      </c>
      <c r="Q636" s="6" t="inlineStr"/>
      <c r="R636" s="6" t="inlineStr">
        <is>
          <t>SHANDONG JINGANG PORT CO., LTD is an involved person under the Russia (Sanctions) (EU Exit) Regulations 2019 based on the following ground: SHANDONG JINGANG PORT CO., LTD is or has been involved in obtaining a benefit from or supporting the Government of Russia by carrying on business in a sector of strategic significance to the Government of Russia, namely the Russian energy sector, including by dealing with UK-specified ships.</t>
        </is>
      </c>
      <c r="S636" s="6" t="inlineStr">
        <is>
          <t>UK Statement of Reasons (UK Sanctions List)</t>
        </is>
      </c>
      <c r="T636" s="6" t="inlineStr">
        <is>
          <t>UK Sanctions List entry RUS3090</t>
        </is>
      </c>
      <c r="U636" s="8" t="inlineStr">
        <is>
          <t>https://search-uk-sanctions-list.service.gov.uk/designations/RUS3090/Entity</t>
        </is>
      </c>
      <c r="V636" s="6" t="inlineStr"/>
      <c r="W636" s="6" t="inlineStr"/>
      <c r="X636" s="6" t="inlineStr"/>
      <c r="Y636" s="6" t="inlineStr">
        <is>
          <t>in force</t>
        </is>
      </c>
      <c r="Z636" s="6" t="inlineStr">
        <is>
          <t>UK Sanctions List, report date 6 October 2026</t>
        </is>
      </c>
      <c r="AA636" s="6" t="inlineStr">
        <is>
          <t>UK Unique ID RUS3090; OFSI Group ID 17191</t>
        </is>
      </c>
      <c r="AB636" s="6" t="inlineStr">
        <is>
          <t>second check passed: ID, name, date, regime and country agree in the UK HTML export</t>
        </is>
      </c>
      <c r="AC636" s="6" t="inlineStr">
        <is>
          <t>2026-10-06</t>
        </is>
      </c>
      <c r="AD636" s="6" t="inlineStr">
        <is>
          <t>script (UK Sanctions List HTML export)</t>
        </is>
      </c>
      <c r="AE636" s="6" t="inlineStr">
        <is>
          <t>Transport sanctions: ships owned, controlled, chartered or operated by the individual are prohibited from entering a port in the UK; may be given a movement or a port entry direction, can be detained, and will be refused permission to register on the UK Ship Register or have its existing registration terminated. An aircraft owned, chartered or operated by the individual is prohibited from overflying or landing in the UK, may be given a movement direction, can be detained or moved to a specified airport, and will be refused permission to register on the CAA Aircraft Register or have its existing registration terminated. Prohibition of technical assistance relating to aircraft and ships: a prohibition on the provision of technical assistance relating to aircraft or ships will prevent a person from directly or indirectly providing technical assistance to, or for the benefit of, the designated person, where that technical assistance relates to an aircraft or ship.</t>
        </is>
      </c>
    </row>
    <row r="637">
      <c r="A637" s="6" t="inlineStr">
        <is>
          <t>UK-RUS3092</t>
        </is>
      </c>
      <c r="B637" s="7" t="n">
        <v>45945</v>
      </c>
      <c r="C637" s="6" t="inlineStr">
        <is>
          <t>UK</t>
        </is>
      </c>
      <c r="D637" s="6" t="inlineStr">
        <is>
          <t>UK government (FCDO); listed on the UK Sanctions List</t>
        </is>
      </c>
      <c r="E637" s="6" t="inlineStr">
        <is>
          <t>The Russia (Sanctions) (EU Exit) Regulations 2019</t>
        </is>
      </c>
      <c r="F637" s="6" t="inlineStr">
        <is>
          <t>Russia</t>
        </is>
      </c>
      <c r="G637" s="6" t="inlineStr">
        <is>
          <t>listing</t>
        </is>
      </c>
      <c r="H637" s="6" t="inlineStr">
        <is>
          <t>Sanctions imposed: Asset freeze; Trust Services Sanctions; Director Disqualification Sanction; Transport sanctions: see "Other information"</t>
        </is>
      </c>
      <c r="I637" s="6" t="inlineStr">
        <is>
          <t>SHANDONG HAIXIN PORT CO. LTD</t>
        </is>
      </c>
      <c r="J637" s="6" t="inlineStr">
        <is>
          <t>Entity</t>
        </is>
      </c>
      <c r="K637" s="6" t="inlineStr">
        <is>
          <t>CN</t>
        </is>
      </c>
      <c r="L637" s="6" t="inlineStr">
        <is>
          <t>China</t>
        </is>
      </c>
      <c r="M637" s="6" t="inlineStr"/>
      <c r="N637" s="6" t="inlineStr"/>
      <c r="O637" s="6" t="inlineStr">
        <is>
          <t>city</t>
        </is>
      </c>
      <c r="P637" s="6" t="inlineStr"/>
      <c r="Q637" s="6" t="inlineStr"/>
      <c r="R637" s="6" t="inlineStr">
        <is>
          <t>SHANDONG HAIXIN PORT CO. LTD is an involved person under the Russia (Sanctions) (EU Exit) Regulations 2019 based on the following ground: SHANDONG HAIXIN PORT CO. LTD is or has been involved in obtaining a benefit from or supporting the Government of Russia by carrying on business in a sector of strategic significance to the Government of Russia, namely the Russian energy sector, including by dealing with UK-specified ships.</t>
        </is>
      </c>
      <c r="S637" s="6" t="inlineStr">
        <is>
          <t>UK Statement of Reasons (UK Sanctions List)</t>
        </is>
      </c>
      <c r="T637" s="6" t="inlineStr">
        <is>
          <t>UK Sanctions List entry RUS3092</t>
        </is>
      </c>
      <c r="U637" s="8" t="inlineStr">
        <is>
          <t>https://search-uk-sanctions-list.service.gov.uk/designations/RUS3092/Entity</t>
        </is>
      </c>
      <c r="V637" s="6" t="inlineStr"/>
      <c r="W637" s="6" t="inlineStr"/>
      <c r="X637" s="6" t="inlineStr"/>
      <c r="Y637" s="6" t="inlineStr">
        <is>
          <t>in force</t>
        </is>
      </c>
      <c r="Z637" s="6" t="inlineStr">
        <is>
          <t>UK Sanctions List, report date 6 October 2026</t>
        </is>
      </c>
      <c r="AA637" s="6" t="inlineStr">
        <is>
          <t>UK Unique ID RUS3092; OFSI Group ID 17193</t>
        </is>
      </c>
      <c r="AB637" s="6" t="inlineStr">
        <is>
          <t>second check passed: ID, name, date, regime and country agree in the UK HTML export</t>
        </is>
      </c>
      <c r="AC637" s="6" t="inlineStr">
        <is>
          <t>2026-10-06</t>
        </is>
      </c>
      <c r="AD637" s="6" t="inlineStr">
        <is>
          <t>script (UK Sanctions List HTML export)</t>
        </is>
      </c>
      <c r="AE637" s="6" t="inlineStr">
        <is>
          <t>Transport sanctions: ships owned, controlled, chartered or operated by the individual are prohibited from entering a port in the UK; may be given a movement or a port entry direction, can be detained, and will be refused permission to register on the UK Ship Register or have its existing registration terminated. An aircraft owned, chartered or operated by the individual is prohibited from overflying or landing in the UK, may be given a movement direction, can be detained or moved to a specified airport, and will be refused permission to register on the CAA Aircraft Register or have its existing registration terminated. Prohibition of technical assistance relating to aircraft and ships: a prohibition on the provision of technical assistance relating to aircraft or ships will prevent a person from directly or indirectly providing technical assistance to, or for the benefit of, the designated person, where that technical assistance relates to an aircraft or ship.</t>
        </is>
      </c>
    </row>
    <row r="638">
      <c r="A638" s="6" t="inlineStr">
        <is>
          <t>UK-RUS3093</t>
        </is>
      </c>
      <c r="B638" s="7" t="n">
        <v>45945</v>
      </c>
      <c r="C638" s="6" t="inlineStr">
        <is>
          <t>UK</t>
        </is>
      </c>
      <c r="D638" s="6" t="inlineStr">
        <is>
          <t>UK government (FCDO); listed on the UK Sanctions List</t>
        </is>
      </c>
      <c r="E638" s="6" t="inlineStr">
        <is>
          <t>The Russia (Sanctions) (EU Exit) Regulations 2019</t>
        </is>
      </c>
      <c r="F638" s="6" t="inlineStr">
        <is>
          <t>Russia</t>
        </is>
      </c>
      <c r="G638" s="6" t="inlineStr">
        <is>
          <t>listing</t>
        </is>
      </c>
      <c r="H638" s="6" t="inlineStr">
        <is>
          <t>Sanctions imposed: Asset freeze; Trust Services Sanctions; Director Disqualification Sanction; Transport sanctions: see "Other information"</t>
        </is>
      </c>
      <c r="I638" s="6" t="inlineStr">
        <is>
          <t>SHANDONG BAOGANG INTERNATIONAL PORT CO. LTD</t>
        </is>
      </c>
      <c r="J638" s="6" t="inlineStr">
        <is>
          <t>Entity</t>
        </is>
      </c>
      <c r="K638" s="6" t="inlineStr">
        <is>
          <t>CN</t>
        </is>
      </c>
      <c r="L638" s="6" t="inlineStr">
        <is>
          <t>China</t>
        </is>
      </c>
      <c r="M638" s="6" t="inlineStr"/>
      <c r="N638" s="6" t="inlineStr"/>
      <c r="O638" s="6" t="inlineStr">
        <is>
          <t>city</t>
        </is>
      </c>
      <c r="P638" s="6" t="inlineStr">
        <is>
          <t>US</t>
        </is>
      </c>
      <c r="Q638" s="6" t="inlineStr"/>
      <c r="R638" s="6" t="inlineStr">
        <is>
          <t>SHANDONG BAOGANG INTERNATIONAL PORT CO. LTD Is an involved person under the Russia (Sanctions) (EU Exit) Regulations 2019 based on the following ground: SHANDONG BAOGANG INTERNATIONAL PORT CO. LTD is or has been involved in obtaining a benefit from or supporting the Government of Russia by carrying on business in a sector of strategic significance to the Government of Russia, namely the Russian energy sector, including by dealing with UK-specified ships.</t>
        </is>
      </c>
      <c r="S638" s="6" t="inlineStr">
        <is>
          <t>UK Statement of Reasons (UK Sanctions List)</t>
        </is>
      </c>
      <c r="T638" s="6" t="inlineStr">
        <is>
          <t>UK Sanctions List entry RUS3093</t>
        </is>
      </c>
      <c r="U638" s="8" t="inlineStr">
        <is>
          <t>https://search-uk-sanctions-list.service.gov.uk/designations/RUS3093/Entity</t>
        </is>
      </c>
      <c r="V638" s="6" t="inlineStr"/>
      <c r="W638" s="6" t="inlineStr"/>
      <c r="X638" s="6" t="inlineStr"/>
      <c r="Y638" s="6" t="inlineStr">
        <is>
          <t>in force</t>
        </is>
      </c>
      <c r="Z638" s="6" t="inlineStr">
        <is>
          <t>UK Sanctions List, report date 6 October 2026</t>
        </is>
      </c>
      <c r="AA638" s="6" t="inlineStr">
        <is>
          <t>UK Unique ID RUS3093; OFSI Group ID 17194</t>
        </is>
      </c>
      <c r="AB638" s="6" t="inlineStr">
        <is>
          <t>second check passed: ID, name, date, regime and country agree in the UK HTML export</t>
        </is>
      </c>
      <c r="AC638" s="6" t="inlineStr">
        <is>
          <t>2026-10-06</t>
        </is>
      </c>
      <c r="AD638" s="6" t="inlineStr">
        <is>
          <t>script (UK Sanctions List HTML export)</t>
        </is>
      </c>
      <c r="AE638" s="6" t="inlineStr">
        <is>
          <t>Transport sanctions: ships owned, controlled, chartered or operated by the individual are prohibited from entering a port in the UK; may be given a movement or a port entry direction, can be detained, and will be refused permission to register on the UK Ship Register or have its existing registration terminated. An aircraft owned, chartered or operated by the individual is prohibited from overflying or landing in the UK, may be given a movement direction, can be detained or moved to a specified airport, and will be refused permission to register on the CAA Aircraft Register or have its existing registration terminated. Prohibition of technical assistance relating to aircraft and ships: a prohibition on the provision of technical assistance relating to aircraft or ships will prevent a person from directly or indirectly providing technical assistance to, or for the benefit of, the designated person, where that technical assistance relates to an aircraft or ship.</t>
        </is>
      </c>
    </row>
    <row r="639">
      <c r="A639" s="6" t="inlineStr">
        <is>
          <t>UK-RUS3060</t>
        </is>
      </c>
      <c r="B639" s="7" t="n">
        <v>45945</v>
      </c>
      <c r="C639" s="6" t="inlineStr">
        <is>
          <t>UK</t>
        </is>
      </c>
      <c r="D639" s="6" t="inlineStr">
        <is>
          <t>UK government (FCDO); listed on the UK Sanctions List</t>
        </is>
      </c>
      <c r="E639" s="6" t="inlineStr">
        <is>
          <t>The Russia (Sanctions) (EU Exit) Regulations 2019</t>
        </is>
      </c>
      <c r="F639" s="6" t="inlineStr">
        <is>
          <t>Russia</t>
        </is>
      </c>
      <c r="G639" s="6" t="inlineStr">
        <is>
          <t>listing</t>
        </is>
      </c>
      <c r="H639" s="6" t="inlineStr">
        <is>
          <t>Sanctions imposed: Asset freeze; Trust Services Sanctions; Director Disqualification Sanction</t>
        </is>
      </c>
      <c r="I639" s="6" t="inlineStr">
        <is>
          <t>S-MIKRON ELEKTRONIK ELEKTRIK SANAYI TAAHHUT TICARET ANONIM SIRKETI</t>
        </is>
      </c>
      <c r="J639" s="6" t="inlineStr">
        <is>
          <t>Entity</t>
        </is>
      </c>
      <c r="K639" s="6" t="inlineStr">
        <is>
          <t>TR</t>
        </is>
      </c>
      <c r="L639" s="6" t="inlineStr">
        <is>
          <t>Türkiye</t>
        </is>
      </c>
      <c r="M639" s="6" t="inlineStr"/>
      <c r="N639" s="6" t="inlineStr"/>
      <c r="O639" s="6" t="inlineStr">
        <is>
          <t>street</t>
        </is>
      </c>
      <c r="P639" s="6" t="inlineStr"/>
      <c r="Q639" s="6" t="inlineStr"/>
      <c r="R639" s="6" t="inlineStr">
        <is>
          <t>The Secretary of State considers that there are reasonable grounds to suspect that S-MIKRON ELEKTRONIK ELEKTRIK SANAYI TAAHHUT TICARET ANONIM SIRKETI is an "involved person" under the Russia (Sanctions) (EU Exit) Regulations 2019 because it is, or has been, involved in destabilising Ukraine or undermining or threatening the territorial integrity, sovereignty or independence of Ukraine by making available economic resources, goods or technology that could contribute to destabilising Ukraine or undermining or threatening the territorial integrity, sovereignty or independence of Ukraine.</t>
        </is>
      </c>
      <c r="S639" s="6" t="inlineStr">
        <is>
          <t>UK Statement of Reasons (UK Sanctions List)</t>
        </is>
      </c>
      <c r="T639" s="6" t="inlineStr">
        <is>
          <t>UK Sanctions List entry RUS3060</t>
        </is>
      </c>
      <c r="U639" s="8" t="inlineStr">
        <is>
          <t>https://search-uk-sanctions-list.service.gov.uk/designations/RUS3060/Entity</t>
        </is>
      </c>
      <c r="V639" s="6" t="inlineStr"/>
      <c r="W639" s="6" t="inlineStr"/>
      <c r="X639" s="6" t="inlineStr"/>
      <c r="Y639" s="6" t="inlineStr">
        <is>
          <t>in force</t>
        </is>
      </c>
      <c r="Z639" s="6" t="inlineStr">
        <is>
          <t>UK Sanctions List, report date 6 October 2026</t>
        </is>
      </c>
      <c r="AA639" s="6" t="inlineStr">
        <is>
          <t>UK Unique ID RUS3060; OFSI Group ID 17165</t>
        </is>
      </c>
      <c r="AB639" s="6" t="inlineStr">
        <is>
          <t>second check passed: ID, name, date, regime and country agree in the UK HTML export</t>
        </is>
      </c>
      <c r="AC639" s="6" t="inlineStr">
        <is>
          <t>2026-10-06</t>
        </is>
      </c>
      <c r="AD639" s="6" t="inlineStr">
        <is>
          <t>script (UK Sanctions List HTML export)</t>
        </is>
      </c>
      <c r="AE639" s="6" t="inlineStr"/>
    </row>
    <row r="640">
      <c r="A640" s="6" t="inlineStr">
        <is>
          <t>UK-RUS3065</t>
        </is>
      </c>
      <c r="B640" s="7" t="n">
        <v>45945</v>
      </c>
      <c r="C640" s="6" t="inlineStr">
        <is>
          <t>UK</t>
        </is>
      </c>
      <c r="D640" s="6" t="inlineStr">
        <is>
          <t>UK government (FCDO); listed on the UK Sanctions List</t>
        </is>
      </c>
      <c r="E640" s="6" t="inlineStr">
        <is>
          <t>The Russia (Sanctions) (EU Exit) Regulations 2019</t>
        </is>
      </c>
      <c r="F640" s="6" t="inlineStr">
        <is>
          <t>Russia</t>
        </is>
      </c>
      <c r="G640" s="6" t="inlineStr">
        <is>
          <t>listing</t>
        </is>
      </c>
      <c r="H640" s="6" t="inlineStr">
        <is>
          <t>Sanctions imposed: Asset freeze; Trust Services Sanctions; Director Disqualification Sanction; Transport sanctions: see "Other information"</t>
        </is>
      </c>
      <c r="I640" s="6" t="inlineStr">
        <is>
          <t>NAYARA ENERGY LIMITED</t>
        </is>
      </c>
      <c r="J640" s="6" t="inlineStr">
        <is>
          <t>Entity</t>
        </is>
      </c>
      <c r="K640" s="6" t="inlineStr">
        <is>
          <t>IN</t>
        </is>
      </c>
      <c r="L640" s="6" t="inlineStr">
        <is>
          <t>India</t>
        </is>
      </c>
      <c r="M640" s="6" t="inlineStr"/>
      <c r="N640" s="6" t="inlineStr"/>
      <c r="O640" s="6" t="inlineStr">
        <is>
          <t>street</t>
        </is>
      </c>
      <c r="P640" s="6" t="inlineStr">
        <is>
          <t>EU</t>
        </is>
      </c>
      <c r="Q640" s="6" t="inlineStr"/>
      <c r="R640" s="6" t="inlineStr">
        <is>
          <t>NAYARA ENERGY LIMITED is an involved person under the Russia (Sanctions) (EU Exit) Regulations 2019 based on the following ground: NAYARA ENERGY LIMITED is or has been involved in obtaining a benefit from or supporting the Government of Russia by carrying on business in a sector of strategic significance to the Government of Russia, namely the Russian energy sector, including by dealing with UK-specified ships.</t>
        </is>
      </c>
      <c r="S640" s="6" t="inlineStr">
        <is>
          <t>UK Statement of Reasons (UK Sanctions List)</t>
        </is>
      </c>
      <c r="T640" s="6" t="inlineStr">
        <is>
          <t>UK Sanctions List entry RUS3065</t>
        </is>
      </c>
      <c r="U640" s="8" t="inlineStr">
        <is>
          <t>https://search-uk-sanctions-list.service.gov.uk/designations/RUS3065/Entity</t>
        </is>
      </c>
      <c r="V640" s="6" t="inlineStr"/>
      <c r="W640" s="6" t="inlineStr"/>
      <c r="X640" s="6" t="inlineStr"/>
      <c r="Y640" s="6" t="inlineStr">
        <is>
          <t>in force</t>
        </is>
      </c>
      <c r="Z640" s="6" t="inlineStr">
        <is>
          <t>UK Sanctions List, report date 6 October 2026</t>
        </is>
      </c>
      <c r="AA640" s="6" t="inlineStr">
        <is>
          <t>UK Unique ID RUS3065; OFSI Group ID 17170</t>
        </is>
      </c>
      <c r="AB640" s="6" t="inlineStr">
        <is>
          <t>second check passed: ID, name, date, regime and country agree in the UK HTML export</t>
        </is>
      </c>
      <c r="AC640" s="6" t="inlineStr">
        <is>
          <t>2026-10-06</t>
        </is>
      </c>
      <c r="AD640" s="6" t="inlineStr">
        <is>
          <t>script (UK Sanctions List HTML export)</t>
        </is>
      </c>
      <c r="AE640" s="6" t="inlineStr">
        <is>
          <t>Transport sanctions: Where transport sanctions apply, a ship owned, controlled, chartered or operated by a designated person is prohibited from entering a port in the UK, may be given a movement or a port entry direction, can be detained, and will be refused permission to register on the UK Ship Register or have its existing registration terminated. Similarly, an aircraft owned, chartered or operated by a designated person is prohibited from overflying or landing in the UK, may be given a movement direction, can be detained or moved to a specified airport, and will be refused permission to register on the CAA Aircraft Register or have its existing registration terminated. In addition to a prohibition of the provision of technical assistance relating to aircraft or ships will prevent a person from directly or indirectly providing technical assistance to, or for the benefit of, the designated person, where that technical assistance relates to an aircraft or ship.</t>
        </is>
      </c>
    </row>
    <row r="641">
      <c r="A641" s="6" t="inlineStr">
        <is>
          <t>UK-RUS3074</t>
        </is>
      </c>
      <c r="B641" s="7" t="n">
        <v>45945</v>
      </c>
      <c r="C641" s="6" t="inlineStr">
        <is>
          <t>UK</t>
        </is>
      </c>
      <c r="D641" s="6" t="inlineStr">
        <is>
          <t>UK government (FCDO); listed on the UK Sanctions List</t>
        </is>
      </c>
      <c r="E641" s="6" t="inlineStr">
        <is>
          <t>The Russia (Sanctions) (EU Exit) Regulations 2019</t>
        </is>
      </c>
      <c r="F641" s="6" t="inlineStr">
        <is>
          <t>Russia</t>
        </is>
      </c>
      <c r="G641" s="6" t="inlineStr">
        <is>
          <t>listing</t>
        </is>
      </c>
      <c r="H641" s="6" t="inlineStr">
        <is>
          <t>Sanctions imposed: Asset freeze; Trust Services Sanctions; Director Disqualification Sanction</t>
        </is>
      </c>
      <c r="I641" s="6" t="inlineStr">
        <is>
          <t>MSUNTECH ELECTRONICS (GROUP) CO., LIMITED</t>
        </is>
      </c>
      <c r="J641" s="6" t="inlineStr">
        <is>
          <t>Entity</t>
        </is>
      </c>
      <c r="K641" s="6" t="inlineStr">
        <is>
          <t>HK</t>
        </is>
      </c>
      <c r="L641" s="6" t="inlineStr">
        <is>
          <t>Hong Kong</t>
        </is>
      </c>
      <c r="M641" s="6" t="inlineStr"/>
      <c r="N641" s="6" t="inlineStr"/>
      <c r="O641" s="6" t="inlineStr">
        <is>
          <t>street</t>
        </is>
      </c>
      <c r="P641" s="6" t="inlineStr"/>
      <c r="Q641" s="6" t="inlineStr"/>
      <c r="R641" s="6" t="inlineStr">
        <is>
          <t>MSUNTECH ELECTRONICS (GROUP) CO., LIMITED is an "involved person" under the Russia (Sanctions) (EU Exit) Regulations 2019 because it is, or has been, involved in destabilising Ukraine or undermining or threatening the territorial integrity, sovereignty or independence of Ukraine by making available economic resources, goods or technology that could contribute to destabilising Ukraine or undermining or threatening the territorial integrity, sovereignty or independence of Ukraine.</t>
        </is>
      </c>
      <c r="S641" s="6" t="inlineStr">
        <is>
          <t>UK Statement of Reasons (UK Sanctions List)</t>
        </is>
      </c>
      <c r="T641" s="6" t="inlineStr">
        <is>
          <t>UK Sanctions List entry RUS3074</t>
        </is>
      </c>
      <c r="U641" s="8" t="inlineStr">
        <is>
          <t>https://search-uk-sanctions-list.service.gov.uk/designations/RUS3074/Entity</t>
        </is>
      </c>
      <c r="V641" s="6" t="inlineStr"/>
      <c r="W641" s="6" t="inlineStr"/>
      <c r="X641" s="6" t="inlineStr"/>
      <c r="Y641" s="6" t="inlineStr">
        <is>
          <t>in force</t>
        </is>
      </c>
      <c r="Z641" s="6" t="inlineStr">
        <is>
          <t>UK Sanctions List, report date 6 October 2026</t>
        </is>
      </c>
      <c r="AA641" s="6" t="inlineStr">
        <is>
          <t>UK Unique ID RUS3074; OFSI Group ID 17179</t>
        </is>
      </c>
      <c r="AB641" s="6" t="inlineStr">
        <is>
          <t>second check passed: ID, name, date, regime and country agree in the UK HTML export</t>
        </is>
      </c>
      <c r="AC641" s="6" t="inlineStr">
        <is>
          <t>2026-10-06</t>
        </is>
      </c>
      <c r="AD641" s="6" t="inlineStr">
        <is>
          <t>script (UK Sanctions List HTML export)</t>
        </is>
      </c>
      <c r="AE641" s="6" t="inlineStr">
        <is>
          <t>Country coding: filed under China; names Hong Kong</t>
        </is>
      </c>
    </row>
    <row r="642">
      <c r="A642" s="6" t="inlineStr">
        <is>
          <t>UK-RUS3059</t>
        </is>
      </c>
      <c r="B642" s="7" t="n">
        <v>45945</v>
      </c>
      <c r="C642" s="6" t="inlineStr">
        <is>
          <t>UK</t>
        </is>
      </c>
      <c r="D642" s="6" t="inlineStr">
        <is>
          <t>UK government (FCDO); listed on the UK Sanctions List</t>
        </is>
      </c>
      <c r="E642" s="6" t="inlineStr">
        <is>
          <t>The Russia (Sanctions) (EU Exit) Regulations 2019</t>
        </is>
      </c>
      <c r="F642" s="6" t="inlineStr">
        <is>
          <t>Russia</t>
        </is>
      </c>
      <c r="G642" s="6" t="inlineStr">
        <is>
          <t>listing</t>
        </is>
      </c>
      <c r="H642" s="6" t="inlineStr">
        <is>
          <t>Sanctions imposed: Asset freeze; Trust Services Sanctions; Director Disqualification Sanction</t>
        </is>
      </c>
      <c r="I642" s="6" t="inlineStr">
        <is>
          <t>LMM ELECTRONICS (FZE)</t>
        </is>
      </c>
      <c r="J642" s="6" t="inlineStr">
        <is>
          <t>Entity</t>
        </is>
      </c>
      <c r="K642" s="6" t="inlineStr">
        <is>
          <t>AE</t>
        </is>
      </c>
      <c r="L642" s="6" t="inlineStr">
        <is>
          <t>United Arab Emirates</t>
        </is>
      </c>
      <c r="M642" s="6" t="inlineStr"/>
      <c r="N642" s="6" t="inlineStr"/>
      <c r="O642" s="6" t="inlineStr">
        <is>
          <t>street</t>
        </is>
      </c>
      <c r="P642" s="6" t="inlineStr"/>
      <c r="Q642" s="6" t="inlineStr"/>
      <c r="R642" s="6" t="inlineStr">
        <is>
          <t>LMM ELECTRONICS (FZE) is an "involved person" under the Russia (Sanctions) (EU Exit) Regulations 2019 because it is, or has been, involved in destabilising Ukraine or undermining or threatening the territorial integrity, sovereignty or independence of Ukraine by making available economic resources, goods or technology that could contribute to destabilising Ukraine or undermining or threatening the territorial integrity, sovereignty or independence of Ukraine.</t>
        </is>
      </c>
      <c r="S642" s="6" t="inlineStr">
        <is>
          <t>UK Statement of Reasons (UK Sanctions List)</t>
        </is>
      </c>
      <c r="T642" s="6" t="inlineStr">
        <is>
          <t>UK Sanctions List entry RUS3059</t>
        </is>
      </c>
      <c r="U642" s="8" t="inlineStr">
        <is>
          <t>https://search-uk-sanctions-list.service.gov.uk/designations/RUS3059/Entity</t>
        </is>
      </c>
      <c r="V642" s="6" t="inlineStr"/>
      <c r="W642" s="6" t="inlineStr"/>
      <c r="X642" s="6" t="inlineStr"/>
      <c r="Y642" s="6" t="inlineStr">
        <is>
          <t>in force</t>
        </is>
      </c>
      <c r="Z642" s="6" t="inlineStr">
        <is>
          <t>UK Sanctions List, report date 6 October 2026</t>
        </is>
      </c>
      <c r="AA642" s="6" t="inlineStr">
        <is>
          <t>UK Unique ID RUS3059; OFSI Group ID 17164</t>
        </is>
      </c>
      <c r="AB642" s="6" t="inlineStr">
        <is>
          <t>second check passed: ID, name, date, regime and country agree in the UK HTML export</t>
        </is>
      </c>
      <c r="AC642" s="6" t="inlineStr">
        <is>
          <t>2026-10-06</t>
        </is>
      </c>
      <c r="AD642" s="6" t="inlineStr">
        <is>
          <t>script (UK Sanctions List HTML export)</t>
        </is>
      </c>
      <c r="AE642" s="6" t="inlineStr"/>
    </row>
    <row r="643">
      <c r="A643" s="6" t="inlineStr">
        <is>
          <t>UK-RUS3056</t>
        </is>
      </c>
      <c r="B643" s="7" t="n">
        <v>45945</v>
      </c>
      <c r="C643" s="6" t="inlineStr">
        <is>
          <t>UK</t>
        </is>
      </c>
      <c r="D643" s="6" t="inlineStr">
        <is>
          <t>UK government (FCDO); listed on the UK Sanctions List</t>
        </is>
      </c>
      <c r="E643" s="6" t="inlineStr">
        <is>
          <t>The Russia (Sanctions) (EU Exit) Regulations 2019</t>
        </is>
      </c>
      <c r="F643" s="6" t="inlineStr">
        <is>
          <t>Russia</t>
        </is>
      </c>
      <c r="G643" s="6" t="inlineStr">
        <is>
          <t>listing</t>
        </is>
      </c>
      <c r="H643" s="6" t="inlineStr">
        <is>
          <t>Sanctions imposed: Asset freeze; Trust Services Sanctions; Director Disqualification Sanction</t>
        </is>
      </c>
      <c r="I643" s="6" t="inlineStr">
        <is>
          <t>IZZITION E-TECHNOLOGY CO LTD</t>
        </is>
      </c>
      <c r="J643" s="6" t="inlineStr">
        <is>
          <t>Entity</t>
        </is>
      </c>
      <c r="K643" s="6" t="inlineStr">
        <is>
          <t>HK</t>
        </is>
      </c>
      <c r="L643" s="6" t="inlineStr">
        <is>
          <t>Hong Kong</t>
        </is>
      </c>
      <c r="M643" s="6" t="inlineStr">
        <is>
          <t>CN</t>
        </is>
      </c>
      <c r="N643" s="6" t="inlineStr"/>
      <c r="O643" s="6" t="inlineStr">
        <is>
          <t>street</t>
        </is>
      </c>
      <c r="P643" s="6" t="inlineStr"/>
      <c r="Q643" s="6" t="inlineStr"/>
      <c r="R643" s="6" t="inlineStr">
        <is>
          <t>IZZITION E-TECHNOLOGY CO LTD is an "involved person" under the Russia (Sanctions) (EU Exit) Regulations 2019 because it is, or has been, involved in destabilising Ukraine or undermining or threatening the territorial integrity, sovereignty or independence of Ukraine by making available economic resources, goods or technology that could contribute to destabilising Ukraine or undermining or threatening the territorial integrity, sovereignty or independence of Ukraine.</t>
        </is>
      </c>
      <c r="S643" s="6" t="inlineStr">
        <is>
          <t>UK Statement of Reasons (UK Sanctions List)</t>
        </is>
      </c>
      <c r="T643" s="6" t="inlineStr">
        <is>
          <t>UK Sanctions List entry RUS3056</t>
        </is>
      </c>
      <c r="U643" s="8" t="inlineStr">
        <is>
          <t>https://search-uk-sanctions-list.service.gov.uk/designations/RUS3056/Entity</t>
        </is>
      </c>
      <c r="V643" s="6" t="inlineStr"/>
      <c r="W643" s="6" t="inlineStr"/>
      <c r="X643" s="6" t="inlineStr"/>
      <c r="Y643" s="6" t="inlineStr">
        <is>
          <t>in force</t>
        </is>
      </c>
      <c r="Z643" s="6" t="inlineStr">
        <is>
          <t>UK Sanctions List, report date 6 October 2026</t>
        </is>
      </c>
      <c r="AA643" s="6" t="inlineStr">
        <is>
          <t>UK Unique ID RUS3056; OFSI Group ID 17161</t>
        </is>
      </c>
      <c r="AB643" s="6" t="inlineStr">
        <is>
          <t>second check passed: ID, name, date, regime and country agree in the UK HTML export</t>
        </is>
      </c>
      <c r="AC643" s="6" t="inlineStr">
        <is>
          <t>2026-10-06</t>
        </is>
      </c>
      <c r="AD643" s="6" t="inlineStr">
        <is>
          <t>script (UK Sanctions List HTML export)</t>
        </is>
      </c>
      <c r="AE643" s="6" t="inlineStr">
        <is>
          <t>Country coding: no country in the list; address names Hong Kong | filed under China; names Hong Kong</t>
        </is>
      </c>
    </row>
    <row r="644">
      <c r="A644" s="6" t="inlineStr">
        <is>
          <t>UK-RUS3061</t>
        </is>
      </c>
      <c r="B644" s="7" t="n">
        <v>45945</v>
      </c>
      <c r="C644" s="6" t="inlineStr">
        <is>
          <t>UK</t>
        </is>
      </c>
      <c r="D644" s="6" t="inlineStr">
        <is>
          <t>UK government (FCDO); listed on the UK Sanctions List</t>
        </is>
      </c>
      <c r="E644" s="6" t="inlineStr">
        <is>
          <t>The Russia (Sanctions) (EU Exit) Regulations 2019</t>
        </is>
      </c>
      <c r="F644" s="6" t="inlineStr">
        <is>
          <t>Russia</t>
        </is>
      </c>
      <c r="G644" s="6" t="inlineStr">
        <is>
          <t>listing</t>
        </is>
      </c>
      <c r="H644" s="6" t="inlineStr">
        <is>
          <t>Sanctions imposed: Asset freeze; Trust Services Sanctions; Director Disqualification Sanction</t>
        </is>
      </c>
      <c r="I644" s="6" t="inlineStr">
        <is>
          <t>INOI INTERNATIONAL FZ LLC</t>
        </is>
      </c>
      <c r="J644" s="6" t="inlineStr">
        <is>
          <t>Entity</t>
        </is>
      </c>
      <c r="K644" s="6" t="inlineStr">
        <is>
          <t>AE</t>
        </is>
      </c>
      <c r="L644" s="6" t="inlineStr">
        <is>
          <t>United Arab Emirates</t>
        </is>
      </c>
      <c r="M644" s="6" t="inlineStr"/>
      <c r="N644" s="6" t="inlineStr"/>
      <c r="O644" s="6" t="inlineStr">
        <is>
          <t>city</t>
        </is>
      </c>
      <c r="P644" s="6" t="inlineStr"/>
      <c r="Q644" s="6" t="inlineStr"/>
      <c r="R644" s="6" t="inlineStr">
        <is>
          <t>INOI INTERNATIONAL FZ LLC is an "involved person" under the Russia (Sanctions) (EU Exit) Regulations 2019 because it is, or has been, involved in destabilising Ukraine or undermining or threatening the territorial integrity, sovereignty or independence of Ukraine by making available economic resources, goods or technology that could contribute to destabilising Ukraine or undermining or threatening the territorial integrity, sovereignty or independence of Ukraine.</t>
        </is>
      </c>
      <c r="S644" s="6" t="inlineStr">
        <is>
          <t>UK Statement of Reasons (UK Sanctions List)</t>
        </is>
      </c>
      <c r="T644" s="6" t="inlineStr">
        <is>
          <t>UK Sanctions List entry RUS3061</t>
        </is>
      </c>
      <c r="U644" s="8" t="inlineStr">
        <is>
          <t>https://search-uk-sanctions-list.service.gov.uk/designations/RUS3061/Entity</t>
        </is>
      </c>
      <c r="V644" s="6" t="inlineStr"/>
      <c r="W644" s="6" t="inlineStr"/>
      <c r="X644" s="6" t="inlineStr"/>
      <c r="Y644" s="6" t="inlineStr">
        <is>
          <t>in force</t>
        </is>
      </c>
      <c r="Z644" s="6" t="inlineStr">
        <is>
          <t>UK Sanctions List, report date 6 October 2026</t>
        </is>
      </c>
      <c r="AA644" s="6" t="inlineStr">
        <is>
          <t>UK Unique ID RUS3061; OFSI Group ID 17166</t>
        </is>
      </c>
      <c r="AB644" s="6" t="inlineStr">
        <is>
          <t>second check passed: ID, name, date, regime and country agree in the UK HTML export</t>
        </is>
      </c>
      <c r="AC644" s="6" t="inlineStr">
        <is>
          <t>2026-10-06</t>
        </is>
      </c>
      <c r="AD644" s="6" t="inlineStr">
        <is>
          <t>script (UK Sanctions List HTML export)</t>
        </is>
      </c>
      <c r="AE644" s="6" t="inlineStr"/>
    </row>
    <row r="645">
      <c r="A645" s="6" t="inlineStr">
        <is>
          <t>UK-RUS3073</t>
        </is>
      </c>
      <c r="B645" s="7" t="n">
        <v>45945</v>
      </c>
      <c r="C645" s="6" t="inlineStr">
        <is>
          <t>UK</t>
        </is>
      </c>
      <c r="D645" s="6" t="inlineStr">
        <is>
          <t>UK government (FCDO); listed on the UK Sanctions List</t>
        </is>
      </c>
      <c r="E645" s="6" t="inlineStr">
        <is>
          <t>The Russia (Sanctions) (EU Exit) Regulations 2019</t>
        </is>
      </c>
      <c r="F645" s="6" t="inlineStr">
        <is>
          <t>Russia</t>
        </is>
      </c>
      <c r="G645" s="6" t="inlineStr">
        <is>
          <t>listing</t>
        </is>
      </c>
      <c r="H645" s="6" t="inlineStr">
        <is>
          <t>Sanctions imposed: Asset freeze; Trust Services Sanctions; Director Disqualification Sanction</t>
        </is>
      </c>
      <c r="I645" s="6" t="inlineStr">
        <is>
          <t>HORSWAY TECH (HK) CO., LIMITED</t>
        </is>
      </c>
      <c r="J645" s="6" t="inlineStr">
        <is>
          <t>Entity</t>
        </is>
      </c>
      <c r="K645" s="6" t="inlineStr">
        <is>
          <t>HK</t>
        </is>
      </c>
      <c r="L645" s="6" t="inlineStr">
        <is>
          <t>Hong Kong</t>
        </is>
      </c>
      <c r="M645" s="6" t="inlineStr"/>
      <c r="N645" s="6" t="inlineStr"/>
      <c r="O645" s="6" t="inlineStr">
        <is>
          <t>street</t>
        </is>
      </c>
      <c r="P645" s="6" t="inlineStr">
        <is>
          <t>EU</t>
        </is>
      </c>
      <c r="Q645" s="6" t="inlineStr"/>
      <c r="R645" s="6" t="inlineStr">
        <is>
          <t>HORSWAY TECH (HK) CO., LIMITED is an "involved person" under the Russia (Sanctions) (EU Exit) Regulations 2019 because it is, or has been, involved in destabilising Ukraine or undermining or threatening the territorial integrity, sovereignty or independence of Ukraine by making available economic resources, goods or technology that could contribute to destabilising Ukraine or undermining or threatening the territorial integrity, sovereignty or independence of Ukraine.</t>
        </is>
      </c>
      <c r="S645" s="6" t="inlineStr">
        <is>
          <t>UK Statement of Reasons (UK Sanctions List)</t>
        </is>
      </c>
      <c r="T645" s="6" t="inlineStr">
        <is>
          <t>UK Sanctions List entry RUS3073</t>
        </is>
      </c>
      <c r="U645" s="8" t="inlineStr">
        <is>
          <t>https://search-uk-sanctions-list.service.gov.uk/designations/RUS3073/Entity</t>
        </is>
      </c>
      <c r="V645" s="6" t="inlineStr"/>
      <c r="W645" s="6" t="inlineStr"/>
      <c r="X645" s="6" t="inlineStr"/>
      <c r="Y645" s="6" t="inlineStr">
        <is>
          <t>in force</t>
        </is>
      </c>
      <c r="Z645" s="6" t="inlineStr">
        <is>
          <t>UK Sanctions List, report date 6 October 2026</t>
        </is>
      </c>
      <c r="AA645" s="6" t="inlineStr">
        <is>
          <t>UK Unique ID RUS3073; OFSI Group ID 17178</t>
        </is>
      </c>
      <c r="AB645" s="6" t="inlineStr">
        <is>
          <t>second check passed: ID, name, date, regime and country agree in the UK HTML export</t>
        </is>
      </c>
      <c r="AC645" s="6" t="inlineStr">
        <is>
          <t>2026-10-06</t>
        </is>
      </c>
      <c r="AD645" s="6" t="inlineStr">
        <is>
          <t>script (UK Sanctions List HTML export)</t>
        </is>
      </c>
      <c r="AE645" s="6" t="inlineStr">
        <is>
          <t>Country coding: filed under China; names Hong Kong</t>
        </is>
      </c>
    </row>
    <row r="646">
      <c r="A646" s="6" t="inlineStr">
        <is>
          <t>UK-RUS3086</t>
        </is>
      </c>
      <c r="B646" s="7" t="n">
        <v>45945</v>
      </c>
      <c r="C646" s="6" t="inlineStr">
        <is>
          <t>UK</t>
        </is>
      </c>
      <c r="D646" s="6" t="inlineStr">
        <is>
          <t>UK government (FCDO); listed on the UK Sanctions List</t>
        </is>
      </c>
      <c r="E646" s="6" t="inlineStr">
        <is>
          <t>The Russia (Sanctions) (EU Exit) Regulations 2019</t>
        </is>
      </c>
      <c r="F646" s="6" t="inlineStr">
        <is>
          <t>Russia</t>
        </is>
      </c>
      <c r="G646" s="6" t="inlineStr">
        <is>
          <t>listing</t>
        </is>
      </c>
      <c r="H646" s="6" t="inlineStr">
        <is>
          <t>Sanctions imposed: Asset freeze; Trust Services Sanctions; Director Disqualification Sanction; Transport sanctions: see "Other information"</t>
        </is>
      </c>
      <c r="I646" s="6" t="inlineStr">
        <is>
          <t>ALGHAF MARINE DMCC</t>
        </is>
      </c>
      <c r="J646" s="6" t="inlineStr">
        <is>
          <t>Entity</t>
        </is>
      </c>
      <c r="K646" s="6" t="inlineStr">
        <is>
          <t>AE</t>
        </is>
      </c>
      <c r="L646" s="6" t="inlineStr">
        <is>
          <t>United Arab Emirates</t>
        </is>
      </c>
      <c r="M646" s="6" t="inlineStr"/>
      <c r="N646" s="6" t="inlineStr"/>
      <c r="O646" s="6" t="inlineStr">
        <is>
          <t>street</t>
        </is>
      </c>
      <c r="P646" s="6" t="inlineStr">
        <is>
          <t>EU</t>
        </is>
      </c>
      <c r="Q646" s="6" t="inlineStr"/>
      <c r="R646" s="6" t="inlineStr">
        <is>
          <t>ALGHAF MARINE DMCC is an involved person under the Russia (Sanctions) (EU Exit) Regulations 2019 based on the following ground: ALGHAF MARINE DMCC is and has been involved in obtaining a benefit from or supporting the Government of Russia by carrying on business in a sector of strategic significance to the Government of Russia, namely the Russian energy sector.</t>
        </is>
      </c>
      <c r="S646" s="6" t="inlineStr">
        <is>
          <t>UK Statement of Reasons (UK Sanctions List)</t>
        </is>
      </c>
      <c r="T646" s="6" t="inlineStr">
        <is>
          <t>UK Sanctions List entry RUS3086</t>
        </is>
      </c>
      <c r="U646" s="8" t="inlineStr">
        <is>
          <t>https://search-uk-sanctions-list.service.gov.uk/designations/RUS3086/Entity</t>
        </is>
      </c>
      <c r="V646" s="6" t="inlineStr"/>
      <c r="W646" s="6" t="inlineStr"/>
      <c r="X646" s="6" t="inlineStr"/>
      <c r="Y646" s="6" t="inlineStr">
        <is>
          <t>in force</t>
        </is>
      </c>
      <c r="Z646" s="6" t="inlineStr">
        <is>
          <t>UK Sanctions List, report date 6 October 2026</t>
        </is>
      </c>
      <c r="AA646" s="6" t="inlineStr">
        <is>
          <t>UK Unique ID RUS3086; OFSI Group ID 17187</t>
        </is>
      </c>
      <c r="AB646" s="6" t="inlineStr">
        <is>
          <t>second check passed: ID, name, date, regime and country agree in the UK HTML export</t>
        </is>
      </c>
      <c r="AC646" s="6" t="inlineStr">
        <is>
          <t>2026-10-06</t>
        </is>
      </c>
      <c r="AD646" s="6" t="inlineStr">
        <is>
          <t>script (UK Sanctions List HTML export)</t>
        </is>
      </c>
      <c r="AE646" s="6" t="inlineStr">
        <is>
          <t>Transport sanctions: ships owned, controlled, chartered or operated by the individual are prohibited from entering a port in the UK; may be given a movement or a port entry direction, can be detained, and will be refused permission to register on the UK Ship Register or have its existing registration terminated. An aircraft owned, chartered or operated by the individual is prohibited from overflying or landing in the UK, may be given a movement direction, can be detained or moved to a specified airport, and will be refused permission to register on the CAA Aircraft Register or have its existing registration terminated. Prohibition of technical assistance relating to aircraft and ships: a prohibition on the provision of technical assistance relating to aircraft or ships will prevent a person from directly or indirectly providing technical assistance to, or for the benefit of, the designated person, where that technical assistance relates to an aircraft or ship.</t>
        </is>
      </c>
    </row>
    <row r="647">
      <c r="A647" s="6" t="inlineStr">
        <is>
          <t>US-OFAC-55621</t>
        </is>
      </c>
      <c r="B647" s="7" t="n">
        <v>45939</v>
      </c>
      <c r="C647" s="6" t="inlineStr">
        <is>
          <t>US</t>
        </is>
      </c>
      <c r="D647" s="6" t="inlineStr">
        <is>
          <t>US Treasury, Office of Foreign Assets Control (OFAC)</t>
        </is>
      </c>
      <c r="E647" s="6" t="inlineStr">
        <is>
          <t>Executive Order 13902 (Iran)</t>
        </is>
      </c>
      <c r="F647" s="6" t="inlineStr">
        <is>
          <t>Iran</t>
        </is>
      </c>
      <c r="G647" s="6" t="inlineStr">
        <is>
          <t>listing</t>
        </is>
      </c>
      <c r="H647" s="6" t="inlineStr">
        <is>
          <t>Added to the Specially Designated Nationals (SDN) List: property blocked; US persons barred from dealing. Programme tags at listing: IRAN-EO13902</t>
        </is>
      </c>
      <c r="I647" s="6" t="inlineStr">
        <is>
          <t>Yu Hong De Company Limited</t>
        </is>
      </c>
      <c r="J647" s="6" t="inlineStr">
        <is>
          <t>Entity</t>
        </is>
      </c>
      <c r="K647" s="6" t="inlineStr">
        <is>
          <t>HK</t>
        </is>
      </c>
      <c r="L647" s="6" t="inlineStr">
        <is>
          <t>Hong Kong</t>
        </is>
      </c>
      <c r="M647" s="6" t="inlineStr"/>
      <c r="N647" s="6" t="inlineStr"/>
      <c r="O647" s="6" t="inlineStr">
        <is>
          <t>street</t>
        </is>
      </c>
      <c r="P647" s="6" t="inlineStr"/>
      <c r="Q647" s="6" t="inlineStr"/>
      <c r="R647" s="6" t="inlineStr">
        <is>
          <t>Hong Kong-based companies Yu Hong De Company Limited and Juliet Trading Limited are the registered owners and operators of the Cameroon-flagged SEA OPERA (IMO 9000883) and TULIP (IMO 8912558), respectively, both of which have transported Iranian oil.</t>
        </is>
      </c>
      <c r="S647" s="6" t="inlineStr">
        <is>
          <t>Sentence naming the target in the linked press release</t>
        </is>
      </c>
      <c r="T647" s="6" t="inlineStr">
        <is>
          <t>OFAC Recent Actions, 2025-10-09: Iran-related Designations; Russia-related Designation Removal</t>
        </is>
      </c>
      <c r="U647" s="8" t="inlineStr">
        <is>
          <t>https://ofac.treasury.gov/recent-actions/20251009</t>
        </is>
      </c>
      <c r="V647" s="6" t="inlineStr">
        <is>
          <t>Treasury Dismantles Key Elements of Iran’s Energy Export Machine</t>
        </is>
      </c>
      <c r="W647" s="8" t="inlineStr">
        <is>
          <t>https://home.treasury.gov/news/press-releases/sb0275</t>
        </is>
      </c>
      <c r="X647" s="6" t="inlineStr">
        <is>
          <t>The release names this target.</t>
        </is>
      </c>
      <c r="Y647" s="6" t="inlineStr">
        <is>
          <t>in force</t>
        </is>
      </c>
      <c r="Z647" s="6" t="inlineStr">
        <is>
          <t>OFAC SDN List (advanced XML) issued 5 October 2026</t>
        </is>
      </c>
      <c r="AA647" s="6" t="inlineStr">
        <is>
          <t>OFAC UID 55621</t>
        </is>
      </c>
      <c r="AB647" s="6" t="inlineStr">
        <is>
          <t>second check passed: name found on the OFAC action page</t>
        </is>
      </c>
      <c r="AC647" s="6" t="inlineStr">
        <is>
          <t>2026-10-06</t>
        </is>
      </c>
      <c r="AD647" s="6" t="inlineStr">
        <is>
          <t>script (OFAC action page match)</t>
        </is>
      </c>
      <c r="AE647" s="6" t="inlineStr">
        <is>
          <t>Coded Hong Kong: OFAC files the address under China; the address names Hong Kong</t>
        </is>
      </c>
    </row>
    <row r="648">
      <c r="A648" s="6" t="inlineStr">
        <is>
          <t>US-OFAC-55902</t>
        </is>
      </c>
      <c r="B648" s="7" t="n">
        <v>45939</v>
      </c>
      <c r="C648" s="6" t="inlineStr">
        <is>
          <t>US</t>
        </is>
      </c>
      <c r="D648" s="6" t="inlineStr">
        <is>
          <t>US State Department (named in its release); added to the SDN List by OFAC</t>
        </is>
      </c>
      <c r="E648" s="6" t="inlineStr">
        <is>
          <t>Executive Order 13846 (Iran)</t>
        </is>
      </c>
      <c r="F648" s="6" t="inlineStr">
        <is>
          <t>Iran</t>
        </is>
      </c>
      <c r="G648" s="6" t="inlineStr">
        <is>
          <t>listing</t>
        </is>
      </c>
      <c r="H648" s="6" t="inlineStr">
        <is>
          <t>Added to the Specially Designated Nationals (SDN) List: property blocked; US persons barred from dealing. Programme tags at listing: IRAN-EO13846</t>
        </is>
      </c>
      <c r="I648" s="6" t="inlineStr">
        <is>
          <t>YESIL BASAK TARIM SANAYI VE TICARET LIMITED SIRKETI</t>
        </is>
      </c>
      <c r="J648" s="6" t="inlineStr">
        <is>
          <t>Entity</t>
        </is>
      </c>
      <c r="K648" s="6" t="inlineStr">
        <is>
          <t>TR</t>
        </is>
      </c>
      <c r="L648" s="6" t="inlineStr">
        <is>
          <t>Türkiye</t>
        </is>
      </c>
      <c r="M648" s="6" t="inlineStr"/>
      <c r="N648" s="6" t="inlineStr"/>
      <c r="O648" s="6" t="inlineStr">
        <is>
          <t>street</t>
        </is>
      </c>
      <c r="P648" s="6" t="inlineStr"/>
      <c r="Q648" s="6" t="inlineStr"/>
      <c r="R648" s="6" t="inlineStr">
        <is>
          <t>YESIL BASAK TARIM SANAYI VE TICARET LIMITED SIRKETI (YESIL BASAK) is a Türkiye-based company that imported approximately $840,000 worth of Iranian-origin petrochemical products from Iran-based KERMANSHAH PETROCHEMICAL INDUSTRIES CO. between February and March 2024.</t>
        </is>
      </c>
      <c r="S648" s="6" t="inlineStr">
        <is>
          <t>Sentence naming the target in the linked press release</t>
        </is>
      </c>
      <c r="T648" s="6" t="inlineStr">
        <is>
          <t>OFAC Recent Actions, 2025-10-09: Iran-related Designations; Russia-related Designation Removal</t>
        </is>
      </c>
      <c r="U648" s="8" t="inlineStr">
        <is>
          <t>https://ofac.treasury.gov/recent-actions/20251009</t>
        </is>
      </c>
      <c r="V648" s="6" t="inlineStr">
        <is>
          <t>Sanctioning Entities Trading in Iranian Petroleum and Petrochemicals (fact sheet)</t>
        </is>
      </c>
      <c r="W648" s="8" t="inlineStr">
        <is>
          <t>https://www.state.gov/releases/office-of-the-spokesman/2025/10/sanctioning-entities-trading-in-iranian-petroleum-and-petrochemicals/</t>
        </is>
      </c>
      <c r="X648" s="6" t="inlineStr">
        <is>
          <t>Named in the State Department release of the same day, which the OFAC action page does not link.</t>
        </is>
      </c>
      <c r="Y648" s="6" t="inlineStr">
        <is>
          <t>in force</t>
        </is>
      </c>
      <c r="Z648" s="6" t="inlineStr">
        <is>
          <t>OFAC SDN List (advanced XML) issued 5 October 2026</t>
        </is>
      </c>
      <c r="AA648" s="6" t="inlineStr">
        <is>
          <t>OFAC UID 55902</t>
        </is>
      </c>
      <c r="AB648" s="6" t="inlineStr">
        <is>
          <t>second check passed: name found on the OFAC action page</t>
        </is>
      </c>
      <c r="AC648" s="6" t="inlineStr">
        <is>
          <t>2026-10-06</t>
        </is>
      </c>
      <c r="AD648" s="6" t="inlineStr">
        <is>
          <t>script (OFAC action page match)</t>
        </is>
      </c>
      <c r="AE648" s="6" t="inlineStr"/>
    </row>
    <row r="649">
      <c r="A649" s="6" t="inlineStr">
        <is>
          <t>US-OFAC-55904</t>
        </is>
      </c>
      <c r="B649" s="7" t="n">
        <v>45939</v>
      </c>
      <c r="C649" s="6" t="inlineStr">
        <is>
          <t>US</t>
        </is>
      </c>
      <c r="D649" s="6" t="inlineStr">
        <is>
          <t>US State Department (named in its release); added to the SDN List by OFAC</t>
        </is>
      </c>
      <c r="E649" s="6" t="inlineStr">
        <is>
          <t>Executive Order 13846 (Iran)</t>
        </is>
      </c>
      <c r="F649" s="6" t="inlineStr">
        <is>
          <t>Iran</t>
        </is>
      </c>
      <c r="G649" s="6" t="inlineStr">
        <is>
          <t>listing</t>
        </is>
      </c>
      <c r="H649" s="6" t="inlineStr">
        <is>
          <t>Added to the Specially Designated Nationals (SDN) List: property blocked; US persons barred from dealing. Programme tags at listing: IRAN-EO13846</t>
        </is>
      </c>
      <c r="I649" s="6" t="inlineStr">
        <is>
          <t>YAVRUCU, Aykut</t>
        </is>
      </c>
      <c r="J649" s="6" t="inlineStr">
        <is>
          <t>Individual</t>
        </is>
      </c>
      <c r="K649" s="6" t="inlineStr">
        <is>
          <t>TR</t>
        </is>
      </c>
      <c r="L649" s="6" t="inlineStr">
        <is>
          <t>Türkiye</t>
        </is>
      </c>
      <c r="M649" s="6" t="inlineStr"/>
      <c r="N649" s="6" t="inlineStr"/>
      <c r="O649" s="6" t="inlineStr">
        <is>
          <t>street</t>
        </is>
      </c>
      <c r="P649" s="6" t="inlineStr"/>
      <c r="Q649" s="6" t="inlineStr"/>
      <c r="R649" s="6" t="inlineStr">
        <is>
          <t>AYKUT YAVRUCU (AYKUT) is a Turkish national and the company manager of MIKROTEKNIK.</t>
        </is>
      </c>
      <c r="S649" s="6" t="inlineStr">
        <is>
          <t>Sentence naming the target in the linked press release</t>
        </is>
      </c>
      <c r="T649" s="6" t="inlineStr">
        <is>
          <t>OFAC Recent Actions, 2025-10-09: Iran-related Designations; Russia-related Designation Removal</t>
        </is>
      </c>
      <c r="U649" s="8" t="inlineStr">
        <is>
          <t>https://ofac.treasury.gov/recent-actions/20251009</t>
        </is>
      </c>
      <c r="V649" s="6" t="inlineStr">
        <is>
          <t>Sanctioning Entities Trading in Iranian Petroleum and Petrochemicals (fact sheet)</t>
        </is>
      </c>
      <c r="W649" s="8" t="inlineStr">
        <is>
          <t>https://www.state.gov/releases/office-of-the-spokesman/2025/10/sanctioning-entities-trading-in-iranian-petroleum-and-petrochemicals/</t>
        </is>
      </c>
      <c r="X649" s="6" t="inlineStr">
        <is>
          <t>Named in the State Department release of the same day, which the OFAC action page does not link.</t>
        </is>
      </c>
      <c r="Y649" s="6" t="inlineStr">
        <is>
          <t>in force</t>
        </is>
      </c>
      <c r="Z649" s="6" t="inlineStr">
        <is>
          <t>OFAC SDN List (advanced XML) issued 5 October 2026</t>
        </is>
      </c>
      <c r="AA649" s="6" t="inlineStr">
        <is>
          <t>OFAC UID 55904</t>
        </is>
      </c>
      <c r="AB649" s="6" t="inlineStr">
        <is>
          <t>second check passed: name found on the OFAC action page</t>
        </is>
      </c>
      <c r="AC649" s="6" t="inlineStr">
        <is>
          <t>2026-10-06</t>
        </is>
      </c>
      <c r="AD649" s="6" t="inlineStr">
        <is>
          <t>script (OFAC action page match)</t>
        </is>
      </c>
      <c r="AE649" s="6" t="inlineStr"/>
    </row>
    <row r="650">
      <c r="A650" s="6" t="inlineStr">
        <is>
          <t>US-OFAC-55660</t>
        </is>
      </c>
      <c r="B650" s="7" t="n">
        <v>45939</v>
      </c>
      <c r="C650" s="6" t="inlineStr">
        <is>
          <t>US</t>
        </is>
      </c>
      <c r="D650" s="6" t="inlineStr">
        <is>
          <t>US Treasury, Office of Foreign Assets Control (OFAC)</t>
        </is>
      </c>
      <c r="E650" s="6" t="inlineStr">
        <is>
          <t>Executive Order 13902 (Iran)</t>
        </is>
      </c>
      <c r="F650" s="6" t="inlineStr">
        <is>
          <t>Iran</t>
        </is>
      </c>
      <c r="G650" s="6" t="inlineStr">
        <is>
          <t>listing</t>
        </is>
      </c>
      <c r="H650" s="6" t="inlineStr">
        <is>
          <t>Added to the Specially Designated Nationals (SDN) List: property blocked; US persons barred from dealing. Programme tags at listing: IRAN-EO13902</t>
        </is>
      </c>
      <c r="I650" s="6" t="inlineStr">
        <is>
          <t>VEGA STAR SHIP MANAGEMENT PRIVATE LIMITED</t>
        </is>
      </c>
      <c r="J650" s="6" t="inlineStr">
        <is>
          <t>Entity</t>
        </is>
      </c>
      <c r="K650" s="6" t="inlineStr">
        <is>
          <t>IN</t>
        </is>
      </c>
      <c r="L650" s="6" t="inlineStr">
        <is>
          <t>India</t>
        </is>
      </c>
      <c r="M650" s="6" t="inlineStr"/>
      <c r="N650" s="6" t="inlineStr"/>
      <c r="O650" s="6" t="inlineStr">
        <is>
          <t>street</t>
        </is>
      </c>
      <c r="P650" s="6" t="inlineStr"/>
      <c r="Q650" s="6" t="inlineStr"/>
      <c r="R650" s="6" t="inlineStr">
        <is>
          <t>India-based Vega Star Ship Management Private Limited: Comoros-flagged NEPTA (IMO 9013701);</t>
        </is>
      </c>
      <c r="S650" s="6" t="inlineStr">
        <is>
          <t>Sentence naming the target in the linked press release</t>
        </is>
      </c>
      <c r="T650" s="6" t="inlineStr">
        <is>
          <t>OFAC Recent Actions, 2025-10-09: Iran-related Designations; Russia-related Designation Removal</t>
        </is>
      </c>
      <c r="U650" s="8" t="inlineStr">
        <is>
          <t>https://ofac.treasury.gov/recent-actions/20251009</t>
        </is>
      </c>
      <c r="V650" s="6" t="inlineStr">
        <is>
          <t>Treasury Dismantles Key Elements of Iran’s Energy Export Machine</t>
        </is>
      </c>
      <c r="W650" s="8" t="inlineStr">
        <is>
          <t>https://home.treasury.gov/news/press-releases/sb0275</t>
        </is>
      </c>
      <c r="X650" s="6" t="inlineStr">
        <is>
          <t>The release names this target.</t>
        </is>
      </c>
      <c r="Y650" s="6" t="inlineStr">
        <is>
          <t>in force</t>
        </is>
      </c>
      <c r="Z650" s="6" t="inlineStr">
        <is>
          <t>OFAC SDN List (advanced XML) issued 5 October 2026</t>
        </is>
      </c>
      <c r="AA650" s="6" t="inlineStr">
        <is>
          <t>OFAC UID 55660</t>
        </is>
      </c>
      <c r="AB650" s="6" t="inlineStr">
        <is>
          <t>second check passed: name found on the OFAC action page</t>
        </is>
      </c>
      <c r="AC650" s="6" t="inlineStr">
        <is>
          <t>2026-10-06</t>
        </is>
      </c>
      <c r="AD650" s="6" t="inlineStr">
        <is>
          <t>script (OFAC action page match)</t>
        </is>
      </c>
      <c r="AE650" s="6" t="inlineStr"/>
    </row>
    <row r="651">
      <c r="A651" s="6" t="inlineStr">
        <is>
          <t>US-OFAC-54294</t>
        </is>
      </c>
      <c r="B651" s="7" t="n">
        <v>45939</v>
      </c>
      <c r="C651" s="6" t="inlineStr">
        <is>
          <t>US</t>
        </is>
      </c>
      <c r="D651" s="6" t="inlineStr">
        <is>
          <t>US Treasury, Office of Foreign Assets Control (OFAC)</t>
        </is>
      </c>
      <c r="E651" s="6" t="inlineStr">
        <is>
          <t>Executive Order 13902 (Iran)</t>
        </is>
      </c>
      <c r="F651" s="6" t="inlineStr">
        <is>
          <t>Iran</t>
        </is>
      </c>
      <c r="G651" s="6" t="inlineStr">
        <is>
          <t>listing</t>
        </is>
      </c>
      <c r="H651" s="6" t="inlineStr">
        <is>
          <t>Added to the Specially Designated Nationals (SDN) List: property blocked; US persons barred from dealing. Programme tags at listing: IRAN-EO13902</t>
        </is>
      </c>
      <c r="I651" s="6" t="inlineStr">
        <is>
          <t>Shandong Jincheng Petrochemical Group Co., Ltd.</t>
        </is>
      </c>
      <c r="J651" s="6" t="inlineStr">
        <is>
          <t>Entity</t>
        </is>
      </c>
      <c r="K651" s="6" t="inlineStr">
        <is>
          <t>CN</t>
        </is>
      </c>
      <c r="L651" s="6" t="inlineStr">
        <is>
          <t>China</t>
        </is>
      </c>
      <c r="M651" s="6" t="inlineStr"/>
      <c r="N651" s="6" t="inlineStr"/>
      <c r="O651" s="6" t="inlineStr">
        <is>
          <t>street</t>
        </is>
      </c>
      <c r="P651" s="6" t="inlineStr"/>
      <c r="Q651" s="6" t="inlineStr"/>
      <c r="R651" s="6" t="inlineStr">
        <is>
          <t>China-based Shandong Jincheng Petrochemical Group Co., Ltd. (Jincheng Petrochemical) is an independent teapot refinery in Shandong Province that has purchased millions of barrels of Iranian oil since 2023.</t>
        </is>
      </c>
      <c r="S651" s="6" t="inlineStr">
        <is>
          <t>Sentence naming the target in the linked press release</t>
        </is>
      </c>
      <c r="T651" s="6" t="inlineStr">
        <is>
          <t>OFAC Recent Actions, 2025-10-09: Iran-related Designations; Russia-related Designation Removal</t>
        </is>
      </c>
      <c r="U651" s="8" t="inlineStr">
        <is>
          <t>https://ofac.treasury.gov/recent-actions/20251009</t>
        </is>
      </c>
      <c r="V651" s="6" t="inlineStr">
        <is>
          <t>Treasury Dismantles Key Elements of Iran’s Energy Export Machine</t>
        </is>
      </c>
      <c r="W651" s="8" t="inlineStr">
        <is>
          <t>https://home.treasury.gov/news/press-releases/sb0275</t>
        </is>
      </c>
      <c r="X651" s="6" t="inlineStr">
        <is>
          <t>The release names this target.</t>
        </is>
      </c>
      <c r="Y651" s="6" t="inlineStr">
        <is>
          <t>in force</t>
        </is>
      </c>
      <c r="Z651" s="6" t="inlineStr">
        <is>
          <t>OFAC SDN List (advanced XML) issued 5 October 2026</t>
        </is>
      </c>
      <c r="AA651" s="6" t="inlineStr">
        <is>
          <t>OFAC UID 54294</t>
        </is>
      </c>
      <c r="AB651" s="6" t="inlineStr">
        <is>
          <t>second check passed: name found on the OFAC action page</t>
        </is>
      </c>
      <c r="AC651" s="6" t="inlineStr">
        <is>
          <t>2026-10-06</t>
        </is>
      </c>
      <c r="AD651" s="6" t="inlineStr">
        <is>
          <t>script (OFAC action page match)</t>
        </is>
      </c>
      <c r="AE651" s="6" t="inlineStr"/>
    </row>
    <row r="652">
      <c r="A652" s="6" t="inlineStr">
        <is>
          <t>US-OFAC-55905</t>
        </is>
      </c>
      <c r="B652" s="7" t="n">
        <v>45939</v>
      </c>
      <c r="C652" s="6" t="inlineStr">
        <is>
          <t>US</t>
        </is>
      </c>
      <c r="D652" s="6" t="inlineStr">
        <is>
          <t>US State Department (named in its release); added to the SDN List by OFAC</t>
        </is>
      </c>
      <c r="E652" s="6" t="inlineStr">
        <is>
          <t>Executive Order 13846 (Iran)</t>
        </is>
      </c>
      <c r="F652" s="6" t="inlineStr">
        <is>
          <t>Iran</t>
        </is>
      </c>
      <c r="G652" s="6" t="inlineStr">
        <is>
          <t>listing</t>
        </is>
      </c>
      <c r="H652" s="6" t="inlineStr">
        <is>
          <t>Added to the Specially Designated Nationals (SDN) List: property blocked; US persons barred from dealing. Programme tags at listing: IRAN-EO13846</t>
        </is>
      </c>
      <c r="I652" s="6" t="inlineStr">
        <is>
          <t>SOFT AIR GENERAL TRADING L.L.C</t>
        </is>
      </c>
      <c r="J652" s="6" t="inlineStr">
        <is>
          <t>Entity</t>
        </is>
      </c>
      <c r="K652" s="6" t="inlineStr">
        <is>
          <t>AE</t>
        </is>
      </c>
      <c r="L652" s="6" t="inlineStr">
        <is>
          <t>United Arab Emirates</t>
        </is>
      </c>
      <c r="M652" s="6" t="inlineStr"/>
      <c r="N652" s="6" t="inlineStr"/>
      <c r="O652" s="6" t="inlineStr">
        <is>
          <t>city</t>
        </is>
      </c>
      <c r="P652" s="6" t="inlineStr"/>
      <c r="Q652" s="6" t="inlineStr"/>
      <c r="R652" s="6" t="inlineStr">
        <is>
          <t>SOFT AIR GENERAL TRADING L.L.C (SOFT AIR) is a United Arab Emirates-based company that exported Iranian-origin petrochemical products to Türkiye-based MIKROTEKNIK.</t>
        </is>
      </c>
      <c r="S652" s="6" t="inlineStr">
        <is>
          <t>Sentence naming the target in the linked press release</t>
        </is>
      </c>
      <c r="T652" s="6" t="inlineStr">
        <is>
          <t>OFAC Recent Actions, 2025-10-09: Iran-related Designations; Russia-related Designation Removal</t>
        </is>
      </c>
      <c r="U652" s="8" t="inlineStr">
        <is>
          <t>https://ofac.treasury.gov/recent-actions/20251009</t>
        </is>
      </c>
      <c r="V652" s="6" t="inlineStr">
        <is>
          <t>Sanctioning Entities Trading in Iranian Petroleum and Petrochemicals (fact sheet)</t>
        </is>
      </c>
      <c r="W652" s="8" t="inlineStr">
        <is>
          <t>https://www.state.gov/releases/office-of-the-spokesman/2025/10/sanctioning-entities-trading-in-iranian-petroleum-and-petrochemicals/</t>
        </is>
      </c>
      <c r="X652" s="6" t="inlineStr">
        <is>
          <t>Named in the State Department release of the same day, which the OFAC action page does not link.</t>
        </is>
      </c>
      <c r="Y652" s="6" t="inlineStr">
        <is>
          <t>in force</t>
        </is>
      </c>
      <c r="Z652" s="6" t="inlineStr">
        <is>
          <t>OFAC SDN List (advanced XML) issued 5 October 2026</t>
        </is>
      </c>
      <c r="AA652" s="6" t="inlineStr">
        <is>
          <t>OFAC UID 55905</t>
        </is>
      </c>
      <c r="AB652" s="6" t="inlineStr">
        <is>
          <t>second check passed: name found on the OFAC action page</t>
        </is>
      </c>
      <c r="AC652" s="6" t="inlineStr">
        <is>
          <t>2026-10-06</t>
        </is>
      </c>
      <c r="AD652" s="6" t="inlineStr">
        <is>
          <t>script (OFAC action page match)</t>
        </is>
      </c>
      <c r="AE652" s="6" t="inlineStr"/>
    </row>
    <row r="653">
      <c r="A653" s="6" t="inlineStr">
        <is>
          <t>US-OFAC-55721</t>
        </is>
      </c>
      <c r="B653" s="7" t="n">
        <v>45939</v>
      </c>
      <c r="C653" s="6" t="inlineStr">
        <is>
          <t>US</t>
        </is>
      </c>
      <c r="D653" s="6" t="inlineStr">
        <is>
          <t>US Treasury, Office of Foreign Assets Control (OFAC)</t>
        </is>
      </c>
      <c r="E653" s="6" t="inlineStr">
        <is>
          <t>Executive Order 13902 (Iran)</t>
        </is>
      </c>
      <c r="F653" s="6" t="inlineStr">
        <is>
          <t>Iran</t>
        </is>
      </c>
      <c r="G653" s="6" t="inlineStr">
        <is>
          <t>listing</t>
        </is>
      </c>
      <c r="H653" s="6" t="inlineStr">
        <is>
          <t>Added to the Specially Designated Nationals (SDN) List: property blocked; US persons barred from dealing. Programme tags at listing: IRAN-EO13902</t>
        </is>
      </c>
      <c r="I653" s="6" t="inlineStr">
        <is>
          <t>SLOGAL ENERGY DMCC</t>
        </is>
      </c>
      <c r="J653" s="6" t="inlineStr">
        <is>
          <t>Entity</t>
        </is>
      </c>
      <c r="K653" s="6" t="inlineStr">
        <is>
          <t>AE</t>
        </is>
      </c>
      <c r="L653" s="6" t="inlineStr">
        <is>
          <t>United Arab Emirates</t>
        </is>
      </c>
      <c r="M653" s="6" t="inlineStr"/>
      <c r="N653" s="6" t="inlineStr"/>
      <c r="O653" s="6" t="inlineStr">
        <is>
          <t>street</t>
        </is>
      </c>
      <c r="P653" s="6" t="inlineStr"/>
      <c r="Q653" s="6" t="inlineStr"/>
      <c r="R653" s="6" t="inlineStr">
        <is>
          <t>United Arab Emirates (UAE)-based Markan White Trading Crude Oil Abroad Co. L.L.C (Markan White) and Slogal Energy DMCC (Slogal) play a key role in enabling the sale and shipment of Iranian LPG to Sri Lanka.</t>
        </is>
      </c>
      <c r="S653" s="6" t="inlineStr">
        <is>
          <t>Sentence naming the target in the linked press release</t>
        </is>
      </c>
      <c r="T653" s="6" t="inlineStr">
        <is>
          <t>OFAC Recent Actions, 2025-10-09: Iran-related Designations; Russia-related Designation Removal</t>
        </is>
      </c>
      <c r="U653" s="8" t="inlineStr">
        <is>
          <t>https://ofac.treasury.gov/recent-actions/20251009</t>
        </is>
      </c>
      <c r="V653" s="6" t="inlineStr">
        <is>
          <t>Treasury Dismantles Key Elements of Iran’s Energy Export Machine</t>
        </is>
      </c>
      <c r="W653" s="8" t="inlineStr">
        <is>
          <t>https://home.treasury.gov/news/press-releases/sb0275</t>
        </is>
      </c>
      <c r="X653" s="6" t="inlineStr">
        <is>
          <t>The release names this target.</t>
        </is>
      </c>
      <c r="Y653" s="6" t="inlineStr">
        <is>
          <t>in force</t>
        </is>
      </c>
      <c r="Z653" s="6" t="inlineStr">
        <is>
          <t>OFAC SDN List (advanced XML) issued 5 October 2026</t>
        </is>
      </c>
      <c r="AA653" s="6" t="inlineStr">
        <is>
          <t>OFAC UID 55721</t>
        </is>
      </c>
      <c r="AB653" s="6" t="inlineStr">
        <is>
          <t>second check passed: name found on the OFAC action page</t>
        </is>
      </c>
      <c r="AC653" s="6" t="inlineStr">
        <is>
          <t>2026-10-06</t>
        </is>
      </c>
      <c r="AD653" s="6" t="inlineStr">
        <is>
          <t>script (OFAC action page match)</t>
        </is>
      </c>
      <c r="AE653" s="6" t="inlineStr"/>
    </row>
    <row r="654">
      <c r="A654" s="6" t="inlineStr">
        <is>
          <t>US-OFAC-55672</t>
        </is>
      </c>
      <c r="B654" s="7" t="n">
        <v>45939</v>
      </c>
      <c r="C654" s="6" t="inlineStr">
        <is>
          <t>US</t>
        </is>
      </c>
      <c r="D654" s="6" t="inlineStr">
        <is>
          <t>US Treasury, Office of Foreign Assets Control (OFAC)</t>
        </is>
      </c>
      <c r="E654" s="6" t="inlineStr">
        <is>
          <t>Executive Order 13902 (Iran)</t>
        </is>
      </c>
      <c r="F654" s="6" t="inlineStr">
        <is>
          <t>Iran</t>
        </is>
      </c>
      <c r="G654" s="6" t="inlineStr">
        <is>
          <t>listing</t>
        </is>
      </c>
      <c r="H654" s="6" t="inlineStr">
        <is>
          <t>Added to the Specially Designated Nationals (SDN) List: property blocked; US persons barred from dealing. Programme tags at listing: IRAN-EO13902</t>
        </is>
      </c>
      <c r="I654" s="6" t="inlineStr">
        <is>
          <t>SINOPER SHIPPING CO</t>
        </is>
      </c>
      <c r="J654" s="6" t="inlineStr">
        <is>
          <t>Entity</t>
        </is>
      </c>
      <c r="K654" s="6" t="inlineStr">
        <is>
          <t>AE</t>
        </is>
      </c>
      <c r="L654" s="6" t="inlineStr">
        <is>
          <t>United Arab Emirates</t>
        </is>
      </c>
      <c r="M654" s="6" t="inlineStr"/>
      <c r="N654" s="6" t="inlineStr"/>
      <c r="O654" s="6" t="inlineStr">
        <is>
          <t>street</t>
        </is>
      </c>
      <c r="P654" s="6" t="inlineStr"/>
      <c r="Q654" s="6" t="inlineStr"/>
      <c r="R654" s="6" t="inlineStr">
        <is>
          <t>UAE-based Sinoper Shipping Co is the owner, manager, and operator of VITA I.</t>
        </is>
      </c>
      <c r="S654" s="6" t="inlineStr">
        <is>
          <t>Sentence naming the target in the linked press release</t>
        </is>
      </c>
      <c r="T654" s="6" t="inlineStr">
        <is>
          <t>OFAC Recent Actions, 2025-10-09: Iran-related Designations; Russia-related Designation Removal</t>
        </is>
      </c>
      <c r="U654" s="8" t="inlineStr">
        <is>
          <t>https://ofac.treasury.gov/recent-actions/20251009</t>
        </is>
      </c>
      <c r="V654" s="6" t="inlineStr">
        <is>
          <t>Treasury Dismantles Key Elements of Iran’s Energy Export Machine</t>
        </is>
      </c>
      <c r="W654" s="8" t="inlineStr">
        <is>
          <t>https://home.treasury.gov/news/press-releases/sb0275</t>
        </is>
      </c>
      <c r="X654" s="6" t="inlineStr">
        <is>
          <t>The release names this target.</t>
        </is>
      </c>
      <c r="Y654" s="6" t="inlineStr">
        <is>
          <t>in force</t>
        </is>
      </c>
      <c r="Z654" s="6" t="inlineStr">
        <is>
          <t>OFAC SDN List (advanced XML) issued 5 October 2026</t>
        </is>
      </c>
      <c r="AA654" s="6" t="inlineStr">
        <is>
          <t>OFAC UID 55672</t>
        </is>
      </c>
      <c r="AB654" s="6" t="inlineStr">
        <is>
          <t>second check passed: name found on the OFAC action page</t>
        </is>
      </c>
      <c r="AC654" s="6" t="inlineStr">
        <is>
          <t>2026-10-06</t>
        </is>
      </c>
      <c r="AD654" s="6" t="inlineStr">
        <is>
          <t>script (OFAC action page match)</t>
        </is>
      </c>
      <c r="AE654" s="6" t="inlineStr"/>
    </row>
    <row r="655">
      <c r="A655" s="6" t="inlineStr">
        <is>
          <t>US-OFAC-55670</t>
        </is>
      </c>
      <c r="B655" s="7" t="n">
        <v>45939</v>
      </c>
      <c r="C655" s="6" t="inlineStr">
        <is>
          <t>US</t>
        </is>
      </c>
      <c r="D655" s="6" t="inlineStr">
        <is>
          <t>US Treasury, Office of Foreign Assets Control (OFAC)</t>
        </is>
      </c>
      <c r="E655" s="6" t="inlineStr">
        <is>
          <t>Executive Order 13902 (Iran)</t>
        </is>
      </c>
      <c r="F655" s="6" t="inlineStr">
        <is>
          <t>Iran</t>
        </is>
      </c>
      <c r="G655" s="6" t="inlineStr">
        <is>
          <t>listing</t>
        </is>
      </c>
      <c r="H655" s="6" t="inlineStr">
        <is>
          <t>Added to the Specially Designated Nationals (SDN) List: property blocked; US persons barred from dealing. Programme tags at listing: IRAN-EO13902</t>
        </is>
      </c>
      <c r="I655" s="6" t="inlineStr">
        <is>
          <t>SHRESTHA, Soniya</t>
        </is>
      </c>
      <c r="J655" s="6" t="inlineStr">
        <is>
          <t>Individual</t>
        </is>
      </c>
      <c r="K655" s="6" t="inlineStr">
        <is>
          <t>IN</t>
        </is>
      </c>
      <c r="L655" s="6" t="inlineStr">
        <is>
          <t>India</t>
        </is>
      </c>
      <c r="M655" s="6" t="inlineStr"/>
      <c r="N655" s="6" t="inlineStr"/>
      <c r="O655" s="6" t="inlineStr">
        <is>
          <t>country only</t>
        </is>
      </c>
      <c r="P655" s="6" t="inlineStr"/>
      <c r="Q655" s="6" t="inlineStr"/>
      <c r="R655" s="6" t="inlineStr">
        <is>
          <t>Indian national Soniya Shrestha owns India-based Vega Star Ship Management Private Limited, the owner, operator, and ship manager of the Comoros-flagged NEPTA (IMO 9013701).</t>
        </is>
      </c>
      <c r="S655" s="6" t="inlineStr">
        <is>
          <t>Sentence naming the target in the linked press release</t>
        </is>
      </c>
      <c r="T655" s="6" t="inlineStr">
        <is>
          <t>OFAC Recent Actions, 2025-10-09: Iran-related Designations; Russia-related Designation Removal</t>
        </is>
      </c>
      <c r="U655" s="8" t="inlineStr">
        <is>
          <t>https://ofac.treasury.gov/recent-actions/20251009</t>
        </is>
      </c>
      <c r="V655" s="6" t="inlineStr">
        <is>
          <t>Treasury Dismantles Key Elements of Iran’s Energy Export Machine</t>
        </is>
      </c>
      <c r="W655" s="8" t="inlineStr">
        <is>
          <t>https://home.treasury.gov/news/press-releases/sb0275</t>
        </is>
      </c>
      <c r="X655" s="6" t="inlineStr">
        <is>
          <t>The release names this target.</t>
        </is>
      </c>
      <c r="Y655" s="6" t="inlineStr">
        <is>
          <t>in force</t>
        </is>
      </c>
      <c r="Z655" s="6" t="inlineStr">
        <is>
          <t>OFAC SDN List (advanced XML) issued 5 October 2026</t>
        </is>
      </c>
      <c r="AA655" s="6" t="inlineStr">
        <is>
          <t>OFAC UID 55670</t>
        </is>
      </c>
      <c r="AB655" s="6" t="inlineStr">
        <is>
          <t>second check passed: name found on the OFAC action page</t>
        </is>
      </c>
      <c r="AC655" s="6" t="inlineStr">
        <is>
          <t>2026-10-06</t>
        </is>
      </c>
      <c r="AD655" s="6" t="inlineStr">
        <is>
          <t>script (OFAC action page match)</t>
        </is>
      </c>
      <c r="AE655" s="6" t="inlineStr"/>
    </row>
    <row r="656">
      <c r="A656" s="6" t="inlineStr">
        <is>
          <t>US-OFAC-55887</t>
        </is>
      </c>
      <c r="B656" s="7" t="n">
        <v>45939</v>
      </c>
      <c r="C656" s="6" t="inlineStr">
        <is>
          <t>US</t>
        </is>
      </c>
      <c r="D656" s="6" t="inlineStr">
        <is>
          <t>US State Department (named in its release); added to the SDN List by OFAC</t>
        </is>
      </c>
      <c r="E656" s="6" t="inlineStr">
        <is>
          <t>Executive Order 13846 (Iran)</t>
        </is>
      </c>
      <c r="F656" s="6" t="inlineStr">
        <is>
          <t>Iran</t>
        </is>
      </c>
      <c r="G656" s="6" t="inlineStr">
        <is>
          <t>listing</t>
        </is>
      </c>
      <c r="H656" s="6" t="inlineStr">
        <is>
          <t>Added to the Specially Designated Nationals (SDN) List: property blocked; US persons barred from dealing. Programme tags at listing: IRAN-EO13846</t>
        </is>
      </c>
      <c r="I656" s="6" t="inlineStr">
        <is>
          <t>SHIV TEXCHEM LIMITED</t>
        </is>
      </c>
      <c r="J656" s="6" t="inlineStr">
        <is>
          <t>Entity</t>
        </is>
      </c>
      <c r="K656" s="6" t="inlineStr">
        <is>
          <t>IN</t>
        </is>
      </c>
      <c r="L656" s="6" t="inlineStr">
        <is>
          <t>India</t>
        </is>
      </c>
      <c r="M656" s="6" t="inlineStr"/>
      <c r="N656" s="6" t="inlineStr"/>
      <c r="O656" s="6" t="inlineStr">
        <is>
          <t>street</t>
        </is>
      </c>
      <c r="P656" s="6" t="inlineStr"/>
      <c r="Q656" s="6" t="inlineStr"/>
      <c r="R656" s="6" t="inlineStr">
        <is>
          <t>SHIV TEXCHEM LIMITED is an India-based petrochemical trading company that imported Iranian-origin petrochemical products from multiple United Arab Emirates-based companies, including the U.S. designated SHIVNANI ORGANICS FZE.</t>
        </is>
      </c>
      <c r="S656" s="6" t="inlineStr">
        <is>
          <t>Sentence naming the target in the linked press release</t>
        </is>
      </c>
      <c r="T656" s="6" t="inlineStr">
        <is>
          <t>OFAC Recent Actions, 2025-10-09: Iran-related Designations; Russia-related Designation Removal</t>
        </is>
      </c>
      <c r="U656" s="8" t="inlineStr">
        <is>
          <t>https://ofac.treasury.gov/recent-actions/20251009</t>
        </is>
      </c>
      <c r="V656" s="6" t="inlineStr">
        <is>
          <t>Sanctioning Entities Trading in Iranian Petroleum and Petrochemicals (fact sheet)</t>
        </is>
      </c>
      <c r="W656" s="8" t="inlineStr">
        <is>
          <t>https://www.state.gov/releases/office-of-the-spokesman/2025/10/sanctioning-entities-trading-in-iranian-petroleum-and-petrochemicals/</t>
        </is>
      </c>
      <c r="X656" s="6" t="inlineStr">
        <is>
          <t>Named in the State Department release of the same day, which the OFAC action page does not link.</t>
        </is>
      </c>
      <c r="Y656" s="6" t="inlineStr">
        <is>
          <t>in force</t>
        </is>
      </c>
      <c r="Z656" s="6" t="inlineStr">
        <is>
          <t>OFAC SDN List (advanced XML) issued 5 October 2026</t>
        </is>
      </c>
      <c r="AA656" s="6" t="inlineStr">
        <is>
          <t>OFAC UID 55887</t>
        </is>
      </c>
      <c r="AB656" s="6" t="inlineStr">
        <is>
          <t>second check passed: name found on the OFAC action page</t>
        </is>
      </c>
      <c r="AC656" s="6" t="inlineStr">
        <is>
          <t>2026-10-06</t>
        </is>
      </c>
      <c r="AD656" s="6" t="inlineStr">
        <is>
          <t>script (OFAC action page match)</t>
        </is>
      </c>
      <c r="AE656" s="6" t="inlineStr"/>
    </row>
    <row r="657">
      <c r="A657" s="6" t="inlineStr">
        <is>
          <t>US-OFAC-55633</t>
        </is>
      </c>
      <c r="B657" s="7" t="n">
        <v>45939</v>
      </c>
      <c r="C657" s="6" t="inlineStr">
        <is>
          <t>US</t>
        </is>
      </c>
      <c r="D657" s="6" t="inlineStr">
        <is>
          <t>US Treasury, Office of Foreign Assets Control (OFAC)</t>
        </is>
      </c>
      <c r="E657" s="6" t="inlineStr">
        <is>
          <t>Executive Order 13902 (Iran)</t>
        </is>
      </c>
      <c r="F657" s="6" t="inlineStr">
        <is>
          <t>Iran</t>
        </is>
      </c>
      <c r="G657" s="6" t="inlineStr">
        <is>
          <t>listing</t>
        </is>
      </c>
      <c r="H657" s="6" t="inlineStr">
        <is>
          <t>Added to the Specially Designated Nationals (SDN) List: property blocked; US persons barred from dealing. Programme tags at listing: IRAN-EO13902</t>
        </is>
      </c>
      <c r="I657" s="6" t="inlineStr">
        <is>
          <t>S E A SHIP MANAGEMENT LLC</t>
        </is>
      </c>
      <c r="J657" s="6" t="inlineStr">
        <is>
          <t>Entity</t>
        </is>
      </c>
      <c r="K657" s="6" t="inlineStr">
        <is>
          <t>AE</t>
        </is>
      </c>
      <c r="L657" s="6" t="inlineStr">
        <is>
          <t>United Arab Emirates</t>
        </is>
      </c>
      <c r="M657" s="6" t="inlineStr"/>
      <c r="N657" s="6" t="inlineStr"/>
      <c r="O657" s="6" t="inlineStr">
        <is>
          <t>street</t>
        </is>
      </c>
      <c r="P657" s="6" t="inlineStr"/>
      <c r="Q657" s="6" t="inlineStr"/>
      <c r="R657" s="6" t="inlineStr">
        <is>
          <t>S E A Ship Management LLC is the registered owner of the Comoros-flagged ADA (IMO 9008108), which has also transported Iranian petroleum products.</t>
        </is>
      </c>
      <c r="S657" s="6" t="inlineStr">
        <is>
          <t>Sentence naming the target in the linked press release</t>
        </is>
      </c>
      <c r="T657" s="6" t="inlineStr">
        <is>
          <t>OFAC Recent Actions, 2025-10-09: Iran-related Designations; Russia-related Designation Removal</t>
        </is>
      </c>
      <c r="U657" s="8" t="inlineStr">
        <is>
          <t>https://ofac.treasury.gov/recent-actions/20251009</t>
        </is>
      </c>
      <c r="V657" s="6" t="inlineStr">
        <is>
          <t>Treasury Dismantles Key Elements of Iran’s Energy Export Machine</t>
        </is>
      </c>
      <c r="W657" s="8" t="inlineStr">
        <is>
          <t>https://home.treasury.gov/news/press-releases/sb0275</t>
        </is>
      </c>
      <c r="X657" s="6" t="inlineStr">
        <is>
          <t>The release names this target.</t>
        </is>
      </c>
      <c r="Y657" s="6" t="inlineStr">
        <is>
          <t>in force</t>
        </is>
      </c>
      <c r="Z657" s="6" t="inlineStr">
        <is>
          <t>OFAC SDN List (advanced XML) issued 5 October 2026</t>
        </is>
      </c>
      <c r="AA657" s="6" t="inlineStr">
        <is>
          <t>OFAC UID 55633</t>
        </is>
      </c>
      <c r="AB657" s="6" t="inlineStr">
        <is>
          <t>second check passed: name found on the OFAC action page</t>
        </is>
      </c>
      <c r="AC657" s="6" t="inlineStr">
        <is>
          <t>2026-10-06</t>
        </is>
      </c>
      <c r="AD657" s="6" t="inlineStr">
        <is>
          <t>script (OFAC action page match)</t>
        </is>
      </c>
      <c r="AE657" s="6" t="inlineStr"/>
    </row>
    <row r="658">
      <c r="A658" s="6" t="inlineStr">
        <is>
          <t>US-OFAC-55771</t>
        </is>
      </c>
      <c r="B658" s="7" t="n">
        <v>45939</v>
      </c>
      <c r="C658" s="6" t="inlineStr">
        <is>
          <t>US</t>
        </is>
      </c>
      <c r="D658" s="6" t="inlineStr">
        <is>
          <t>US Treasury, Office of Foreign Assets Control (OFAC)</t>
        </is>
      </c>
      <c r="E658" s="6" t="inlineStr">
        <is>
          <t>Executive Order 13902 (Iran)</t>
        </is>
      </c>
      <c r="F658" s="6" t="inlineStr">
        <is>
          <t>Iran</t>
        </is>
      </c>
      <c r="G658" s="6" t="inlineStr">
        <is>
          <t>listing</t>
        </is>
      </c>
      <c r="H658" s="6" t="inlineStr">
        <is>
          <t>Added to the Specially Designated Nationals (SDN) List: property blocked; US persons barred from dealing. Programme tags at listing: IRAN-EO13902</t>
        </is>
      </c>
      <c r="I658" s="6" t="inlineStr">
        <is>
          <t>Rizhao Shihua Crude Oil Terminal Co., Ltd.</t>
        </is>
      </c>
      <c r="J658" s="6" t="inlineStr">
        <is>
          <t>Entity</t>
        </is>
      </c>
      <c r="K658" s="6" t="inlineStr">
        <is>
          <t>CN</t>
        </is>
      </c>
      <c r="L658" s="6" t="inlineStr">
        <is>
          <t>China</t>
        </is>
      </c>
      <c r="M658" s="6" t="inlineStr"/>
      <c r="N658" s="6" t="inlineStr"/>
      <c r="O658" s="6" t="inlineStr">
        <is>
          <t>street</t>
        </is>
      </c>
      <c r="P658" s="6" t="inlineStr"/>
      <c r="Q658" s="6" t="inlineStr"/>
      <c r="R658" s="6" t="inlineStr">
        <is>
          <t>China-based Rizhao Shihua Crude Oil Terminal Co., Ltd. operates the Rizhao Shihua Crude Oil Terminal at Lanshan Port, which has accepted more than a dozen shadow fleet vessels, including the now-sanctioned tankers KONGM, BIG MAG, and VOY (IMO 9222443).</t>
        </is>
      </c>
      <c r="S658" s="6" t="inlineStr">
        <is>
          <t>Sentence naming the target in the linked press release</t>
        </is>
      </c>
      <c r="T658" s="6" t="inlineStr">
        <is>
          <t>OFAC Recent Actions, 2025-10-09: Iran-related Designations; Russia-related Designation Removal</t>
        </is>
      </c>
      <c r="U658" s="8" t="inlineStr">
        <is>
          <t>https://ofac.treasury.gov/recent-actions/20251009</t>
        </is>
      </c>
      <c r="V658" s="6" t="inlineStr">
        <is>
          <t>Treasury Dismantles Key Elements of Iran’s Energy Export Machine</t>
        </is>
      </c>
      <c r="W658" s="8" t="inlineStr">
        <is>
          <t>https://home.treasury.gov/news/press-releases/sb0275</t>
        </is>
      </c>
      <c r="X658" s="6" t="inlineStr">
        <is>
          <t>The release names this target.</t>
        </is>
      </c>
      <c r="Y658" s="6" t="inlineStr">
        <is>
          <t>in force</t>
        </is>
      </c>
      <c r="Z658" s="6" t="inlineStr">
        <is>
          <t>OFAC SDN List (advanced XML) issued 5 October 2026</t>
        </is>
      </c>
      <c r="AA658" s="6" t="inlineStr">
        <is>
          <t>OFAC UID 55771</t>
        </is>
      </c>
      <c r="AB658" s="6" t="inlineStr">
        <is>
          <t>second check passed: name found on the OFAC action page</t>
        </is>
      </c>
      <c r="AC658" s="6" t="inlineStr">
        <is>
          <t>2026-10-06</t>
        </is>
      </c>
      <c r="AD658" s="6" t="inlineStr">
        <is>
          <t>script (OFAC action page match)</t>
        </is>
      </c>
      <c r="AE658" s="6" t="inlineStr"/>
    </row>
    <row r="659">
      <c r="A659" s="6" t="inlineStr">
        <is>
          <t>US-OFAC-55719</t>
        </is>
      </c>
      <c r="B659" s="7" t="n">
        <v>45939</v>
      </c>
      <c r="C659" s="6" t="inlineStr">
        <is>
          <t>US</t>
        </is>
      </c>
      <c r="D659" s="6" t="inlineStr">
        <is>
          <t>US Treasury, Office of Foreign Assets Control (OFAC)</t>
        </is>
      </c>
      <c r="E659" s="6" t="inlineStr">
        <is>
          <t>Executive Order 13902 (Iran)</t>
        </is>
      </c>
      <c r="F659" s="6" t="inlineStr">
        <is>
          <t>Iran</t>
        </is>
      </c>
      <c r="G659" s="6" t="inlineStr">
        <is>
          <t>listing</t>
        </is>
      </c>
      <c r="H659" s="6" t="inlineStr">
        <is>
          <t>Added to the Specially Designated Nationals (SDN) List: property blocked; US persons barred from dealing. Programme tags at listing: IRAN-EO13902</t>
        </is>
      </c>
      <c r="I659" s="6" t="inlineStr">
        <is>
          <t>RAVENALA TRADING CO., LIMITED</t>
        </is>
      </c>
      <c r="J659" s="6" t="inlineStr">
        <is>
          <t>Entity</t>
        </is>
      </c>
      <c r="K659" s="6" t="inlineStr">
        <is>
          <t>HK</t>
        </is>
      </c>
      <c r="L659" s="6" t="inlineStr">
        <is>
          <t>Hong Kong</t>
        </is>
      </c>
      <c r="M659" s="6" t="inlineStr"/>
      <c r="N659" s="6" t="inlineStr"/>
      <c r="O659" s="6" t="inlineStr">
        <is>
          <t>street</t>
        </is>
      </c>
      <c r="P659" s="6" t="inlineStr"/>
      <c r="Q659" s="6" t="inlineStr"/>
      <c r="R659" s="6" t="inlineStr">
        <is>
          <t>In early 2025, Markan White used Hong Kong-based shell companies Ravenala Trading Co., Limited and Crimson Blue Trading Co., Limited to facilitate $25 million in payments from LPG sales to PGPICC.</t>
        </is>
      </c>
      <c r="S659" s="6" t="inlineStr">
        <is>
          <t>Sentence naming the target in the linked press release</t>
        </is>
      </c>
      <c r="T659" s="6" t="inlineStr">
        <is>
          <t>OFAC Recent Actions, 2025-10-09: Iran-related Designations; Russia-related Designation Removal</t>
        </is>
      </c>
      <c r="U659" s="8" t="inlineStr">
        <is>
          <t>https://ofac.treasury.gov/recent-actions/20251009</t>
        </is>
      </c>
      <c r="V659" s="6" t="inlineStr">
        <is>
          <t>Treasury Dismantles Key Elements of Iran’s Energy Export Machine</t>
        </is>
      </c>
      <c r="W659" s="8" t="inlineStr">
        <is>
          <t>https://home.treasury.gov/news/press-releases/sb0275</t>
        </is>
      </c>
      <c r="X659" s="6" t="inlineStr">
        <is>
          <t>The release names this target.</t>
        </is>
      </c>
      <c r="Y659" s="6" t="inlineStr">
        <is>
          <t>in force</t>
        </is>
      </c>
      <c r="Z659" s="6" t="inlineStr">
        <is>
          <t>OFAC SDN List (advanced XML) issued 5 October 2026</t>
        </is>
      </c>
      <c r="AA659" s="6" t="inlineStr">
        <is>
          <t>OFAC UID 55719</t>
        </is>
      </c>
      <c r="AB659" s="6" t="inlineStr">
        <is>
          <t>second check passed: name found on the OFAC action page</t>
        </is>
      </c>
      <c r="AC659" s="6" t="inlineStr">
        <is>
          <t>2026-10-06</t>
        </is>
      </c>
      <c r="AD659" s="6" t="inlineStr">
        <is>
          <t>script (OFAC action page match)</t>
        </is>
      </c>
      <c r="AE659" s="6" t="inlineStr">
        <is>
          <t>Coded Hong Kong: OFAC files the address under China; the address names Hong Kong</t>
        </is>
      </c>
    </row>
    <row r="660">
      <c r="A660" s="6" t="inlineStr">
        <is>
          <t>US-OFAC-55668</t>
        </is>
      </c>
      <c r="B660" s="7" t="n">
        <v>45939</v>
      </c>
      <c r="C660" s="6" t="inlineStr">
        <is>
          <t>US</t>
        </is>
      </c>
      <c r="D660" s="6" t="inlineStr">
        <is>
          <t>US Treasury, Office of Foreign Assets Control (OFAC)</t>
        </is>
      </c>
      <c r="E660" s="6" t="inlineStr">
        <is>
          <t>Executive Order 13902 (Iran)</t>
        </is>
      </c>
      <c r="F660" s="6" t="inlineStr">
        <is>
          <t>Iran</t>
        </is>
      </c>
      <c r="G660" s="6" t="inlineStr">
        <is>
          <t>listing</t>
        </is>
      </c>
      <c r="H660" s="6" t="inlineStr">
        <is>
          <t>Added to the Specially Designated Nationals (SDN) List: property blocked; US persons barred from dealing. Programme tags at listing: IRAN-EO13902</t>
        </is>
      </c>
      <c r="I660" s="6" t="inlineStr">
        <is>
          <t>RAJA, Iyappan</t>
        </is>
      </c>
      <c r="J660" s="6" t="inlineStr">
        <is>
          <t>Individual</t>
        </is>
      </c>
      <c r="K660" s="6" t="inlineStr">
        <is>
          <t>IN</t>
        </is>
      </c>
      <c r="L660" s="6" t="inlineStr">
        <is>
          <t>India</t>
        </is>
      </c>
      <c r="M660" s="6" t="inlineStr"/>
      <c r="N660" s="6" t="inlineStr"/>
      <c r="O660" s="6" t="inlineStr">
        <is>
          <t>country only</t>
        </is>
      </c>
      <c r="P660" s="6" t="inlineStr"/>
      <c r="Q660" s="6" t="inlineStr"/>
      <c r="R660" s="6" t="inlineStr">
        <is>
          <t>Iyappan Raja is being designated pursuant to E.O. 13902 for having acted or purported to act for or on behalf of, directly or indirectly, Evie Lines Inc.</t>
        </is>
      </c>
      <c r="S660" s="6" t="inlineStr">
        <is>
          <t>Sentence naming the target in the linked press release</t>
        </is>
      </c>
      <c r="T660" s="6" t="inlineStr">
        <is>
          <t>OFAC Recent Actions, 2025-10-09: Iran-related Designations; Russia-related Designation Removal</t>
        </is>
      </c>
      <c r="U660" s="8" t="inlineStr">
        <is>
          <t>https://ofac.treasury.gov/recent-actions/20251009</t>
        </is>
      </c>
      <c r="V660" s="6" t="inlineStr">
        <is>
          <t>Treasury Dismantles Key Elements of Iran’s Energy Export Machine</t>
        </is>
      </c>
      <c r="W660" s="8" t="inlineStr">
        <is>
          <t>https://home.treasury.gov/news/press-releases/sb0275</t>
        </is>
      </c>
      <c r="X660" s="6" t="inlineStr">
        <is>
          <t>The release names this target.</t>
        </is>
      </c>
      <c r="Y660" s="6" t="inlineStr">
        <is>
          <t>in force</t>
        </is>
      </c>
      <c r="Z660" s="6" t="inlineStr">
        <is>
          <t>OFAC SDN List (advanced XML) issued 5 October 2026</t>
        </is>
      </c>
      <c r="AA660" s="6" t="inlineStr">
        <is>
          <t>OFAC UID 55668</t>
        </is>
      </c>
      <c r="AB660" s="6" t="inlineStr">
        <is>
          <t>second check passed: name found on the OFAC action page</t>
        </is>
      </c>
      <c r="AC660" s="6" t="inlineStr">
        <is>
          <t>2026-10-06</t>
        </is>
      </c>
      <c r="AD660" s="6" t="inlineStr">
        <is>
          <t>script (OFAC action page match)</t>
        </is>
      </c>
      <c r="AE660" s="6" t="inlineStr"/>
    </row>
    <row r="661">
      <c r="A661" s="6" t="inlineStr">
        <is>
          <t>US-OFAC-55760</t>
        </is>
      </c>
      <c r="B661" s="7" t="n">
        <v>45939</v>
      </c>
      <c r="C661" s="6" t="inlineStr">
        <is>
          <t>US</t>
        </is>
      </c>
      <c r="D661" s="6" t="inlineStr">
        <is>
          <t>US Treasury, Office of Foreign Assets Control (OFAC)</t>
        </is>
      </c>
      <c r="E661" s="6" t="inlineStr">
        <is>
          <t>Executive Order 13902 (Iran)</t>
        </is>
      </c>
      <c r="F661" s="6" t="inlineStr">
        <is>
          <t>Iran</t>
        </is>
      </c>
      <c r="G661" s="6" t="inlineStr">
        <is>
          <t>listing</t>
        </is>
      </c>
      <c r="H661" s="6" t="inlineStr">
        <is>
          <t>Added to the Specially Designated Nationals (SDN) List: property blocked; US persons barred from dealing. Programme tags at listing: IRAN-EO13902</t>
        </is>
      </c>
      <c r="I661" s="6" t="inlineStr">
        <is>
          <t>Qingdao Hexin United International Shipping Agency Co., Ltd.</t>
        </is>
      </c>
      <c r="J661" s="6" t="inlineStr">
        <is>
          <t>Entity</t>
        </is>
      </c>
      <c r="K661" s="6" t="inlineStr">
        <is>
          <t>CN</t>
        </is>
      </c>
      <c r="L661" s="6" t="inlineStr">
        <is>
          <t>China</t>
        </is>
      </c>
      <c r="M661" s="6" t="inlineStr"/>
      <c r="N661" s="6" t="inlineStr"/>
      <c r="O661" s="6" t="inlineStr">
        <is>
          <t>street</t>
        </is>
      </c>
      <c r="P661" s="6" t="inlineStr"/>
      <c r="Q661" s="6" t="inlineStr"/>
      <c r="R661" s="6" t="inlineStr">
        <is>
          <t>Qingdao Hexin United International Shipping Agency Co., Ltd. (Qingdao Hexin), also known as Qingdao Union Credit International Shipping Agency Co., Ltd. is a shipping agent that operates in Qingdao, China.</t>
        </is>
      </c>
      <c r="S661" s="6" t="inlineStr">
        <is>
          <t>Sentence naming the target in the linked press release</t>
        </is>
      </c>
      <c r="T661" s="6" t="inlineStr">
        <is>
          <t>OFAC Recent Actions, 2025-10-09: Iran-related Designations; Russia-related Designation Removal</t>
        </is>
      </c>
      <c r="U661" s="8" t="inlineStr">
        <is>
          <t>https://ofac.treasury.gov/recent-actions/20251009</t>
        </is>
      </c>
      <c r="V661" s="6" t="inlineStr">
        <is>
          <t>Treasury Dismantles Key Elements of Iran’s Energy Export Machine</t>
        </is>
      </c>
      <c r="W661" s="8" t="inlineStr">
        <is>
          <t>https://home.treasury.gov/news/press-releases/sb0275</t>
        </is>
      </c>
      <c r="X661" s="6" t="inlineStr">
        <is>
          <t>The release names this target.</t>
        </is>
      </c>
      <c r="Y661" s="6" t="inlineStr">
        <is>
          <t>in force</t>
        </is>
      </c>
      <c r="Z661" s="6" t="inlineStr">
        <is>
          <t>OFAC SDN List (advanced XML) issued 5 October 2026</t>
        </is>
      </c>
      <c r="AA661" s="6" t="inlineStr">
        <is>
          <t>OFAC UID 55760</t>
        </is>
      </c>
      <c r="AB661" s="6" t="inlineStr">
        <is>
          <t>second check passed: name found on the OFAC action page</t>
        </is>
      </c>
      <c r="AC661" s="6" t="inlineStr">
        <is>
          <t>2026-10-06</t>
        </is>
      </c>
      <c r="AD661" s="6" t="inlineStr">
        <is>
          <t>script (OFAC action page match)</t>
        </is>
      </c>
      <c r="AE661" s="6" t="inlineStr"/>
    </row>
    <row r="662">
      <c r="A662" s="6" t="inlineStr">
        <is>
          <t>US-OFAC-55666</t>
        </is>
      </c>
      <c r="B662" s="7" t="n">
        <v>45939</v>
      </c>
      <c r="C662" s="6" t="inlineStr">
        <is>
          <t>US</t>
        </is>
      </c>
      <c r="D662" s="6" t="inlineStr">
        <is>
          <t>US Treasury, Office of Foreign Assets Control (OFAC)</t>
        </is>
      </c>
      <c r="E662" s="6" t="inlineStr">
        <is>
          <t>Executive Order 13902 (Iran)</t>
        </is>
      </c>
      <c r="F662" s="6" t="inlineStr">
        <is>
          <t>Iran</t>
        </is>
      </c>
      <c r="G662" s="6" t="inlineStr">
        <is>
          <t>listing</t>
        </is>
      </c>
      <c r="H662" s="6" t="inlineStr">
        <is>
          <t>Added to the Specially Designated Nationals (SDN) List: property blocked; US persons barred from dealing. Programme tags at listing: IRAN-EO13902</t>
        </is>
      </c>
      <c r="I662" s="6" t="inlineStr">
        <is>
          <t>PULA, Varun</t>
        </is>
      </c>
      <c r="J662" s="6" t="inlineStr">
        <is>
          <t>Individual</t>
        </is>
      </c>
      <c r="K662" s="6" t="inlineStr">
        <is>
          <t>IN</t>
        </is>
      </c>
      <c r="L662" s="6" t="inlineStr">
        <is>
          <t>India</t>
        </is>
      </c>
      <c r="M662" s="6" t="inlineStr"/>
      <c r="N662" s="6" t="inlineStr"/>
      <c r="O662" s="6" t="inlineStr">
        <is>
          <t>country only</t>
        </is>
      </c>
      <c r="P662" s="6" t="inlineStr"/>
      <c r="Q662" s="6" t="inlineStr"/>
      <c r="R662" s="6" t="inlineStr">
        <is>
          <t>Varun Pula is being designated pursuant to E.O. 13902 for having acted or purported to act for or on behalf of, directly or indirectly, Bertha Shipping Inc. Soniya Shrestha is being designated pursuant to E.O. 13902 for having acted or purported to act for or on behalf of, directly or indirectly, Vega Star Ship Management Private Limited.</t>
        </is>
      </c>
      <c r="S662" s="6" t="inlineStr">
        <is>
          <t>Sentence naming the target in the linked press release</t>
        </is>
      </c>
      <c r="T662" s="6" t="inlineStr">
        <is>
          <t>OFAC Recent Actions, 2025-10-09: Iran-related Designations; Russia-related Designation Removal</t>
        </is>
      </c>
      <c r="U662" s="8" t="inlineStr">
        <is>
          <t>https://ofac.treasury.gov/recent-actions/20251009</t>
        </is>
      </c>
      <c r="V662" s="6" t="inlineStr">
        <is>
          <t>Treasury Dismantles Key Elements of Iran’s Energy Export Machine</t>
        </is>
      </c>
      <c r="W662" s="8" t="inlineStr">
        <is>
          <t>https://home.treasury.gov/news/press-releases/sb0275</t>
        </is>
      </c>
      <c r="X662" s="6" t="inlineStr">
        <is>
          <t>The release names this target.</t>
        </is>
      </c>
      <c r="Y662" s="6" t="inlineStr">
        <is>
          <t>in force</t>
        </is>
      </c>
      <c r="Z662" s="6" t="inlineStr">
        <is>
          <t>OFAC SDN List (advanced XML) issued 5 October 2026</t>
        </is>
      </c>
      <c r="AA662" s="6" t="inlineStr">
        <is>
          <t>OFAC UID 55666</t>
        </is>
      </c>
      <c r="AB662" s="6" t="inlineStr">
        <is>
          <t>second check passed: name found on the OFAC action page</t>
        </is>
      </c>
      <c r="AC662" s="6" t="inlineStr">
        <is>
          <t>2026-10-06</t>
        </is>
      </c>
      <c r="AD662" s="6" t="inlineStr">
        <is>
          <t>script (OFAC action page match)</t>
        </is>
      </c>
      <c r="AE662" s="6" t="inlineStr"/>
    </row>
    <row r="663">
      <c r="A663" s="6" t="inlineStr">
        <is>
          <t>US-OFAC-55890</t>
        </is>
      </c>
      <c r="B663" s="7" t="n">
        <v>45939</v>
      </c>
      <c r="C663" s="6" t="inlineStr">
        <is>
          <t>US</t>
        </is>
      </c>
      <c r="D663" s="6" t="inlineStr">
        <is>
          <t>US State Department (named in its release); added to the SDN List by OFAC</t>
        </is>
      </c>
      <c r="E663" s="6" t="inlineStr">
        <is>
          <t>Executive Order 13846 (Iran)</t>
        </is>
      </c>
      <c r="F663" s="6" t="inlineStr">
        <is>
          <t>Iran</t>
        </is>
      </c>
      <c r="G663" s="6" t="inlineStr">
        <is>
          <t>listing</t>
        </is>
      </c>
      <c r="H663" s="6" t="inlineStr">
        <is>
          <t>Added to the Specially Designated Nationals (SDN) List: property blocked; US persons barred from dealing. Programme tags at listing: IRAN-EO13846</t>
        </is>
      </c>
      <c r="I663" s="6" t="inlineStr">
        <is>
          <t>PAARICHEM RESOURCES LLP</t>
        </is>
      </c>
      <c r="J663" s="6" t="inlineStr">
        <is>
          <t>Entity</t>
        </is>
      </c>
      <c r="K663" s="6" t="inlineStr">
        <is>
          <t>IN</t>
        </is>
      </c>
      <c r="L663" s="6" t="inlineStr">
        <is>
          <t>India</t>
        </is>
      </c>
      <c r="M663" s="6" t="inlineStr"/>
      <c r="N663" s="6" t="inlineStr"/>
      <c r="O663" s="6" t="inlineStr">
        <is>
          <t>street</t>
        </is>
      </c>
      <c r="P663" s="6" t="inlineStr"/>
      <c r="Q663" s="6" t="inlineStr"/>
      <c r="R663" s="6" t="inlineStr">
        <is>
          <t>PAARICHEM RESOURCES LLP (PAARICHEM) is an India-based petrochemical trading company that imported over $2 million worth of Iranian-origin petrochemical products from multiple companies, including U.S.-designated SHIVNANI ORGANICS FZE, between May and November 2024.</t>
        </is>
      </c>
      <c r="S663" s="6" t="inlineStr">
        <is>
          <t>Sentence naming the target in the linked press release</t>
        </is>
      </c>
      <c r="T663" s="6" t="inlineStr">
        <is>
          <t>OFAC Recent Actions, 2025-10-09: Iran-related Designations; Russia-related Designation Removal</t>
        </is>
      </c>
      <c r="U663" s="8" t="inlineStr">
        <is>
          <t>https://ofac.treasury.gov/recent-actions/20251009</t>
        </is>
      </c>
      <c r="V663" s="6" t="inlineStr">
        <is>
          <t>Sanctioning Entities Trading in Iranian Petroleum and Petrochemicals (fact sheet)</t>
        </is>
      </c>
      <c r="W663" s="8" t="inlineStr">
        <is>
          <t>https://www.state.gov/releases/office-of-the-spokesman/2025/10/sanctioning-entities-trading-in-iranian-petroleum-and-petrochemicals/</t>
        </is>
      </c>
      <c r="X663" s="6" t="inlineStr">
        <is>
          <t>Named in the State Department release of the same day, which the OFAC action page does not link.</t>
        </is>
      </c>
      <c r="Y663" s="6" t="inlineStr">
        <is>
          <t>in force</t>
        </is>
      </c>
      <c r="Z663" s="6" t="inlineStr">
        <is>
          <t>OFAC SDN List (advanced XML) issued 5 October 2026</t>
        </is>
      </c>
      <c r="AA663" s="6" t="inlineStr">
        <is>
          <t>OFAC UID 55890</t>
        </is>
      </c>
      <c r="AB663" s="6" t="inlineStr">
        <is>
          <t>second check passed: name found on the OFAC action page</t>
        </is>
      </c>
      <c r="AC663" s="6" t="inlineStr">
        <is>
          <t>2026-10-06</t>
        </is>
      </c>
      <c r="AD663" s="6" t="inlineStr">
        <is>
          <t>script (OFAC action page match)</t>
        </is>
      </c>
      <c r="AE663" s="6" t="inlineStr"/>
    </row>
    <row r="664">
      <c r="A664" s="6" t="inlineStr">
        <is>
          <t>US-OFAC-55609</t>
        </is>
      </c>
      <c r="B664" s="7" t="n">
        <v>45939</v>
      </c>
      <c r="C664" s="6" t="inlineStr">
        <is>
          <t>US</t>
        </is>
      </c>
      <c r="D664" s="6" t="inlineStr">
        <is>
          <t>US Treasury, Office of Foreign Assets Control (OFAC)</t>
        </is>
      </c>
      <c r="E664" s="6" t="inlineStr">
        <is>
          <t>Executive Order 13902 (Iran)</t>
        </is>
      </c>
      <c r="F664" s="6" t="inlineStr">
        <is>
          <t>Iran</t>
        </is>
      </c>
      <c r="G664" s="6" t="inlineStr">
        <is>
          <t>listing</t>
        </is>
      </c>
      <c r="H664" s="6" t="inlineStr">
        <is>
          <t>Added to the Specially Designated Nationals (SDN) List: property blocked; US persons barred from dealing. Programme tags at listing: IRAN-EO13902</t>
        </is>
      </c>
      <c r="I664" s="6" t="inlineStr">
        <is>
          <t>Neowave Management Co., Ltd</t>
        </is>
      </c>
      <c r="J664" s="6" t="inlineStr">
        <is>
          <t>Entity</t>
        </is>
      </c>
      <c r="K664" s="6" t="inlineStr">
        <is>
          <t>CN</t>
        </is>
      </c>
      <c r="L664" s="6" t="inlineStr">
        <is>
          <t>China</t>
        </is>
      </c>
      <c r="M664" s="6" t="inlineStr"/>
      <c r="N664" s="6" t="inlineStr">
        <is>
          <t>MH</t>
        </is>
      </c>
      <c r="O664" s="6" t="inlineStr">
        <is>
          <t>street</t>
        </is>
      </c>
      <c r="P664" s="6" t="inlineStr"/>
      <c r="Q664" s="6" t="inlineStr"/>
      <c r="R664" s="6" t="inlineStr">
        <is>
          <t>Marshall Islands-based Neowave Management Co., Ltd: Panama-flagged MADESTAR (IMO 9289726);</t>
        </is>
      </c>
      <c r="S664" s="6" t="inlineStr">
        <is>
          <t>Sentence naming the target in the linked press release</t>
        </is>
      </c>
      <c r="T664" s="6" t="inlineStr">
        <is>
          <t>OFAC Recent Actions, 2025-10-09: Iran-related Designations; Russia-related Designation Removal</t>
        </is>
      </c>
      <c r="U664" s="8" t="inlineStr">
        <is>
          <t>https://ofac.treasury.gov/recent-actions/20251009</t>
        </is>
      </c>
      <c r="V664" s="6" t="inlineStr">
        <is>
          <t>Treasury Dismantles Key Elements of Iran’s Energy Export Machine</t>
        </is>
      </c>
      <c r="W664" s="8" t="inlineStr">
        <is>
          <t>https://home.treasury.gov/news/press-releases/sb0275</t>
        </is>
      </c>
      <c r="X664" s="6" t="inlineStr">
        <is>
          <t>The release names this target.</t>
        </is>
      </c>
      <c r="Y664" s="6" t="inlineStr">
        <is>
          <t>in force</t>
        </is>
      </c>
      <c r="Z664" s="6" t="inlineStr">
        <is>
          <t>OFAC SDN List (advanced XML) issued 5 October 2026</t>
        </is>
      </c>
      <c r="AA664" s="6" t="inlineStr">
        <is>
          <t>OFAC UID 55609</t>
        </is>
      </c>
      <c r="AB664" s="6" t="inlineStr">
        <is>
          <t>second check passed: name found on the OFAC action page</t>
        </is>
      </c>
      <c r="AC664" s="6" t="inlineStr">
        <is>
          <t>2026-10-06</t>
        </is>
      </c>
      <c r="AD664" s="6" t="inlineStr">
        <is>
          <t>script (OFAC action page match)</t>
        </is>
      </c>
      <c r="AE664" s="6" t="inlineStr"/>
    </row>
    <row r="665">
      <c r="A665" s="6" t="inlineStr">
        <is>
          <t>US-OFAC-55880</t>
        </is>
      </c>
      <c r="B665" s="7" t="n">
        <v>45939</v>
      </c>
      <c r="C665" s="6" t="inlineStr">
        <is>
          <t>US</t>
        </is>
      </c>
      <c r="D665" s="6" t="inlineStr">
        <is>
          <t>US State Department (named in its release); added to the SDN List by OFAC</t>
        </is>
      </c>
      <c r="E665" s="6" t="inlineStr">
        <is>
          <t>Executive Order 13846 (Iran)</t>
        </is>
      </c>
      <c r="F665" s="6" t="inlineStr">
        <is>
          <t>Iran</t>
        </is>
      </c>
      <c r="G665" s="6" t="inlineStr">
        <is>
          <t>listing</t>
        </is>
      </c>
      <c r="H665" s="6" t="inlineStr">
        <is>
          <t>Added to the Specially Designated Nationals (SDN) List: property blocked; US persons barred from dealing. Programme tags at listing: IRAN-EO13846</t>
        </is>
      </c>
      <c r="I665" s="6" t="inlineStr">
        <is>
          <t>MODY CHEM</t>
        </is>
      </c>
      <c r="J665" s="6" t="inlineStr">
        <is>
          <t>Entity</t>
        </is>
      </c>
      <c r="K665" s="6" t="inlineStr">
        <is>
          <t>IN</t>
        </is>
      </c>
      <c r="L665" s="6" t="inlineStr">
        <is>
          <t>India</t>
        </is>
      </c>
      <c r="M665" s="6" t="inlineStr"/>
      <c r="N665" s="6" t="inlineStr"/>
      <c r="O665" s="6" t="inlineStr">
        <is>
          <t>street</t>
        </is>
      </c>
      <c r="P665" s="6" t="inlineStr"/>
      <c r="Q665" s="6" t="inlineStr"/>
      <c r="R665" s="6" t="inlineStr">
        <is>
          <t>MODY CHEM is an India-based company that imported Iranian-origin petrochemical products from multiple companies.</t>
        </is>
      </c>
      <c r="S665" s="6" t="inlineStr">
        <is>
          <t>Sentence naming the target in the linked press release</t>
        </is>
      </c>
      <c r="T665" s="6" t="inlineStr">
        <is>
          <t>OFAC Recent Actions, 2025-10-09: Iran-related Designations; Russia-related Designation Removal</t>
        </is>
      </c>
      <c r="U665" s="8" t="inlineStr">
        <is>
          <t>https://ofac.treasury.gov/recent-actions/20251009</t>
        </is>
      </c>
      <c r="V665" s="6" t="inlineStr">
        <is>
          <t>Sanctioning Entities Trading in Iranian Petroleum and Petrochemicals (fact sheet)</t>
        </is>
      </c>
      <c r="W665" s="8" t="inlineStr">
        <is>
          <t>https://www.state.gov/releases/office-of-the-spokesman/2025/10/sanctioning-entities-trading-in-iranian-petroleum-and-petrochemicals/</t>
        </is>
      </c>
      <c r="X665" s="6" t="inlineStr">
        <is>
          <t>Named in the State Department release of the same day, which the OFAC action page does not link.</t>
        </is>
      </c>
      <c r="Y665" s="6" t="inlineStr">
        <is>
          <t>in force</t>
        </is>
      </c>
      <c r="Z665" s="6" t="inlineStr">
        <is>
          <t>OFAC SDN List (advanced XML) issued 5 October 2026</t>
        </is>
      </c>
      <c r="AA665" s="6" t="inlineStr">
        <is>
          <t>OFAC UID 55880</t>
        </is>
      </c>
      <c r="AB665" s="6" t="inlineStr">
        <is>
          <t>second check passed: name found on the OFAC action page</t>
        </is>
      </c>
      <c r="AC665" s="6" t="inlineStr">
        <is>
          <t>2026-10-06</t>
        </is>
      </c>
      <c r="AD665" s="6" t="inlineStr">
        <is>
          <t>script (OFAC action page match)</t>
        </is>
      </c>
      <c r="AE665" s="6" t="inlineStr"/>
    </row>
    <row r="666">
      <c r="A666" s="6" t="inlineStr">
        <is>
          <t>US-OFAC-55903</t>
        </is>
      </c>
      <c r="B666" s="7" t="n">
        <v>45939</v>
      </c>
      <c r="C666" s="6" t="inlineStr">
        <is>
          <t>US</t>
        </is>
      </c>
      <c r="D666" s="6" t="inlineStr">
        <is>
          <t>US State Department (named in its release); added to the SDN List by OFAC</t>
        </is>
      </c>
      <c r="E666" s="6" t="inlineStr">
        <is>
          <t>Executive Order 13846 (Iran)</t>
        </is>
      </c>
      <c r="F666" s="6" t="inlineStr">
        <is>
          <t>Iran</t>
        </is>
      </c>
      <c r="G666" s="6" t="inlineStr">
        <is>
          <t>listing</t>
        </is>
      </c>
      <c r="H666" s="6" t="inlineStr">
        <is>
          <t>Added to the Specially Designated Nationals (SDN) List: property blocked; US persons barred from dealing. Programme tags at listing: IRAN-EO13846</t>
        </is>
      </c>
      <c r="I666" s="6" t="inlineStr">
        <is>
          <t>MIKROTEKNIK KIMYEVI MADDELER LABORATUVAR MALZEMELERI VE CIHAZLARI SANAYI TICARET LIMITED SIRKETI</t>
        </is>
      </c>
      <c r="J666" s="6" t="inlineStr">
        <is>
          <t>Entity</t>
        </is>
      </c>
      <c r="K666" s="6" t="inlineStr">
        <is>
          <t>TR</t>
        </is>
      </c>
      <c r="L666" s="6" t="inlineStr">
        <is>
          <t>Türkiye</t>
        </is>
      </c>
      <c r="M666" s="6" t="inlineStr"/>
      <c r="N666" s="6" t="inlineStr"/>
      <c r="O666" s="6" t="inlineStr">
        <is>
          <t>street</t>
        </is>
      </c>
      <c r="P666" s="6" t="inlineStr"/>
      <c r="Q666" s="6" t="inlineStr"/>
      <c r="R666" s="6" t="inlineStr">
        <is>
          <t>MIKROTEKNIK KIMYEVI MADDELER LABORATUVAR MALZEMELERI VE CIHAZLARI SANAYI TICARET LIMITED SIRKETI (MIKROTEKNIK) is a Türkiye-based chemical company that imported approximately $3 million worth of Iranian-origin products, including petrochemical products, from multiple companies, including SOFT AIR GENERAL TRADING L.L.C and U.S.-designated MARUN PETROCHEMICAL COMPANY, into Türkiye in just a nine-month period.</t>
        </is>
      </c>
      <c r="S666" s="6" t="inlineStr">
        <is>
          <t>Sentence naming the target in the linked press release</t>
        </is>
      </c>
      <c r="T666" s="6" t="inlineStr">
        <is>
          <t>OFAC Recent Actions, 2025-10-09: Iran-related Designations; Russia-related Designation Removal</t>
        </is>
      </c>
      <c r="U666" s="8" t="inlineStr">
        <is>
          <t>https://ofac.treasury.gov/recent-actions/20251009</t>
        </is>
      </c>
      <c r="V666" s="6" t="inlineStr">
        <is>
          <t>Sanctioning Entities Trading in Iranian Petroleum and Petrochemicals (fact sheet)</t>
        </is>
      </c>
      <c r="W666" s="8" t="inlineStr">
        <is>
          <t>https://www.state.gov/releases/office-of-the-spokesman/2025/10/sanctioning-entities-trading-in-iranian-petroleum-and-petrochemicals/</t>
        </is>
      </c>
      <c r="X666" s="6" t="inlineStr">
        <is>
          <t>Named in the State Department release of the same day, which the OFAC action page does not link.</t>
        </is>
      </c>
      <c r="Y666" s="6" t="inlineStr">
        <is>
          <t>in force</t>
        </is>
      </c>
      <c r="Z666" s="6" t="inlineStr">
        <is>
          <t>OFAC SDN List (advanced XML) issued 5 October 2026</t>
        </is>
      </c>
      <c r="AA666" s="6" t="inlineStr">
        <is>
          <t>OFAC UID 55903</t>
        </is>
      </c>
      <c r="AB666" s="6" t="inlineStr">
        <is>
          <t>second check passed: name found on the OFAC action page</t>
        </is>
      </c>
      <c r="AC666" s="6" t="inlineStr">
        <is>
          <t>2026-10-06</t>
        </is>
      </c>
      <c r="AD666" s="6" t="inlineStr">
        <is>
          <t>script (OFAC action page match)</t>
        </is>
      </c>
      <c r="AE666" s="6" t="inlineStr"/>
    </row>
    <row r="667">
      <c r="A667" s="6" t="inlineStr">
        <is>
          <t>US-OFAC-55718</t>
        </is>
      </c>
      <c r="B667" s="7" t="n">
        <v>45939</v>
      </c>
      <c r="C667" s="6" t="inlineStr">
        <is>
          <t>US</t>
        </is>
      </c>
      <c r="D667" s="6" t="inlineStr">
        <is>
          <t>US Treasury, Office of Foreign Assets Control (OFAC)</t>
        </is>
      </c>
      <c r="E667" s="6" t="inlineStr">
        <is>
          <t>Executive Order 13902 (Iran)</t>
        </is>
      </c>
      <c r="F667" s="6" t="inlineStr">
        <is>
          <t>Iran</t>
        </is>
      </c>
      <c r="G667" s="6" t="inlineStr">
        <is>
          <t>listing</t>
        </is>
      </c>
      <c r="H667" s="6" t="inlineStr">
        <is>
          <t>Added to the Specially Designated Nationals (SDN) List: property blocked; US persons barred from dealing. Programme tags at listing: IRAN-EO13902</t>
        </is>
      </c>
      <c r="I667" s="6" t="inlineStr">
        <is>
          <t>MARKAN WHITE TRADING CRUDE OIL ABROAD CO. L.L.C</t>
        </is>
      </c>
      <c r="J667" s="6" t="inlineStr">
        <is>
          <t>Entity</t>
        </is>
      </c>
      <c r="K667" s="6" t="inlineStr">
        <is>
          <t>AE</t>
        </is>
      </c>
      <c r="L667" s="6" t="inlineStr">
        <is>
          <t>United Arab Emirates</t>
        </is>
      </c>
      <c r="M667" s="6" t="inlineStr"/>
      <c r="N667" s="6" t="inlineStr"/>
      <c r="O667" s="6" t="inlineStr">
        <is>
          <t>city</t>
        </is>
      </c>
      <c r="P667" s="6" t="inlineStr"/>
      <c r="Q667" s="6" t="inlineStr"/>
      <c r="R667" s="6" t="inlineStr">
        <is>
          <t>United Arab Emirates (UAE)-based Markan White Trading Crude Oil Abroad Co. L.L.C (Markan White) and Slogal Energy DMCC (Slogal) play a key role in enabling the sale and shipment of Iranian LPG to Sri Lanka.</t>
        </is>
      </c>
      <c r="S667" s="6" t="inlineStr">
        <is>
          <t>Sentence naming the target in the linked press release</t>
        </is>
      </c>
      <c r="T667" s="6" t="inlineStr">
        <is>
          <t>OFAC Recent Actions, 2025-10-09: Iran-related Designations; Russia-related Designation Removal</t>
        </is>
      </c>
      <c r="U667" s="8" t="inlineStr">
        <is>
          <t>https://ofac.treasury.gov/recent-actions/20251009</t>
        </is>
      </c>
      <c r="V667" s="6" t="inlineStr">
        <is>
          <t>Treasury Dismantles Key Elements of Iran’s Energy Export Machine</t>
        </is>
      </c>
      <c r="W667" s="8" t="inlineStr">
        <is>
          <t>https://home.treasury.gov/news/press-releases/sb0275</t>
        </is>
      </c>
      <c r="X667" s="6" t="inlineStr">
        <is>
          <t>The release names this target.</t>
        </is>
      </c>
      <c r="Y667" s="6" t="inlineStr">
        <is>
          <t>in force</t>
        </is>
      </c>
      <c r="Z667" s="6" t="inlineStr">
        <is>
          <t>OFAC SDN List (advanced XML) issued 5 October 2026</t>
        </is>
      </c>
      <c r="AA667" s="6" t="inlineStr">
        <is>
          <t>OFAC UID 55718</t>
        </is>
      </c>
      <c r="AB667" s="6" t="inlineStr">
        <is>
          <t>second check passed: name found on the OFAC action page</t>
        </is>
      </c>
      <c r="AC667" s="6" t="inlineStr">
        <is>
          <t>2026-10-06</t>
        </is>
      </c>
      <c r="AD667" s="6" t="inlineStr">
        <is>
          <t>script (OFAC action page match)</t>
        </is>
      </c>
      <c r="AE667" s="6" t="inlineStr"/>
    </row>
    <row r="668">
      <c r="A668" s="6" t="inlineStr">
        <is>
          <t>US-OFAC-55917</t>
        </is>
      </c>
      <c r="B668" s="7" t="n">
        <v>45939</v>
      </c>
      <c r="C668" s="6" t="inlineStr">
        <is>
          <t>US</t>
        </is>
      </c>
      <c r="D668" s="6" t="inlineStr">
        <is>
          <t>US State Department (named in its release); added to the SDN List by OFAC</t>
        </is>
      </c>
      <c r="E668" s="6" t="inlineStr">
        <is>
          <t>Executive Order 13846 (Iran)</t>
        </is>
      </c>
      <c r="F668" s="6" t="inlineStr">
        <is>
          <t>Iran</t>
        </is>
      </c>
      <c r="G668" s="6" t="inlineStr">
        <is>
          <t>listing</t>
        </is>
      </c>
      <c r="H668" s="6" t="inlineStr">
        <is>
          <t>Added to the Specially Designated Nationals (SDN) List: property blocked; US persons barred from dealing. Programme tags at listing: IRAN-EO13846</t>
        </is>
      </c>
      <c r="I668" s="6" t="inlineStr">
        <is>
          <t>KASAT, Poonam Kunal</t>
        </is>
      </c>
      <c r="J668" s="6" t="inlineStr">
        <is>
          <t>Individual</t>
        </is>
      </c>
      <c r="K668" s="6" t="inlineStr">
        <is>
          <t>IN</t>
        </is>
      </c>
      <c r="L668" s="6" t="inlineStr">
        <is>
          <t>India</t>
        </is>
      </c>
      <c r="M668" s="6" t="inlineStr"/>
      <c r="N668" s="6" t="inlineStr">
        <is>
          <t>SG</t>
        </is>
      </c>
      <c r="O668" s="6" t="inlineStr">
        <is>
          <t>street</t>
        </is>
      </c>
      <c r="P668" s="6" t="inlineStr"/>
      <c r="Q668" s="6" t="inlineStr"/>
      <c r="R668" s="6" t="inlineStr">
        <is>
          <t>KAMLA KASAT, KUNAL KASAT, and POONAM KASAT are being blocked pursuant to section 5(a)(vii) of E.O. 13846 as principal executive officers, or persons performing similar functions and with similar authorities, of HARESH PETROCHEM.</t>
        </is>
      </c>
      <c r="S668" s="6" t="inlineStr">
        <is>
          <t>Sentence naming the target in the linked press release</t>
        </is>
      </c>
      <c r="T668" s="6" t="inlineStr">
        <is>
          <t>OFAC Recent Actions, 2025-10-09: Iran-related Designations; Russia-related Designation Removal</t>
        </is>
      </c>
      <c r="U668" s="8" t="inlineStr">
        <is>
          <t>https://ofac.treasury.gov/recent-actions/20251009</t>
        </is>
      </c>
      <c r="V668" s="6" t="inlineStr">
        <is>
          <t>Sanctioning Entities Trading in Iranian Petroleum and Petrochemicals (fact sheet)</t>
        </is>
      </c>
      <c r="W668" s="8" t="inlineStr">
        <is>
          <t>https://www.state.gov/releases/office-of-the-spokesman/2025/10/sanctioning-entities-trading-in-iranian-petroleum-and-petrochemicals/</t>
        </is>
      </c>
      <c r="X668" s="6" t="inlineStr">
        <is>
          <t>Named in the State Department release of the same day, which the OFAC action page does not link.</t>
        </is>
      </c>
      <c r="Y668" s="6" t="inlineStr">
        <is>
          <t>in force</t>
        </is>
      </c>
      <c r="Z668" s="6" t="inlineStr">
        <is>
          <t>OFAC SDN List (advanced XML) issued 5 October 2026</t>
        </is>
      </c>
      <c r="AA668" s="6" t="inlineStr">
        <is>
          <t>OFAC UID 55917</t>
        </is>
      </c>
      <c r="AB668" s="6" t="inlineStr">
        <is>
          <t>second check passed: name found on the OFAC action page</t>
        </is>
      </c>
      <c r="AC668" s="6" t="inlineStr">
        <is>
          <t>2026-10-06</t>
        </is>
      </c>
      <c r="AD668" s="6" t="inlineStr">
        <is>
          <t>script (OFAC action page match)</t>
        </is>
      </c>
      <c r="AE668" s="6" t="inlineStr"/>
    </row>
    <row r="669">
      <c r="A669" s="6" t="inlineStr">
        <is>
          <t>US-OFAC-55915</t>
        </is>
      </c>
      <c r="B669" s="7" t="n">
        <v>45939</v>
      </c>
      <c r="C669" s="6" t="inlineStr">
        <is>
          <t>US</t>
        </is>
      </c>
      <c r="D669" s="6" t="inlineStr">
        <is>
          <t>US State Department (named in its release); added to the SDN List by OFAC</t>
        </is>
      </c>
      <c r="E669" s="6" t="inlineStr">
        <is>
          <t>Executive Order 13846 (Iran)</t>
        </is>
      </c>
      <c r="F669" s="6" t="inlineStr">
        <is>
          <t>Iran</t>
        </is>
      </c>
      <c r="G669" s="6" t="inlineStr">
        <is>
          <t>listing</t>
        </is>
      </c>
      <c r="H669" s="6" t="inlineStr">
        <is>
          <t>Added to the Specially Designated Nationals (SDN) List: property blocked; US persons barred from dealing. Programme tags at listing: IRAN-EO13846</t>
        </is>
      </c>
      <c r="I669" s="6" t="inlineStr">
        <is>
          <t>KASAT, Kunal Kanayalal</t>
        </is>
      </c>
      <c r="J669" s="6" t="inlineStr">
        <is>
          <t>Individual</t>
        </is>
      </c>
      <c r="K669" s="6" t="inlineStr">
        <is>
          <t>IN</t>
        </is>
      </c>
      <c r="L669" s="6" t="inlineStr">
        <is>
          <t>India</t>
        </is>
      </c>
      <c r="M669" s="6" t="inlineStr"/>
      <c r="N669" s="6" t="inlineStr">
        <is>
          <t>SG</t>
        </is>
      </c>
      <c r="O669" s="6" t="inlineStr">
        <is>
          <t>street</t>
        </is>
      </c>
      <c r="P669" s="6" t="inlineStr"/>
      <c r="Q669" s="6" t="inlineStr"/>
      <c r="R669" s="6" t="inlineStr">
        <is>
          <t>KAMLA KASAT, KUNAL KASAT, and POONAM KASAT are being blocked pursuant to section 5(a)(vii) of E.O. 13846 as principal executive officers, or persons performing similar functions and with similar authorities, of HARESH PETROCHEM.</t>
        </is>
      </c>
      <c r="S669" s="6" t="inlineStr">
        <is>
          <t>Sentence naming the target in the linked press release</t>
        </is>
      </c>
      <c r="T669" s="6" t="inlineStr">
        <is>
          <t>OFAC Recent Actions, 2025-10-09: Iran-related Designations; Russia-related Designation Removal</t>
        </is>
      </c>
      <c r="U669" s="8" t="inlineStr">
        <is>
          <t>https://ofac.treasury.gov/recent-actions/20251009</t>
        </is>
      </c>
      <c r="V669" s="6" t="inlineStr">
        <is>
          <t>Sanctioning Entities Trading in Iranian Petroleum and Petrochemicals (fact sheet)</t>
        </is>
      </c>
      <c r="W669" s="8" t="inlineStr">
        <is>
          <t>https://www.state.gov/releases/office-of-the-spokesman/2025/10/sanctioning-entities-trading-in-iranian-petroleum-and-petrochemicals/</t>
        </is>
      </c>
      <c r="X669" s="6" t="inlineStr">
        <is>
          <t>Named in the State Department release of the same day, which the OFAC action page does not link.</t>
        </is>
      </c>
      <c r="Y669" s="6" t="inlineStr">
        <is>
          <t>in force</t>
        </is>
      </c>
      <c r="Z669" s="6" t="inlineStr">
        <is>
          <t>OFAC SDN List (advanced XML) issued 5 October 2026</t>
        </is>
      </c>
      <c r="AA669" s="6" t="inlineStr">
        <is>
          <t>OFAC UID 55915</t>
        </is>
      </c>
      <c r="AB669" s="6" t="inlineStr">
        <is>
          <t>second check passed: name found on the OFAC action page</t>
        </is>
      </c>
      <c r="AC669" s="6" t="inlineStr">
        <is>
          <t>2026-10-06</t>
        </is>
      </c>
      <c r="AD669" s="6" t="inlineStr">
        <is>
          <t>script (OFAC action page match)</t>
        </is>
      </c>
      <c r="AE669" s="6" t="inlineStr"/>
    </row>
    <row r="670">
      <c r="A670" s="6" t="inlineStr">
        <is>
          <t>US-OFAC-55914</t>
        </is>
      </c>
      <c r="B670" s="7" t="n">
        <v>45939</v>
      </c>
      <c r="C670" s="6" t="inlineStr">
        <is>
          <t>US</t>
        </is>
      </c>
      <c r="D670" s="6" t="inlineStr">
        <is>
          <t>US State Department (named in its release); added to the SDN List by OFAC</t>
        </is>
      </c>
      <c r="E670" s="6" t="inlineStr">
        <is>
          <t>Executive Order 13846 (Iran)</t>
        </is>
      </c>
      <c r="F670" s="6" t="inlineStr">
        <is>
          <t>Iran</t>
        </is>
      </c>
      <c r="G670" s="6" t="inlineStr">
        <is>
          <t>listing</t>
        </is>
      </c>
      <c r="H670" s="6" t="inlineStr">
        <is>
          <t>Added to the Specially Designated Nationals (SDN) List: property blocked; US persons barred from dealing. Programme tags at listing: IRAN-EO13846</t>
        </is>
      </c>
      <c r="I670" s="6" t="inlineStr">
        <is>
          <t>KASAT, Kamla Kanayalal</t>
        </is>
      </c>
      <c r="J670" s="6" t="inlineStr">
        <is>
          <t>Individual</t>
        </is>
      </c>
      <c r="K670" s="6" t="inlineStr">
        <is>
          <t>IN</t>
        </is>
      </c>
      <c r="L670" s="6" t="inlineStr">
        <is>
          <t>India</t>
        </is>
      </c>
      <c r="M670" s="6" t="inlineStr"/>
      <c r="N670" s="6" t="inlineStr"/>
      <c r="O670" s="6" t="inlineStr">
        <is>
          <t>street</t>
        </is>
      </c>
      <c r="P670" s="6" t="inlineStr"/>
      <c r="Q670" s="6" t="inlineStr"/>
      <c r="R670" s="6" t="inlineStr">
        <is>
          <t>KAMLA KANAYALAL KASAT (KAMLA KASAT), KUNAL KANAYALAL KASAT (KUNAL KASAT), and POONAM KUNAL KASAT (POONAM KASAT) are Indian nationals and directors of HARESH PETROCHEM.</t>
        </is>
      </c>
      <c r="S670" s="6" t="inlineStr">
        <is>
          <t>Sentence naming the target in the linked press release</t>
        </is>
      </c>
      <c r="T670" s="6" t="inlineStr">
        <is>
          <t>OFAC Recent Actions, 2025-10-09: Iran-related Designations; Russia-related Designation Removal</t>
        </is>
      </c>
      <c r="U670" s="8" t="inlineStr">
        <is>
          <t>https://ofac.treasury.gov/recent-actions/20251009</t>
        </is>
      </c>
      <c r="V670" s="6" t="inlineStr">
        <is>
          <t>Sanctioning Entities Trading in Iranian Petroleum and Petrochemicals (fact sheet)</t>
        </is>
      </c>
      <c r="W670" s="8" t="inlineStr">
        <is>
          <t>https://www.state.gov/releases/office-of-the-spokesman/2025/10/sanctioning-entities-trading-in-iranian-petroleum-and-petrochemicals/</t>
        </is>
      </c>
      <c r="X670" s="6" t="inlineStr">
        <is>
          <t>Named in the State Department release of the same day, which the OFAC action page does not link.</t>
        </is>
      </c>
      <c r="Y670" s="6" t="inlineStr">
        <is>
          <t>in force</t>
        </is>
      </c>
      <c r="Z670" s="6" t="inlineStr">
        <is>
          <t>OFAC SDN List (advanced XML) issued 5 October 2026</t>
        </is>
      </c>
      <c r="AA670" s="6" t="inlineStr">
        <is>
          <t>OFAC UID 55914</t>
        </is>
      </c>
      <c r="AB670" s="6" t="inlineStr">
        <is>
          <t>second check passed: name found on the OFAC action page</t>
        </is>
      </c>
      <c r="AC670" s="6" t="inlineStr">
        <is>
          <t>2026-10-06</t>
        </is>
      </c>
      <c r="AD670" s="6" t="inlineStr">
        <is>
          <t>script (OFAC action page match)</t>
        </is>
      </c>
      <c r="AE670" s="6" t="inlineStr"/>
    </row>
    <row r="671">
      <c r="A671" s="6" t="inlineStr">
        <is>
          <t>US-OFAC-55624</t>
        </is>
      </c>
      <c r="B671" s="7" t="n">
        <v>45939</v>
      </c>
      <c r="C671" s="6" t="inlineStr">
        <is>
          <t>US</t>
        </is>
      </c>
      <c r="D671" s="6" t="inlineStr">
        <is>
          <t>US Treasury, Office of Foreign Assets Control (OFAC)</t>
        </is>
      </c>
      <c r="E671" s="6" t="inlineStr">
        <is>
          <t>Executive Order 13902 (Iran)</t>
        </is>
      </c>
      <c r="F671" s="6" t="inlineStr">
        <is>
          <t>Iran</t>
        </is>
      </c>
      <c r="G671" s="6" t="inlineStr">
        <is>
          <t>listing</t>
        </is>
      </c>
      <c r="H671" s="6" t="inlineStr">
        <is>
          <t>Added to the Specially Designated Nationals (SDN) List: property blocked; US persons barred from dealing. Programme tags at listing: IRAN-EO13902</t>
        </is>
      </c>
      <c r="I671" s="6" t="inlineStr">
        <is>
          <t>JULIET TRADING LIMITED</t>
        </is>
      </c>
      <c r="J671" s="6" t="inlineStr">
        <is>
          <t>Entity</t>
        </is>
      </c>
      <c r="K671" s="6" t="inlineStr">
        <is>
          <t>HK</t>
        </is>
      </c>
      <c r="L671" s="6" t="inlineStr">
        <is>
          <t>Hong Kong</t>
        </is>
      </c>
      <c r="M671" s="6" t="inlineStr"/>
      <c r="N671" s="6" t="inlineStr"/>
      <c r="O671" s="6" t="inlineStr">
        <is>
          <t>street</t>
        </is>
      </c>
      <c r="P671" s="6" t="inlineStr"/>
      <c r="Q671" s="6" t="inlineStr"/>
      <c r="R671" s="6" t="inlineStr">
        <is>
          <t>Hong Kong-based companies Yu Hong De Company Limited and Juliet Trading Limited are the registered owners and operators of the Cameroon-flagged SEA OPERA (IMO 9000883) and TULIP (IMO 8912558), respectively, both of which have transported Iranian oil.</t>
        </is>
      </c>
      <c r="S671" s="6" t="inlineStr">
        <is>
          <t>Sentence naming the target in the linked press release</t>
        </is>
      </c>
      <c r="T671" s="6" t="inlineStr">
        <is>
          <t>OFAC Recent Actions, 2025-10-09: Iran-related Designations; Russia-related Designation Removal</t>
        </is>
      </c>
      <c r="U671" s="8" t="inlineStr">
        <is>
          <t>https://ofac.treasury.gov/recent-actions/20251009</t>
        </is>
      </c>
      <c r="V671" s="6" t="inlineStr">
        <is>
          <t>Treasury Dismantles Key Elements of Iran’s Energy Export Machine</t>
        </is>
      </c>
      <c r="W671" s="8" t="inlineStr">
        <is>
          <t>https://home.treasury.gov/news/press-releases/sb0275</t>
        </is>
      </c>
      <c r="X671" s="6" t="inlineStr">
        <is>
          <t>The release names this target.</t>
        </is>
      </c>
      <c r="Y671" s="6" t="inlineStr">
        <is>
          <t>in force</t>
        </is>
      </c>
      <c r="Z671" s="6" t="inlineStr">
        <is>
          <t>OFAC SDN List (advanced XML) issued 5 October 2026</t>
        </is>
      </c>
      <c r="AA671" s="6" t="inlineStr">
        <is>
          <t>OFAC UID 55624</t>
        </is>
      </c>
      <c r="AB671" s="6" t="inlineStr">
        <is>
          <t>second check passed: name found on the OFAC action page</t>
        </is>
      </c>
      <c r="AC671" s="6" t="inlineStr">
        <is>
          <t>2026-10-06</t>
        </is>
      </c>
      <c r="AD671" s="6" t="inlineStr">
        <is>
          <t>script (OFAC action page match)</t>
        </is>
      </c>
      <c r="AE671" s="6" t="inlineStr">
        <is>
          <t>Coded Hong Kong: OFAC files the address under China; the address names Hong Kong</t>
        </is>
      </c>
    </row>
    <row r="672">
      <c r="A672" s="6" t="inlineStr">
        <is>
          <t>US-OFAC-55896</t>
        </is>
      </c>
      <c r="B672" s="7" t="n">
        <v>45939</v>
      </c>
      <c r="C672" s="6" t="inlineStr">
        <is>
          <t>US</t>
        </is>
      </c>
      <c r="D672" s="6" t="inlineStr">
        <is>
          <t>US State Department (named in its release); added to the SDN List by OFAC</t>
        </is>
      </c>
      <c r="E672" s="6" t="inlineStr">
        <is>
          <t>Executive Order 13846 (Iran)</t>
        </is>
      </c>
      <c r="F672" s="6" t="inlineStr">
        <is>
          <t>Iran</t>
        </is>
      </c>
      <c r="G672" s="6" t="inlineStr">
        <is>
          <t>listing</t>
        </is>
      </c>
      <c r="H672" s="6" t="inlineStr">
        <is>
          <t>Added to the Specially Designated Nationals (SDN) List: property blocked; US persons barred from dealing. Programme tags at listing: IRAN-EO13846</t>
        </is>
      </c>
      <c r="I672" s="6" t="inlineStr">
        <is>
          <t>JIANGYIN FOREVERSUN CHEMICAL LOGISTICS CO., LTD.</t>
        </is>
      </c>
      <c r="J672" s="6" t="inlineStr">
        <is>
          <t>Entity</t>
        </is>
      </c>
      <c r="K672" s="6" t="inlineStr">
        <is>
          <t>CN</t>
        </is>
      </c>
      <c r="L672" s="6" t="inlineStr">
        <is>
          <t>China</t>
        </is>
      </c>
      <c r="M672" s="6" t="inlineStr"/>
      <c r="N672" s="6" t="inlineStr"/>
      <c r="O672" s="6" t="inlineStr">
        <is>
          <t>street</t>
        </is>
      </c>
      <c r="P672" s="6" t="inlineStr"/>
      <c r="Q672" s="6" t="inlineStr"/>
      <c r="R672" s="6" t="inlineStr">
        <is>
          <t>JIANGYIN FOREVERSUN CHEMICAL LOGISTICS CO., LTD. (FOREVERSUN) is a China-based operator of a petrochemical terminal located in Jiangyin, China.</t>
        </is>
      </c>
      <c r="S672" s="6" t="inlineStr">
        <is>
          <t>Sentence naming the target in the linked press release</t>
        </is>
      </c>
      <c r="T672" s="6" t="inlineStr">
        <is>
          <t>OFAC Recent Actions, 2025-10-09: Iran-related Designations; Russia-related Designation Removal</t>
        </is>
      </c>
      <c r="U672" s="8" t="inlineStr">
        <is>
          <t>https://ofac.treasury.gov/recent-actions/20251009</t>
        </is>
      </c>
      <c r="V672" s="6" t="inlineStr">
        <is>
          <t>Sanctioning Entities Trading in Iranian Petroleum and Petrochemicals (fact sheet)</t>
        </is>
      </c>
      <c r="W672" s="8" t="inlineStr">
        <is>
          <t>https://www.state.gov/releases/office-of-the-spokesman/2025/10/sanctioning-entities-trading-in-iranian-petroleum-and-petrochemicals/</t>
        </is>
      </c>
      <c r="X672" s="6" t="inlineStr">
        <is>
          <t>Named in the State Department release of the same day, which the OFAC action page does not link.</t>
        </is>
      </c>
      <c r="Y672" s="6" t="inlineStr">
        <is>
          <t>in force</t>
        </is>
      </c>
      <c r="Z672" s="6" t="inlineStr">
        <is>
          <t>OFAC SDN List (advanced XML) issued 5 October 2026</t>
        </is>
      </c>
      <c r="AA672" s="6" t="inlineStr">
        <is>
          <t>OFAC UID 55896</t>
        </is>
      </c>
      <c r="AB672" s="6" t="inlineStr">
        <is>
          <t>second check passed: name found on the OFAC action page</t>
        </is>
      </c>
      <c r="AC672" s="6" t="inlineStr">
        <is>
          <t>2026-10-06</t>
        </is>
      </c>
      <c r="AD672" s="6" t="inlineStr">
        <is>
          <t>script (OFAC action page match)</t>
        </is>
      </c>
      <c r="AE672" s="6" t="inlineStr"/>
    </row>
    <row r="673">
      <c r="A673" s="6" t="inlineStr">
        <is>
          <t>US-OFAC-55913</t>
        </is>
      </c>
      <c r="B673" s="7" t="n">
        <v>45939</v>
      </c>
      <c r="C673" s="6" t="inlineStr">
        <is>
          <t>US</t>
        </is>
      </c>
      <c r="D673" s="6" t="inlineStr">
        <is>
          <t>US State Department (named in its release); added to the SDN List by OFAC</t>
        </is>
      </c>
      <c r="E673" s="6" t="inlineStr">
        <is>
          <t>Executive Order 13846 (Iran)</t>
        </is>
      </c>
      <c r="F673" s="6" t="inlineStr">
        <is>
          <t>Iran</t>
        </is>
      </c>
      <c r="G673" s="6" t="inlineStr">
        <is>
          <t>listing</t>
        </is>
      </c>
      <c r="H673" s="6" t="inlineStr">
        <is>
          <t>Added to the Specially Designated Nationals (SDN) List: property blocked; US persons barred from dealing. Programme tags at listing: IRAN-EO13846</t>
        </is>
      </c>
      <c r="I673" s="6" t="inlineStr">
        <is>
          <t>JAVIYA, Piyush Maganlal</t>
        </is>
      </c>
      <c r="J673" s="6" t="inlineStr">
        <is>
          <t>Individual</t>
        </is>
      </c>
      <c r="K673" s="6" t="inlineStr">
        <is>
          <t>IN</t>
        </is>
      </c>
      <c r="L673" s="6" t="inlineStr">
        <is>
          <t>India</t>
        </is>
      </c>
      <c r="M673" s="6" t="inlineStr"/>
      <c r="N673" s="6" t="inlineStr"/>
      <c r="O673" s="6" t="inlineStr">
        <is>
          <t>country only</t>
        </is>
      </c>
      <c r="P673" s="6" t="inlineStr"/>
      <c r="Q673" s="6" t="inlineStr"/>
      <c r="R673" s="6" t="inlineStr">
        <is>
          <t>PIYUSH MAGANLAL JAVIYA is a Director of CHEMOVICK.</t>
        </is>
      </c>
      <c r="S673" s="6" t="inlineStr">
        <is>
          <t>Sentence naming the target in the linked press release</t>
        </is>
      </c>
      <c r="T673" s="6" t="inlineStr">
        <is>
          <t>OFAC Recent Actions, 2025-10-09: Iran-related Designations; Russia-related Designation Removal</t>
        </is>
      </c>
      <c r="U673" s="8" t="inlineStr">
        <is>
          <t>https://ofac.treasury.gov/recent-actions/20251009</t>
        </is>
      </c>
      <c r="V673" s="6" t="inlineStr">
        <is>
          <t>Sanctioning Entities Trading in Iranian Petroleum and Petrochemicals (fact sheet)</t>
        </is>
      </c>
      <c r="W673" s="8" t="inlineStr">
        <is>
          <t>https://www.state.gov/releases/office-of-the-spokesman/2025/10/sanctioning-entities-trading-in-iranian-petroleum-and-petrochemicals/</t>
        </is>
      </c>
      <c r="X673" s="6" t="inlineStr">
        <is>
          <t>Named in the State Department release of the same day, which the OFAC action page does not link.</t>
        </is>
      </c>
      <c r="Y673" s="6" t="inlineStr">
        <is>
          <t>in force</t>
        </is>
      </c>
      <c r="Z673" s="6" t="inlineStr">
        <is>
          <t>OFAC SDN List (advanced XML) issued 5 October 2026</t>
        </is>
      </c>
      <c r="AA673" s="6" t="inlineStr">
        <is>
          <t>OFAC UID 55913</t>
        </is>
      </c>
      <c r="AB673" s="6" t="inlineStr">
        <is>
          <t>second check passed: name found on the OFAC action page</t>
        </is>
      </c>
      <c r="AC673" s="6" t="inlineStr">
        <is>
          <t>2026-10-06</t>
        </is>
      </c>
      <c r="AD673" s="6" t="inlineStr">
        <is>
          <t>script (OFAC action page match)</t>
        </is>
      </c>
      <c r="AE673" s="6" t="inlineStr"/>
    </row>
    <row r="674">
      <c r="A674" s="6" t="inlineStr">
        <is>
          <t>US-OFAC-55906</t>
        </is>
      </c>
      <c r="B674" s="7" t="n">
        <v>45939</v>
      </c>
      <c r="C674" s="6" t="inlineStr">
        <is>
          <t>US</t>
        </is>
      </c>
      <c r="D674" s="6" t="inlineStr">
        <is>
          <t>US State Department (named in its release); added to the SDN List by OFAC</t>
        </is>
      </c>
      <c r="E674" s="6" t="inlineStr">
        <is>
          <t>Executive Order 13846 (Iran)</t>
        </is>
      </c>
      <c r="F674" s="6" t="inlineStr">
        <is>
          <t>Iran</t>
        </is>
      </c>
      <c r="G674" s="6" t="inlineStr">
        <is>
          <t>listing</t>
        </is>
      </c>
      <c r="H674" s="6" t="inlineStr">
        <is>
          <t>Added to the Specially Designated Nationals (SDN) List: property blocked; US persons barred from dealing. Programme tags at listing: IRAN-EO13846</t>
        </is>
      </c>
      <c r="I674" s="6" t="inlineStr">
        <is>
          <t>INDISOL MARKETING PRIVATE LIMITED</t>
        </is>
      </c>
      <c r="J674" s="6" t="inlineStr">
        <is>
          <t>Entity</t>
        </is>
      </c>
      <c r="K674" s="6" t="inlineStr">
        <is>
          <t>IN</t>
        </is>
      </c>
      <c r="L674" s="6" t="inlineStr">
        <is>
          <t>India</t>
        </is>
      </c>
      <c r="M674" s="6" t="inlineStr"/>
      <c r="N674" s="6" t="inlineStr"/>
      <c r="O674" s="6" t="inlineStr">
        <is>
          <t>street</t>
        </is>
      </c>
      <c r="P674" s="6" t="inlineStr"/>
      <c r="Q674" s="6" t="inlineStr"/>
      <c r="R674" s="6" t="inlineStr">
        <is>
          <t>INDISOL MARKETING PRIVATE LIMITED (INDISOL) is an India-based petrochemical trading company that imported approximately $74 million worth of Iranian-origin petrochemical products from U.S.-designated SOLVENT ORGANICS FZE, between January and December 2024.</t>
        </is>
      </c>
      <c r="S674" s="6" t="inlineStr">
        <is>
          <t>Sentence naming the target in the linked press release</t>
        </is>
      </c>
      <c r="T674" s="6" t="inlineStr">
        <is>
          <t>OFAC Recent Actions, 2025-10-09: Iran-related Designations; Russia-related Designation Removal</t>
        </is>
      </c>
      <c r="U674" s="8" t="inlineStr">
        <is>
          <t>https://ofac.treasury.gov/recent-actions/20251009</t>
        </is>
      </c>
      <c r="V674" s="6" t="inlineStr">
        <is>
          <t>Sanctioning Entities Trading in Iranian Petroleum and Petrochemicals (fact sheet)</t>
        </is>
      </c>
      <c r="W674" s="8" t="inlineStr">
        <is>
          <t>https://www.state.gov/releases/office-of-the-spokesman/2025/10/sanctioning-entities-trading-in-iranian-petroleum-and-petrochemicals/</t>
        </is>
      </c>
      <c r="X674" s="6" t="inlineStr">
        <is>
          <t>Named in the State Department release of the same day, which the OFAC action page does not link.</t>
        </is>
      </c>
      <c r="Y674" s="6" t="inlineStr">
        <is>
          <t>in force</t>
        </is>
      </c>
      <c r="Z674" s="6" t="inlineStr">
        <is>
          <t>OFAC SDN List (advanced XML) issued 5 October 2026</t>
        </is>
      </c>
      <c r="AA674" s="6" t="inlineStr">
        <is>
          <t>OFAC UID 55906</t>
        </is>
      </c>
      <c r="AB674" s="6" t="inlineStr">
        <is>
          <t>second check passed: name found on the OFAC action page</t>
        </is>
      </c>
      <c r="AC674" s="6" t="inlineStr">
        <is>
          <t>2026-10-06</t>
        </is>
      </c>
      <c r="AD674" s="6" t="inlineStr">
        <is>
          <t>script (OFAC action page match)</t>
        </is>
      </c>
      <c r="AE674" s="6" t="inlineStr"/>
    </row>
    <row r="675">
      <c r="A675" s="6" t="inlineStr">
        <is>
          <t>US-OFAC-55608</t>
        </is>
      </c>
      <c r="B675" s="7" t="n">
        <v>45939</v>
      </c>
      <c r="C675" s="6" t="inlineStr">
        <is>
          <t>US</t>
        </is>
      </c>
      <c r="D675" s="6" t="inlineStr">
        <is>
          <t>US Treasury, Office of Foreign Assets Control (OFAC)</t>
        </is>
      </c>
      <c r="E675" s="6" t="inlineStr">
        <is>
          <t>Executive Order 13902 (Iran)</t>
        </is>
      </c>
      <c r="F675" s="6" t="inlineStr">
        <is>
          <t>Iran</t>
        </is>
      </c>
      <c r="G675" s="6" t="inlineStr">
        <is>
          <t>listing</t>
        </is>
      </c>
      <c r="H675" s="6" t="inlineStr">
        <is>
          <t>Added to the Specially Designated Nationals (SDN) List: property blocked; US persons barred from dealing. Programme tags at listing: IRAN-EO13902</t>
        </is>
      </c>
      <c r="I675" s="6" t="inlineStr">
        <is>
          <t>Hozdra Group Limited</t>
        </is>
      </c>
      <c r="J675" s="6" t="inlineStr">
        <is>
          <t>Entity</t>
        </is>
      </c>
      <c r="K675" s="6" t="inlineStr">
        <is>
          <t>HK</t>
        </is>
      </c>
      <c r="L675" s="6" t="inlineStr">
        <is>
          <t>Hong Kong</t>
        </is>
      </c>
      <c r="M675" s="6" t="inlineStr"/>
      <c r="N675" s="6" t="inlineStr"/>
      <c r="O675" s="6" t="inlineStr">
        <is>
          <t>street</t>
        </is>
      </c>
      <c r="P675" s="6" t="inlineStr"/>
      <c r="Q675" s="6" t="inlineStr"/>
      <c r="R675" s="6" t="inlineStr">
        <is>
          <t>Hong Kong-based Hozdra Group Limited owns and operates the Sao Tome and Principe-flagged VOY (IMO 9222443).</t>
        </is>
      </c>
      <c r="S675" s="6" t="inlineStr">
        <is>
          <t>Sentence naming the target in the linked press release</t>
        </is>
      </c>
      <c r="T675" s="6" t="inlineStr">
        <is>
          <t>OFAC Recent Actions, 2025-10-09: Iran-related Designations; Russia-related Designation Removal</t>
        </is>
      </c>
      <c r="U675" s="8" t="inlineStr">
        <is>
          <t>https://ofac.treasury.gov/recent-actions/20251009</t>
        </is>
      </c>
      <c r="V675" s="6" t="inlineStr">
        <is>
          <t>Treasury Dismantles Key Elements of Iran’s Energy Export Machine</t>
        </is>
      </c>
      <c r="W675" s="8" t="inlineStr">
        <is>
          <t>https://home.treasury.gov/news/press-releases/sb0275</t>
        </is>
      </c>
      <c r="X675" s="6" t="inlineStr">
        <is>
          <t>The release names this target.</t>
        </is>
      </c>
      <c r="Y675" s="6" t="inlineStr">
        <is>
          <t>in force</t>
        </is>
      </c>
      <c r="Z675" s="6" t="inlineStr">
        <is>
          <t>OFAC SDN List (advanced XML) issued 5 October 2026</t>
        </is>
      </c>
      <c r="AA675" s="6" t="inlineStr">
        <is>
          <t>OFAC UID 55608</t>
        </is>
      </c>
      <c r="AB675" s="6" t="inlineStr">
        <is>
          <t>second check passed: name found on the OFAC action page</t>
        </is>
      </c>
      <c r="AC675" s="6" t="inlineStr">
        <is>
          <t>2026-10-06</t>
        </is>
      </c>
      <c r="AD675" s="6" t="inlineStr">
        <is>
          <t>script (OFAC action page match)</t>
        </is>
      </c>
      <c r="AE675" s="6" t="inlineStr">
        <is>
          <t>Coded Hong Kong: OFAC files the address under China; the address names Hong Kong</t>
        </is>
      </c>
    </row>
    <row r="676">
      <c r="A676" s="6" t="inlineStr">
        <is>
          <t>US-OFAC-55897</t>
        </is>
      </c>
      <c r="B676" s="7" t="n">
        <v>45939</v>
      </c>
      <c r="C676" s="6" t="inlineStr">
        <is>
          <t>US</t>
        </is>
      </c>
      <c r="D676" s="6" t="inlineStr">
        <is>
          <t>US State Department (named in its release); added to the SDN List by OFAC</t>
        </is>
      </c>
      <c r="E676" s="6" t="inlineStr">
        <is>
          <t>Executive Order 13846 (Iran)</t>
        </is>
      </c>
      <c r="F676" s="6" t="inlineStr">
        <is>
          <t>Iran</t>
        </is>
      </c>
      <c r="G676" s="6" t="inlineStr">
        <is>
          <t>listing</t>
        </is>
      </c>
      <c r="H676" s="6" t="inlineStr">
        <is>
          <t>Added to the Specially Designated Nationals (SDN) List: property blocked; US persons barred from dealing. Programme tags at listing: IRAN-EO13846</t>
        </is>
      </c>
      <c r="I676" s="6" t="inlineStr">
        <is>
          <t>HENGYANG PETROCHEMICAL LOGISTICS LIMITED</t>
        </is>
      </c>
      <c r="J676" s="6" t="inlineStr">
        <is>
          <t>Entity</t>
        </is>
      </c>
      <c r="K676" s="6" t="inlineStr">
        <is>
          <t>CN</t>
        </is>
      </c>
      <c r="L676" s="6" t="inlineStr">
        <is>
          <t>China</t>
        </is>
      </c>
      <c r="M676" s="6" t="inlineStr"/>
      <c r="N676" s="6" t="inlineStr">
        <is>
          <t>SG</t>
        </is>
      </c>
      <c r="O676" s="6" t="inlineStr">
        <is>
          <t>street</t>
        </is>
      </c>
      <c r="P676" s="6" t="inlineStr"/>
      <c r="Q676" s="6" t="inlineStr"/>
      <c r="R676" s="6" t="inlineStr">
        <is>
          <t>HENGYANG PETROCHEMICAL LOGISTICS LIMITED (HENGYANG) is a Singaporean registered but China-based petrochemical logistics and storage service provider.</t>
        </is>
      </c>
      <c r="S676" s="6" t="inlineStr">
        <is>
          <t>Sentence naming the target in the linked press release</t>
        </is>
      </c>
      <c r="T676" s="6" t="inlineStr">
        <is>
          <t>OFAC Recent Actions, 2025-10-09: Iran-related Designations; Russia-related Designation Removal</t>
        </is>
      </c>
      <c r="U676" s="8" t="inlineStr">
        <is>
          <t>https://ofac.treasury.gov/recent-actions/20251009</t>
        </is>
      </c>
      <c r="V676" s="6" t="inlineStr">
        <is>
          <t>Sanctioning Entities Trading in Iranian Petroleum and Petrochemicals (fact sheet)</t>
        </is>
      </c>
      <c r="W676" s="8" t="inlineStr">
        <is>
          <t>https://www.state.gov/releases/office-of-the-spokesman/2025/10/sanctioning-entities-trading-in-iranian-petroleum-and-petrochemicals/</t>
        </is>
      </c>
      <c r="X676" s="6" t="inlineStr">
        <is>
          <t>Named in the State Department release of the same day, which the OFAC action page does not link.</t>
        </is>
      </c>
      <c r="Y676" s="6" t="inlineStr">
        <is>
          <t>in force</t>
        </is>
      </c>
      <c r="Z676" s="6" t="inlineStr">
        <is>
          <t>OFAC SDN List (advanced XML) issued 5 October 2026</t>
        </is>
      </c>
      <c r="AA676" s="6" t="inlineStr">
        <is>
          <t>OFAC UID 55897</t>
        </is>
      </c>
      <c r="AB676" s="6" t="inlineStr">
        <is>
          <t>second check passed: name found on the OFAC action page</t>
        </is>
      </c>
      <c r="AC676" s="6" t="inlineStr">
        <is>
          <t>2026-10-06</t>
        </is>
      </c>
      <c r="AD676" s="6" t="inlineStr">
        <is>
          <t>script (OFAC action page match)</t>
        </is>
      </c>
      <c r="AE676" s="6" t="inlineStr"/>
    </row>
    <row r="677">
      <c r="A677" s="6" t="inlineStr">
        <is>
          <t>US-OFAC-55910</t>
        </is>
      </c>
      <c r="B677" s="7" t="n">
        <v>45939</v>
      </c>
      <c r="C677" s="6" t="inlineStr">
        <is>
          <t>US</t>
        </is>
      </c>
      <c r="D677" s="6" t="inlineStr">
        <is>
          <t>US State Department (named in its release); added to the SDN List by OFAC</t>
        </is>
      </c>
      <c r="E677" s="6" t="inlineStr">
        <is>
          <t>Executive Order 13846 (Iran)</t>
        </is>
      </c>
      <c r="F677" s="6" t="inlineStr">
        <is>
          <t>Iran</t>
        </is>
      </c>
      <c r="G677" s="6" t="inlineStr">
        <is>
          <t>listing</t>
        </is>
      </c>
      <c r="H677" s="6" t="inlineStr">
        <is>
          <t>Added to the Specially Designated Nationals (SDN) List: property blocked; US persons barred from dealing. Programme tags at listing: IRAN-EO13846</t>
        </is>
      </c>
      <c r="I677" s="6" t="inlineStr">
        <is>
          <t>HARESH PETROCHEM PRIVATE LIMITED</t>
        </is>
      </c>
      <c r="J677" s="6" t="inlineStr">
        <is>
          <t>Entity</t>
        </is>
      </c>
      <c r="K677" s="6" t="inlineStr">
        <is>
          <t>IN</t>
        </is>
      </c>
      <c r="L677" s="6" t="inlineStr">
        <is>
          <t>India</t>
        </is>
      </c>
      <c r="M677" s="6" t="inlineStr"/>
      <c r="N677" s="6" t="inlineStr"/>
      <c r="O677" s="6" t="inlineStr">
        <is>
          <t>street</t>
        </is>
      </c>
      <c r="P677" s="6" t="inlineStr"/>
      <c r="Q677" s="6" t="inlineStr"/>
      <c r="R677" s="6" t="inlineStr">
        <is>
          <t>HARESH PETROCHEM PRIVATE LIMITED (HARESH PETROCHEM) is an India-based petrochemical trading company that imported approximately $10 million worth of Iranian-origin petrochemical products from multiple companies, including U.S.-designated SOLVENT ORGANICS FZE and ALSEERAH TRADING L.L.C, between January 2024 and February 2025.</t>
        </is>
      </c>
      <c r="S677" s="6" t="inlineStr">
        <is>
          <t>Sentence naming the target in the linked press release</t>
        </is>
      </c>
      <c r="T677" s="6" t="inlineStr">
        <is>
          <t>OFAC Recent Actions, 2025-10-09: Iran-related Designations; Russia-related Designation Removal</t>
        </is>
      </c>
      <c r="U677" s="8" t="inlineStr">
        <is>
          <t>https://ofac.treasury.gov/recent-actions/20251009</t>
        </is>
      </c>
      <c r="V677" s="6" t="inlineStr">
        <is>
          <t>Sanctioning Entities Trading in Iranian Petroleum and Petrochemicals (fact sheet)</t>
        </is>
      </c>
      <c r="W677" s="8" t="inlineStr">
        <is>
          <t>https://www.state.gov/releases/office-of-the-spokesman/2025/10/sanctioning-entities-trading-in-iranian-petroleum-and-petrochemicals/</t>
        </is>
      </c>
      <c r="X677" s="6" t="inlineStr">
        <is>
          <t>Named in the State Department release of the same day, which the OFAC action page does not link.</t>
        </is>
      </c>
      <c r="Y677" s="6" t="inlineStr">
        <is>
          <t>in force</t>
        </is>
      </c>
      <c r="Z677" s="6" t="inlineStr">
        <is>
          <t>OFAC SDN List (advanced XML) issued 5 October 2026</t>
        </is>
      </c>
      <c r="AA677" s="6" t="inlineStr">
        <is>
          <t>OFAC UID 55910</t>
        </is>
      </c>
      <c r="AB677" s="6" t="inlineStr">
        <is>
          <t>second check passed: name found on the OFAC action page</t>
        </is>
      </c>
      <c r="AC677" s="6" t="inlineStr">
        <is>
          <t>2026-10-06</t>
        </is>
      </c>
      <c r="AD677" s="6" t="inlineStr">
        <is>
          <t>script (OFAC action page match)</t>
        </is>
      </c>
      <c r="AE677" s="6" t="inlineStr"/>
    </row>
    <row r="678">
      <c r="A678" s="6" t="inlineStr">
        <is>
          <t>US-OFAC-55611</t>
        </is>
      </c>
      <c r="B678" s="7" t="n">
        <v>45939</v>
      </c>
      <c r="C678" s="6" t="inlineStr">
        <is>
          <t>US</t>
        </is>
      </c>
      <c r="D678" s="6" t="inlineStr">
        <is>
          <t>US Treasury, Office of Foreign Assets Control (OFAC)</t>
        </is>
      </c>
      <c r="E678" s="6" t="inlineStr">
        <is>
          <t>Executive Order 13902 (Iran)</t>
        </is>
      </c>
      <c r="F678" s="6" t="inlineStr">
        <is>
          <t>Iran</t>
        </is>
      </c>
      <c r="G678" s="6" t="inlineStr">
        <is>
          <t>listing</t>
        </is>
      </c>
      <c r="H678" s="6" t="inlineStr">
        <is>
          <t>Added to the Specially Designated Nationals (SDN) List: property blocked; US persons barred from dealing. Programme tags at listing: IRAN-EO13902</t>
        </is>
      </c>
      <c r="I678" s="6" t="inlineStr">
        <is>
          <t>Great Times Shipping Limited</t>
        </is>
      </c>
      <c r="J678" s="6" t="inlineStr">
        <is>
          <t>Entity</t>
        </is>
      </c>
      <c r="K678" s="6" t="inlineStr">
        <is>
          <t>HK</t>
        </is>
      </c>
      <c r="L678" s="6" t="inlineStr">
        <is>
          <t>Hong Kong</t>
        </is>
      </c>
      <c r="M678" s="6" t="inlineStr"/>
      <c r="N678" s="6" t="inlineStr"/>
      <c r="O678" s="6" t="inlineStr">
        <is>
          <t>street</t>
        </is>
      </c>
      <c r="P678" s="6" t="inlineStr"/>
      <c r="Q678" s="6" t="inlineStr"/>
      <c r="R678" s="6" t="inlineStr">
        <is>
          <t>Hong Kong-based Great Times Shipping Limited is the owner, operator, and ship manager of PURDUE STELLAR.</t>
        </is>
      </c>
      <c r="S678" s="6" t="inlineStr">
        <is>
          <t>Sentence naming the target in the linked press release</t>
        </is>
      </c>
      <c r="T678" s="6" t="inlineStr">
        <is>
          <t>OFAC Recent Actions, 2025-10-09: Iran-related Designations; Russia-related Designation Removal</t>
        </is>
      </c>
      <c r="U678" s="8" t="inlineStr">
        <is>
          <t>https://ofac.treasury.gov/recent-actions/20251009</t>
        </is>
      </c>
      <c r="V678" s="6" t="inlineStr">
        <is>
          <t>Treasury Dismantles Key Elements of Iran’s Energy Export Machine</t>
        </is>
      </c>
      <c r="W678" s="8" t="inlineStr">
        <is>
          <t>https://home.treasury.gov/news/press-releases/sb0275</t>
        </is>
      </c>
      <c r="X678" s="6" t="inlineStr">
        <is>
          <t>The release names this target.</t>
        </is>
      </c>
      <c r="Y678" s="6" t="inlineStr">
        <is>
          <t>in force</t>
        </is>
      </c>
      <c r="Z678" s="6" t="inlineStr">
        <is>
          <t>OFAC SDN List (advanced XML) issued 5 October 2026</t>
        </is>
      </c>
      <c r="AA678" s="6" t="inlineStr">
        <is>
          <t>OFAC UID 55611</t>
        </is>
      </c>
      <c r="AB678" s="6" t="inlineStr">
        <is>
          <t>second check passed: name found on the OFAC action page</t>
        </is>
      </c>
      <c r="AC678" s="6" t="inlineStr">
        <is>
          <t>2026-10-06</t>
        </is>
      </c>
      <c r="AD678" s="6" t="inlineStr">
        <is>
          <t>script (OFAC action page match)</t>
        </is>
      </c>
      <c r="AE678" s="6" t="inlineStr">
        <is>
          <t>Coded Hong Kong: OFAC files the address under China; the address names Hong Kong</t>
        </is>
      </c>
    </row>
    <row r="679">
      <c r="A679" s="6" t="inlineStr">
        <is>
          <t>US-OFAC-55898</t>
        </is>
      </c>
      <c r="B679" s="7" t="n">
        <v>45939</v>
      </c>
      <c r="C679" s="6" t="inlineStr">
        <is>
          <t>US</t>
        </is>
      </c>
      <c r="D679" s="6" t="inlineStr">
        <is>
          <t>US State Department (named in its release); added to the SDN List by OFAC</t>
        </is>
      </c>
      <c r="E679" s="6" t="inlineStr">
        <is>
          <t>Executive Order 13846 (Iran)</t>
        </is>
      </c>
      <c r="F679" s="6" t="inlineStr">
        <is>
          <t>Iran</t>
        </is>
      </c>
      <c r="G679" s="6" t="inlineStr">
        <is>
          <t>listing</t>
        </is>
      </c>
      <c r="H679" s="6" t="inlineStr">
        <is>
          <t>Added to the Specially Designated Nationals (SDN) List: property blocked; US persons barred from dealing. Programme tags at listing: IRAN-EO13846</t>
        </is>
      </c>
      <c r="I679" s="6" t="inlineStr">
        <is>
          <t>GU, Wenlong</t>
        </is>
      </c>
      <c r="J679" s="6" t="inlineStr">
        <is>
          <t>Individual</t>
        </is>
      </c>
      <c r="K679" s="6" t="inlineStr">
        <is>
          <t>CN</t>
        </is>
      </c>
      <c r="L679" s="6" t="inlineStr">
        <is>
          <t>China</t>
        </is>
      </c>
      <c r="M679" s="6" t="inlineStr"/>
      <c r="N679" s="6" t="inlineStr"/>
      <c r="O679" s="6" t="inlineStr">
        <is>
          <t>street</t>
        </is>
      </c>
      <c r="P679" s="6" t="inlineStr"/>
      <c r="Q679" s="6" t="inlineStr"/>
      <c r="R679" s="6" t="inlineStr">
        <is>
          <t>GU WENLONG is a Chinese national and the Chief Executive Officer and Chairman of FOREVERSUN and the Chief Executive Officer and Executive Director of HENGYANG.</t>
        </is>
      </c>
      <c r="S679" s="6" t="inlineStr">
        <is>
          <t>Sentence naming the target in the linked press release</t>
        </is>
      </c>
      <c r="T679" s="6" t="inlineStr">
        <is>
          <t>OFAC Recent Actions, 2025-10-09: Iran-related Designations; Russia-related Designation Removal</t>
        </is>
      </c>
      <c r="U679" s="8" t="inlineStr">
        <is>
          <t>https://ofac.treasury.gov/recent-actions/20251009</t>
        </is>
      </c>
      <c r="V679" s="6" t="inlineStr">
        <is>
          <t>Sanctioning Entities Trading in Iranian Petroleum and Petrochemicals (fact sheet)</t>
        </is>
      </c>
      <c r="W679" s="8" t="inlineStr">
        <is>
          <t>https://www.state.gov/releases/office-of-the-spokesman/2025/10/sanctioning-entities-trading-in-iranian-petroleum-and-petrochemicals/</t>
        </is>
      </c>
      <c r="X679" s="6" t="inlineStr">
        <is>
          <t>Named in the State Department release of the same day, which the OFAC action page does not link.</t>
        </is>
      </c>
      <c r="Y679" s="6" t="inlineStr">
        <is>
          <t>in force</t>
        </is>
      </c>
      <c r="Z679" s="6" t="inlineStr">
        <is>
          <t>OFAC SDN List (advanced XML) issued 5 October 2026</t>
        </is>
      </c>
      <c r="AA679" s="6" t="inlineStr">
        <is>
          <t>OFAC UID 55898</t>
        </is>
      </c>
      <c r="AB679" s="6" t="inlineStr">
        <is>
          <t>second check passed: name found on the OFAC action page</t>
        </is>
      </c>
      <c r="AC679" s="6" t="inlineStr">
        <is>
          <t>2026-10-06</t>
        </is>
      </c>
      <c r="AD679" s="6" t="inlineStr">
        <is>
          <t>script (OFAC action page match)</t>
        </is>
      </c>
      <c r="AE679" s="6" t="inlineStr"/>
    </row>
    <row r="680">
      <c r="A680" s="6" t="inlineStr">
        <is>
          <t>US-OFAC-55878</t>
        </is>
      </c>
      <c r="B680" s="7" t="n">
        <v>45939</v>
      </c>
      <c r="C680" s="6" t="inlineStr">
        <is>
          <t>US</t>
        </is>
      </c>
      <c r="D680" s="6" t="inlineStr">
        <is>
          <t>US State Department (named in its release); added to the SDN List by OFAC</t>
        </is>
      </c>
      <c r="E680" s="6" t="inlineStr">
        <is>
          <t>Executive Order 13846 (Iran)</t>
        </is>
      </c>
      <c r="F680" s="6" t="inlineStr">
        <is>
          <t>Iran</t>
        </is>
      </c>
      <c r="G680" s="6" t="inlineStr">
        <is>
          <t>listing</t>
        </is>
      </c>
      <c r="H680" s="6" t="inlineStr">
        <is>
          <t>Added to the Specially Designated Nationals (SDN) List: property blocked; US persons barred from dealing. Programme tags at listing: IRAN-EO13846</t>
        </is>
      </c>
      <c r="I680" s="6" t="inlineStr">
        <is>
          <t>GOLDEN INTERNATIONAL FZE</t>
        </is>
      </c>
      <c r="J680" s="6" t="inlineStr">
        <is>
          <t>Entity</t>
        </is>
      </c>
      <c r="K680" s="6" t="inlineStr">
        <is>
          <t>AE</t>
        </is>
      </c>
      <c r="L680" s="6" t="inlineStr">
        <is>
          <t>United Arab Emirates</t>
        </is>
      </c>
      <c r="M680" s="6" t="inlineStr"/>
      <c r="N680" s="6" t="inlineStr"/>
      <c r="O680" s="6" t="inlineStr">
        <is>
          <t>street</t>
        </is>
      </c>
      <c r="P680" s="6" t="inlineStr"/>
      <c r="Q680" s="6" t="inlineStr"/>
      <c r="R680" s="6" t="inlineStr">
        <is>
          <t>GOLDEN INTERNATIONAL FZE (GOLDEN INTERNATIONAL) is a United Arab Emirates-based company that exported Iranian-origin petrochemical products to B K SALES between September 2024 and February 2025.</t>
        </is>
      </c>
      <c r="S680" s="6" t="inlineStr">
        <is>
          <t>Sentence naming the target in the linked press release</t>
        </is>
      </c>
      <c r="T680" s="6" t="inlineStr">
        <is>
          <t>OFAC Recent Actions, 2025-10-09: Iran-related Designations; Russia-related Designation Removal</t>
        </is>
      </c>
      <c r="U680" s="8" t="inlineStr">
        <is>
          <t>https://ofac.treasury.gov/recent-actions/20251009</t>
        </is>
      </c>
      <c r="V680" s="6" t="inlineStr">
        <is>
          <t>Sanctioning Entities Trading in Iranian Petroleum and Petrochemicals (fact sheet)</t>
        </is>
      </c>
      <c r="W680" s="8" t="inlineStr">
        <is>
          <t>https://www.state.gov/releases/office-of-the-spokesman/2025/10/sanctioning-entities-trading-in-iranian-petroleum-and-petrochemicals/</t>
        </is>
      </c>
      <c r="X680" s="6" t="inlineStr">
        <is>
          <t>Named in the State Department release of the same day, which the OFAC action page does not link.</t>
        </is>
      </c>
      <c r="Y680" s="6" t="inlineStr">
        <is>
          <t>in force</t>
        </is>
      </c>
      <c r="Z680" s="6" t="inlineStr">
        <is>
          <t>OFAC SDN List (advanced XML) issued 5 October 2026</t>
        </is>
      </c>
      <c r="AA680" s="6" t="inlineStr">
        <is>
          <t>OFAC UID 55878</t>
        </is>
      </c>
      <c r="AB680" s="6" t="inlineStr">
        <is>
          <t>second check passed: name found on the OFAC action page</t>
        </is>
      </c>
      <c r="AC680" s="6" t="inlineStr">
        <is>
          <t>2026-10-06</t>
        </is>
      </c>
      <c r="AD680" s="6" t="inlineStr">
        <is>
          <t>script (OFAC action page match)</t>
        </is>
      </c>
      <c r="AE680" s="6" t="inlineStr"/>
    </row>
    <row r="681">
      <c r="A681" s="6" t="inlineStr">
        <is>
          <t>US-OFAC-55886</t>
        </is>
      </c>
      <c r="B681" s="7" t="n">
        <v>45939</v>
      </c>
      <c r="C681" s="6" t="inlineStr">
        <is>
          <t>US</t>
        </is>
      </c>
      <c r="D681" s="6" t="inlineStr">
        <is>
          <t>US State Department (named in its release); added to the SDN List by OFAC</t>
        </is>
      </c>
      <c r="E681" s="6" t="inlineStr">
        <is>
          <t>Executive Order 13846 (Iran)</t>
        </is>
      </c>
      <c r="F681" s="6" t="inlineStr">
        <is>
          <t>Iran</t>
        </is>
      </c>
      <c r="G681" s="6" t="inlineStr">
        <is>
          <t>listing</t>
        </is>
      </c>
      <c r="H681" s="6" t="inlineStr">
        <is>
          <t>Added to the Specially Designated Nationals (SDN) List: property blocked; US persons barred from dealing. Programme tags at listing: IRAN-EO13846</t>
        </is>
      </c>
      <c r="I681" s="6" t="inlineStr">
        <is>
          <t>ERBIUM TRADING L.L.C</t>
        </is>
      </c>
      <c r="J681" s="6" t="inlineStr">
        <is>
          <t>Entity</t>
        </is>
      </c>
      <c r="K681" s="6" t="inlineStr">
        <is>
          <t>AE</t>
        </is>
      </c>
      <c r="L681" s="6" t="inlineStr">
        <is>
          <t>United Arab Emirates</t>
        </is>
      </c>
      <c r="M681" s="6" t="inlineStr"/>
      <c r="N681" s="6" t="inlineStr"/>
      <c r="O681" s="6" t="inlineStr">
        <is>
          <t>street</t>
        </is>
      </c>
      <c r="P681" s="6" t="inlineStr"/>
      <c r="Q681" s="6" t="inlineStr"/>
      <c r="R681" s="6" t="inlineStr">
        <is>
          <t>ERBIUM TRADING L.L.C is a United Arab Emirates-based company that exported Iranian-origin petrochemical products valued at approximately $65 million to multiple companies based in India between January and October 2024.</t>
        </is>
      </c>
      <c r="S681" s="6" t="inlineStr">
        <is>
          <t>Sentence naming the target in the linked press release</t>
        </is>
      </c>
      <c r="T681" s="6" t="inlineStr">
        <is>
          <t>OFAC Recent Actions, 2025-10-09: Iran-related Designations; Russia-related Designation Removal</t>
        </is>
      </c>
      <c r="U681" s="8" t="inlineStr">
        <is>
          <t>https://ofac.treasury.gov/recent-actions/20251009</t>
        </is>
      </c>
      <c r="V681" s="6" t="inlineStr">
        <is>
          <t>Sanctioning Entities Trading in Iranian Petroleum and Petrochemicals (fact sheet)</t>
        </is>
      </c>
      <c r="W681" s="8" t="inlineStr">
        <is>
          <t>https://www.state.gov/releases/office-of-the-spokesman/2025/10/sanctioning-entities-trading-in-iranian-petroleum-and-petrochemicals/</t>
        </is>
      </c>
      <c r="X681" s="6" t="inlineStr">
        <is>
          <t>Named in the State Department release of the same day, which the OFAC action page does not link.</t>
        </is>
      </c>
      <c r="Y681" s="6" t="inlineStr">
        <is>
          <t>in force</t>
        </is>
      </c>
      <c r="Z681" s="6" t="inlineStr">
        <is>
          <t>OFAC SDN List (advanced XML) issued 5 October 2026</t>
        </is>
      </c>
      <c r="AA681" s="6" t="inlineStr">
        <is>
          <t>OFAC UID 55886</t>
        </is>
      </c>
      <c r="AB681" s="6" t="inlineStr">
        <is>
          <t>second check passed: name found on the OFAC action page</t>
        </is>
      </c>
      <c r="AC681" s="6" t="inlineStr">
        <is>
          <t>2026-10-06</t>
        </is>
      </c>
      <c r="AD681" s="6" t="inlineStr">
        <is>
          <t>script (OFAC action page match)</t>
        </is>
      </c>
      <c r="AE681" s="6" t="inlineStr"/>
    </row>
    <row r="682">
      <c r="A682" s="6" t="inlineStr">
        <is>
          <t>US-OFAC-55900</t>
        </is>
      </c>
      <c r="B682" s="7" t="n">
        <v>45939</v>
      </c>
      <c r="C682" s="6" t="inlineStr">
        <is>
          <t>US</t>
        </is>
      </c>
      <c r="D682" s="6" t="inlineStr">
        <is>
          <t>US State Department (named in its release); added to the SDN List by OFAC</t>
        </is>
      </c>
      <c r="E682" s="6" t="inlineStr">
        <is>
          <t>Executive Order 13846 (Iran)</t>
        </is>
      </c>
      <c r="F682" s="6" t="inlineStr">
        <is>
          <t>Iran</t>
        </is>
      </c>
      <c r="G682" s="6" t="inlineStr">
        <is>
          <t>listing</t>
        </is>
      </c>
      <c r="H682" s="6" t="inlineStr">
        <is>
          <t>Added to the Specially Designated Nationals (SDN) List: property blocked; US persons barred from dealing. Programme tags at listing: IRAN-EO13846</t>
        </is>
      </c>
      <c r="I682" s="6" t="inlineStr">
        <is>
          <t>DINA PETROKIMYA SANAYI TICARET ANONIM SIRKETI</t>
        </is>
      </c>
      <c r="J682" s="6" t="inlineStr">
        <is>
          <t>Entity</t>
        </is>
      </c>
      <c r="K682" s="6" t="inlineStr">
        <is>
          <t>TR</t>
        </is>
      </c>
      <c r="L682" s="6" t="inlineStr">
        <is>
          <t>Türkiye</t>
        </is>
      </c>
      <c r="M682" s="6" t="inlineStr"/>
      <c r="N682" s="6" t="inlineStr"/>
      <c r="O682" s="6" t="inlineStr">
        <is>
          <t>street</t>
        </is>
      </c>
      <c r="P682" s="6" t="inlineStr"/>
      <c r="Q682" s="6" t="inlineStr"/>
      <c r="R682" s="6" t="inlineStr">
        <is>
          <t>DINA PETROKIMYA SANAYI TICARET ANONIM SIRKETI (DINA PETROKIMYA) is a Türkiye-based petrochemical trading company that imported approximately $400,000 worth of Iranian-origin petrochemical products from multiple companies, including U.S.-designated JAM PETROCHEMICAL COMPANY, between January and September 2024.</t>
        </is>
      </c>
      <c r="S682" s="6" t="inlineStr">
        <is>
          <t>Sentence naming the target in the linked press release</t>
        </is>
      </c>
      <c r="T682" s="6" t="inlineStr">
        <is>
          <t>OFAC Recent Actions, 2025-10-09: Iran-related Designations; Russia-related Designation Removal</t>
        </is>
      </c>
      <c r="U682" s="8" t="inlineStr">
        <is>
          <t>https://ofac.treasury.gov/recent-actions/20251009</t>
        </is>
      </c>
      <c r="V682" s="6" t="inlineStr">
        <is>
          <t>Sanctioning Entities Trading in Iranian Petroleum and Petrochemicals (fact sheet)</t>
        </is>
      </c>
      <c r="W682" s="8" t="inlineStr">
        <is>
          <t>https://www.state.gov/releases/office-of-the-spokesman/2025/10/sanctioning-entities-trading-in-iranian-petroleum-and-petrochemicals/</t>
        </is>
      </c>
      <c r="X682" s="6" t="inlineStr">
        <is>
          <t>Named in the State Department release of the same day, which the OFAC action page does not link.</t>
        </is>
      </c>
      <c r="Y682" s="6" t="inlineStr">
        <is>
          <t>in force</t>
        </is>
      </c>
      <c r="Z682" s="6" t="inlineStr">
        <is>
          <t>OFAC SDN List (advanced XML) issued 5 October 2026</t>
        </is>
      </c>
      <c r="AA682" s="6" t="inlineStr">
        <is>
          <t>OFAC UID 55900</t>
        </is>
      </c>
      <c r="AB682" s="6" t="inlineStr">
        <is>
          <t>second check passed: name found on the OFAC action page</t>
        </is>
      </c>
      <c r="AC682" s="6" t="inlineStr">
        <is>
          <t>2026-10-06</t>
        </is>
      </c>
      <c r="AD682" s="6" t="inlineStr">
        <is>
          <t>script (OFAC action page match)</t>
        </is>
      </c>
      <c r="AE682" s="6" t="inlineStr"/>
    </row>
    <row r="683">
      <c r="A683" s="6" t="inlineStr">
        <is>
          <t>US-OFAC-55717</t>
        </is>
      </c>
      <c r="B683" s="7" t="n">
        <v>45939</v>
      </c>
      <c r="C683" s="6" t="inlineStr">
        <is>
          <t>US</t>
        </is>
      </c>
      <c r="D683" s="6" t="inlineStr">
        <is>
          <t>US Treasury, Office of Foreign Assets Control (OFAC)</t>
        </is>
      </c>
      <c r="E683" s="6" t="inlineStr">
        <is>
          <t>Executive Order 13846 (Iran)</t>
        </is>
      </c>
      <c r="F683" s="6" t="inlineStr">
        <is>
          <t>Iran</t>
        </is>
      </c>
      <c r="G683" s="6" t="inlineStr">
        <is>
          <t>listing</t>
        </is>
      </c>
      <c r="H683" s="6" t="inlineStr">
        <is>
          <t>Added to the Specially Designated Nationals (SDN) List: property blocked; US persons barred from dealing. Programme tags at listing: IRAN-EO13846</t>
        </is>
      </c>
      <c r="I683" s="6" t="inlineStr">
        <is>
          <t>CRIMSON BLUE TRADING CO., LIMITED</t>
        </is>
      </c>
      <c r="J683" s="6" t="inlineStr">
        <is>
          <t>Entity</t>
        </is>
      </c>
      <c r="K683" s="6" t="inlineStr">
        <is>
          <t>HK</t>
        </is>
      </c>
      <c r="L683" s="6" t="inlineStr">
        <is>
          <t>Hong Kong</t>
        </is>
      </c>
      <c r="M683" s="6" t="inlineStr"/>
      <c r="N683" s="6" t="inlineStr"/>
      <c r="O683" s="6" t="inlineStr">
        <is>
          <t>street</t>
        </is>
      </c>
      <c r="P683" s="6" t="inlineStr"/>
      <c r="Q683" s="6" t="inlineStr"/>
      <c r="R683" s="6" t="inlineStr">
        <is>
          <t>In early 2025, Markan White used Hong Kong-based shell companies Ravenala Trading Co., Limited and Crimson Blue Trading Co., Limited to facilitate $25 million in payments from LPG sales to PGPICC.</t>
        </is>
      </c>
      <c r="S683" s="6" t="inlineStr">
        <is>
          <t>Sentence naming the target in the linked press release</t>
        </is>
      </c>
      <c r="T683" s="6" t="inlineStr">
        <is>
          <t>OFAC Recent Actions, 2025-10-09: Iran-related Designations; Russia-related Designation Removal</t>
        </is>
      </c>
      <c r="U683" s="8" t="inlineStr">
        <is>
          <t>https://ofac.treasury.gov/recent-actions/20251009</t>
        </is>
      </c>
      <c r="V683" s="6" t="inlineStr">
        <is>
          <t>Treasury Dismantles Key Elements of Iran’s Energy Export Machine</t>
        </is>
      </c>
      <c r="W683" s="8" t="inlineStr">
        <is>
          <t>https://home.treasury.gov/news/press-releases/sb0275</t>
        </is>
      </c>
      <c r="X683" s="6" t="inlineStr">
        <is>
          <t>The release names this target.</t>
        </is>
      </c>
      <c r="Y683" s="6" t="inlineStr">
        <is>
          <t>in force</t>
        </is>
      </c>
      <c r="Z683" s="6" t="inlineStr">
        <is>
          <t>OFAC SDN List (advanced XML) issued 5 October 2026</t>
        </is>
      </c>
      <c r="AA683" s="6" t="inlineStr">
        <is>
          <t>OFAC UID 55717</t>
        </is>
      </c>
      <c r="AB683" s="6" t="inlineStr">
        <is>
          <t>second check passed: name found on the OFAC action page</t>
        </is>
      </c>
      <c r="AC683" s="6" t="inlineStr">
        <is>
          <t>2026-10-06</t>
        </is>
      </c>
      <c r="AD683" s="6" t="inlineStr">
        <is>
          <t>script (OFAC action page match)</t>
        </is>
      </c>
      <c r="AE683" s="6" t="inlineStr">
        <is>
          <t>Coded Hong Kong: OFAC files the address under China; the address names Hong Kong</t>
        </is>
      </c>
    </row>
    <row r="684">
      <c r="A684" s="6" t="inlineStr">
        <is>
          <t>US-OFAC-55899</t>
        </is>
      </c>
      <c r="B684" s="7" t="n">
        <v>45939</v>
      </c>
      <c r="C684" s="6" t="inlineStr">
        <is>
          <t>US</t>
        </is>
      </c>
      <c r="D684" s="6" t="inlineStr">
        <is>
          <t>US State Department (named in its release); added to the SDN List by OFAC</t>
        </is>
      </c>
      <c r="E684" s="6" t="inlineStr">
        <is>
          <t>Executive Order 13846 (Iran)</t>
        </is>
      </c>
      <c r="F684" s="6" t="inlineStr">
        <is>
          <t>Iran</t>
        </is>
      </c>
      <c r="G684" s="6" t="inlineStr">
        <is>
          <t>listing</t>
        </is>
      </c>
      <c r="H684" s="6" t="inlineStr">
        <is>
          <t>Added to the Specially Designated Nationals (SDN) List: property blocked; US persons barred from dealing. Programme tags at listing: IRAN-EO13846</t>
        </is>
      </c>
      <c r="I684" s="6" t="inlineStr">
        <is>
          <t>CHEMOVICK PRIVATE LIMITED</t>
        </is>
      </c>
      <c r="J684" s="6" t="inlineStr">
        <is>
          <t>Entity</t>
        </is>
      </c>
      <c r="K684" s="6" t="inlineStr">
        <is>
          <t>IN</t>
        </is>
      </c>
      <c r="L684" s="6" t="inlineStr">
        <is>
          <t>India</t>
        </is>
      </c>
      <c r="M684" s="6" t="inlineStr"/>
      <c r="N684" s="6" t="inlineStr"/>
      <c r="O684" s="6" t="inlineStr">
        <is>
          <t>street</t>
        </is>
      </c>
      <c r="P684" s="6" t="inlineStr"/>
      <c r="Q684" s="6" t="inlineStr"/>
      <c r="R684" s="6" t="inlineStr">
        <is>
          <t>CHEMOVICK PRIVATE LIMITED (CHEMOVICK) is an India-based petrochemical trading company in India that imported more than $7 million worth of Iranian-origin petrochemical products from U.S.-designated SOLVENT ORGANICS FZE between 2024 and 2025.</t>
        </is>
      </c>
      <c r="S684" s="6" t="inlineStr">
        <is>
          <t>Sentence naming the target in the linked press release</t>
        </is>
      </c>
      <c r="T684" s="6" t="inlineStr">
        <is>
          <t>OFAC Recent Actions, 2025-10-09: Iran-related Designations; Russia-related Designation Removal</t>
        </is>
      </c>
      <c r="U684" s="8" t="inlineStr">
        <is>
          <t>https://ofac.treasury.gov/recent-actions/20251009</t>
        </is>
      </c>
      <c r="V684" s="6" t="inlineStr">
        <is>
          <t>Sanctioning Entities Trading in Iranian Petroleum and Petrochemicals (fact sheet)</t>
        </is>
      </c>
      <c r="W684" s="8" t="inlineStr">
        <is>
          <t>https://www.state.gov/releases/office-of-the-spokesman/2025/10/sanctioning-entities-trading-in-iranian-petroleum-and-petrochemicals/</t>
        </is>
      </c>
      <c r="X684" s="6" t="inlineStr">
        <is>
          <t>Named in the State Department release of the same day, which the OFAC action page does not link.</t>
        </is>
      </c>
      <c r="Y684" s="6" t="inlineStr">
        <is>
          <t>in force</t>
        </is>
      </c>
      <c r="Z684" s="6" t="inlineStr">
        <is>
          <t>OFAC SDN List (advanced XML) issued 5 October 2026</t>
        </is>
      </c>
      <c r="AA684" s="6" t="inlineStr">
        <is>
          <t>OFAC UID 55899</t>
        </is>
      </c>
      <c r="AB684" s="6" t="inlineStr">
        <is>
          <t>second check passed: name found on the OFAC action page</t>
        </is>
      </c>
      <c r="AC684" s="6" t="inlineStr">
        <is>
          <t>2026-10-06</t>
        </is>
      </c>
      <c r="AD684" s="6" t="inlineStr">
        <is>
          <t>script (OFAC action page match)</t>
        </is>
      </c>
      <c r="AE684" s="6" t="inlineStr"/>
    </row>
    <row r="685">
      <c r="A685" s="6" t="inlineStr">
        <is>
          <t>US-OFAC-55888</t>
        </is>
      </c>
      <c r="B685" s="7" t="n">
        <v>45939</v>
      </c>
      <c r="C685" s="6" t="inlineStr">
        <is>
          <t>US</t>
        </is>
      </c>
      <c r="D685" s="6" t="inlineStr">
        <is>
          <t>US State Department (named in its release); added to the SDN List by OFAC</t>
        </is>
      </c>
      <c r="E685" s="6" t="inlineStr">
        <is>
          <t>Executive Order 13846 (Iran)</t>
        </is>
      </c>
      <c r="F685" s="6" t="inlineStr">
        <is>
          <t>Iran</t>
        </is>
      </c>
      <c r="G685" s="6" t="inlineStr">
        <is>
          <t>listing</t>
        </is>
      </c>
      <c r="H685" s="6" t="inlineStr">
        <is>
          <t>Added to the Specially Designated Nationals (SDN) List: property blocked; US persons barred from dealing. Programme tags at listing: IRAN-EO13846</t>
        </is>
      </c>
      <c r="I685" s="6" t="inlineStr">
        <is>
          <t>CHEMIX TRADING L.L.C</t>
        </is>
      </c>
      <c r="J685" s="6" t="inlineStr">
        <is>
          <t>Entity</t>
        </is>
      </c>
      <c r="K685" s="6" t="inlineStr">
        <is>
          <t>AE</t>
        </is>
      </c>
      <c r="L685" s="6" t="inlineStr">
        <is>
          <t>United Arab Emirates</t>
        </is>
      </c>
      <c r="M685" s="6" t="inlineStr"/>
      <c r="N685" s="6" t="inlineStr"/>
      <c r="O685" s="6" t="inlineStr">
        <is>
          <t>street</t>
        </is>
      </c>
      <c r="P685" s="6" t="inlineStr"/>
      <c r="Q685" s="6" t="inlineStr"/>
      <c r="R685" s="6" t="inlineStr">
        <is>
          <t>CHEMIX TRADING L.L.C (CHEMIX) is a United Arab Emirates-based company that exported Iranian-origin petrochemical products valued at approximately $9 million to MODY CHEM between August 2024 and February 2025.</t>
        </is>
      </c>
      <c r="S685" s="6" t="inlineStr">
        <is>
          <t>Sentence naming the target in the linked press release</t>
        </is>
      </c>
      <c r="T685" s="6" t="inlineStr">
        <is>
          <t>OFAC Recent Actions, 2025-10-09: Iran-related Designations; Russia-related Designation Removal</t>
        </is>
      </c>
      <c r="U685" s="8" t="inlineStr">
        <is>
          <t>https://ofac.treasury.gov/recent-actions/20251009</t>
        </is>
      </c>
      <c r="V685" s="6" t="inlineStr">
        <is>
          <t>Sanctioning Entities Trading in Iranian Petroleum and Petrochemicals (fact sheet)</t>
        </is>
      </c>
      <c r="W685" s="8" t="inlineStr">
        <is>
          <t>https://www.state.gov/releases/office-of-the-spokesman/2025/10/sanctioning-entities-trading-in-iranian-petroleum-and-petrochemicals/</t>
        </is>
      </c>
      <c r="X685" s="6" t="inlineStr">
        <is>
          <t>Named in the State Department release of the same day, which the OFAC action page does not link.</t>
        </is>
      </c>
      <c r="Y685" s="6" t="inlineStr">
        <is>
          <t>in force</t>
        </is>
      </c>
      <c r="Z685" s="6" t="inlineStr">
        <is>
          <t>OFAC SDN List (advanced XML) issued 5 October 2026</t>
        </is>
      </c>
      <c r="AA685" s="6" t="inlineStr">
        <is>
          <t>OFAC UID 55888</t>
        </is>
      </c>
      <c r="AB685" s="6" t="inlineStr">
        <is>
          <t>second check passed: name found on the OFAC action page</t>
        </is>
      </c>
      <c r="AC685" s="6" t="inlineStr">
        <is>
          <t>2026-10-06</t>
        </is>
      </c>
      <c r="AD685" s="6" t="inlineStr">
        <is>
          <t>script (OFAC action page match)</t>
        </is>
      </c>
      <c r="AE685" s="6" t="inlineStr"/>
    </row>
    <row r="686">
      <c r="A686" s="6" t="inlineStr">
        <is>
          <t>US-OFAC-55874</t>
        </is>
      </c>
      <c r="B686" s="7" t="n">
        <v>45939</v>
      </c>
      <c r="C686" s="6" t="inlineStr">
        <is>
          <t>US</t>
        </is>
      </c>
      <c r="D686" s="6" t="inlineStr">
        <is>
          <t>US State Department (named in its release); added to the SDN List by OFAC</t>
        </is>
      </c>
      <c r="E686" s="6" t="inlineStr">
        <is>
          <t>Executive Order 13846 (Iran)</t>
        </is>
      </c>
      <c r="F686" s="6" t="inlineStr">
        <is>
          <t>Iran</t>
        </is>
      </c>
      <c r="G686" s="6" t="inlineStr">
        <is>
          <t>listing</t>
        </is>
      </c>
      <c r="H686" s="6" t="inlineStr">
        <is>
          <t>Added to the Specially Designated Nationals (SDN) List: property blocked; US persons barred from dealing. Programme tags at listing: IRAN-EO13846</t>
        </is>
      </c>
      <c r="I686" s="6" t="inlineStr">
        <is>
          <t>C. J. SHAH AND CO.</t>
        </is>
      </c>
      <c r="J686" s="6" t="inlineStr">
        <is>
          <t>Entity</t>
        </is>
      </c>
      <c r="K686" s="6" t="inlineStr">
        <is>
          <t>IN</t>
        </is>
      </c>
      <c r="L686" s="6" t="inlineStr">
        <is>
          <t>India</t>
        </is>
      </c>
      <c r="M686" s="6" t="inlineStr"/>
      <c r="N686" s="6" t="inlineStr"/>
      <c r="O686" s="6" t="inlineStr">
        <is>
          <t>street</t>
        </is>
      </c>
      <c r="P686" s="6" t="inlineStr"/>
      <c r="Q686" s="6" t="inlineStr"/>
      <c r="R686" s="6" t="inlineStr">
        <is>
          <t>C. J. SHAH AND CO. (C. J. SHAH) is an India-based petrochemical trading company that imported approximately $44 million worth of Iranian-origin petrochemical products from multiple companies, including U.S.-designated ALSEERAH TRADING LLC, between January 2024 and January 2025.</t>
        </is>
      </c>
      <c r="S686" s="6" t="inlineStr">
        <is>
          <t>Sentence naming the target in the linked press release</t>
        </is>
      </c>
      <c r="T686" s="6" t="inlineStr">
        <is>
          <t>OFAC Recent Actions, 2025-10-09: Iran-related Designations; Russia-related Designation Removal</t>
        </is>
      </c>
      <c r="U686" s="8" t="inlineStr">
        <is>
          <t>https://ofac.treasury.gov/recent-actions/20251009</t>
        </is>
      </c>
      <c r="V686" s="6" t="inlineStr">
        <is>
          <t>Sanctioning Entities Trading in Iranian Petroleum and Petrochemicals (fact sheet)</t>
        </is>
      </c>
      <c r="W686" s="8" t="inlineStr">
        <is>
          <t>https://www.state.gov/releases/office-of-the-spokesman/2025/10/sanctioning-entities-trading-in-iranian-petroleum-and-petrochemicals/</t>
        </is>
      </c>
      <c r="X686" s="6" t="inlineStr">
        <is>
          <t>Named in the State Department release of the same day, which the OFAC action page does not link.</t>
        </is>
      </c>
      <c r="Y686" s="6" t="inlineStr">
        <is>
          <t>in force</t>
        </is>
      </c>
      <c r="Z686" s="6" t="inlineStr">
        <is>
          <t>OFAC SDN List (advanced XML) issued 5 October 2026</t>
        </is>
      </c>
      <c r="AA686" s="6" t="inlineStr">
        <is>
          <t>OFAC UID 55874</t>
        </is>
      </c>
      <c r="AB686" s="6" t="inlineStr">
        <is>
          <t>second check passed: name found on the OFAC action page</t>
        </is>
      </c>
      <c r="AC686" s="6" t="inlineStr">
        <is>
          <t>2026-10-06</t>
        </is>
      </c>
      <c r="AD686" s="6" t="inlineStr">
        <is>
          <t>script (OFAC action page match)</t>
        </is>
      </c>
      <c r="AE686" s="6" t="inlineStr"/>
    </row>
    <row r="687">
      <c r="A687" s="6" t="inlineStr">
        <is>
          <t>US-OFAC-55639</t>
        </is>
      </c>
      <c r="B687" s="7" t="n">
        <v>45939</v>
      </c>
      <c r="C687" s="6" t="inlineStr">
        <is>
          <t>US</t>
        </is>
      </c>
      <c r="D687" s="6" t="inlineStr">
        <is>
          <t>US Treasury, Office of Foreign Assets Control (OFAC)</t>
        </is>
      </c>
      <c r="E687" s="6" t="inlineStr">
        <is>
          <t>Executive Order 13902 (Iran)</t>
        </is>
      </c>
      <c r="F687" s="6" t="inlineStr">
        <is>
          <t>Iran</t>
        </is>
      </c>
      <c r="G687" s="6" t="inlineStr">
        <is>
          <t>listing</t>
        </is>
      </c>
      <c r="H687" s="6" t="inlineStr">
        <is>
          <t>Added to the Specially Designated Nationals (SDN) List: property blocked; US persons barred from dealing. Programme tags at listing: IRAN-EO13902</t>
        </is>
      </c>
      <c r="I687" s="6" t="inlineStr">
        <is>
          <t>BLUE OCEAN MARINE COMPANY LIMITED</t>
        </is>
      </c>
      <c r="J687" s="6" t="inlineStr">
        <is>
          <t>Entity</t>
        </is>
      </c>
      <c r="K687" s="6" t="inlineStr">
        <is>
          <t>HK</t>
        </is>
      </c>
      <c r="L687" s="6" t="inlineStr">
        <is>
          <t>Hong Kong</t>
        </is>
      </c>
      <c r="M687" s="6" t="inlineStr"/>
      <c r="N687" s="6" t="inlineStr"/>
      <c r="O687" s="6" t="inlineStr">
        <is>
          <t>street</t>
        </is>
      </c>
      <c r="P687" s="6" t="inlineStr"/>
      <c r="Q687" s="6" t="inlineStr"/>
      <c r="R687" s="6" t="inlineStr">
        <is>
          <t>Hong Kong-based Blue Ocean Marine Company Limited owns the Hong Kong-flagged SIREN II (IMO 9337195), which loaded millions of barrels of Iranian origin crude oil on multiple occasions in 2025 before delivering the cargoes to ports in China.</t>
        </is>
      </c>
      <c r="S687" s="6" t="inlineStr">
        <is>
          <t>Sentence naming the target in the linked press release</t>
        </is>
      </c>
      <c r="T687" s="6" t="inlineStr">
        <is>
          <t>OFAC Recent Actions, 2025-10-09: Iran-related Designations; Russia-related Designation Removal</t>
        </is>
      </c>
      <c r="U687" s="8" t="inlineStr">
        <is>
          <t>https://ofac.treasury.gov/recent-actions/20251009</t>
        </is>
      </c>
      <c r="V687" s="6" t="inlineStr">
        <is>
          <t>Treasury Dismantles Key Elements of Iran’s Energy Export Machine</t>
        </is>
      </c>
      <c r="W687" s="8" t="inlineStr">
        <is>
          <t>https://home.treasury.gov/news/press-releases/sb0275</t>
        </is>
      </c>
      <c r="X687" s="6" t="inlineStr">
        <is>
          <t>The release names this target.</t>
        </is>
      </c>
      <c r="Y687" s="6" t="inlineStr">
        <is>
          <t>in force</t>
        </is>
      </c>
      <c r="Z687" s="6" t="inlineStr">
        <is>
          <t>OFAC SDN List (advanced XML) issued 5 October 2026</t>
        </is>
      </c>
      <c r="AA687" s="6" t="inlineStr">
        <is>
          <t>OFAC UID 55639</t>
        </is>
      </c>
      <c r="AB687" s="6" t="inlineStr">
        <is>
          <t>second check passed: name found on the OFAC action page</t>
        </is>
      </c>
      <c r="AC687" s="6" t="inlineStr">
        <is>
          <t>2026-10-06</t>
        </is>
      </c>
      <c r="AD687" s="6" t="inlineStr">
        <is>
          <t>script (OFAC action page match)</t>
        </is>
      </c>
      <c r="AE687" s="6" t="inlineStr">
        <is>
          <t>Coded Hong Kong: OFAC files the address under China; the address names Hong Kong</t>
        </is>
      </c>
    </row>
    <row r="688">
      <c r="A688" s="6" t="inlineStr">
        <is>
          <t>US-OFAC-55907</t>
        </is>
      </c>
      <c r="B688" s="7" t="n">
        <v>45939</v>
      </c>
      <c r="C688" s="6" t="inlineStr">
        <is>
          <t>US</t>
        </is>
      </c>
      <c r="D688" s="6" t="inlineStr">
        <is>
          <t>US State Department (named in its release); added to the SDN List by OFAC</t>
        </is>
      </c>
      <c r="E688" s="6" t="inlineStr">
        <is>
          <t>Executive Order 13846 (Iran)</t>
        </is>
      </c>
      <c r="F688" s="6" t="inlineStr">
        <is>
          <t>Iran</t>
        </is>
      </c>
      <c r="G688" s="6" t="inlineStr">
        <is>
          <t>listing</t>
        </is>
      </c>
      <c r="H688" s="6" t="inlineStr">
        <is>
          <t>Added to the Specially Designated Nationals (SDN) List: property blocked; US persons barred from dealing. Programme tags at listing: IRAN-EO13846</t>
        </is>
      </c>
      <c r="I688" s="6" t="inlineStr">
        <is>
          <t>BHATT, Niti Unmesh</t>
        </is>
      </c>
      <c r="J688" s="6" t="inlineStr">
        <is>
          <t>Individual</t>
        </is>
      </c>
      <c r="K688" s="6" t="inlineStr">
        <is>
          <t>IN</t>
        </is>
      </c>
      <c r="L688" s="6" t="inlineStr">
        <is>
          <t>India</t>
        </is>
      </c>
      <c r="M688" s="6" t="inlineStr"/>
      <c r="N688" s="6" t="inlineStr"/>
      <c r="O688" s="6" t="inlineStr">
        <is>
          <t>street</t>
        </is>
      </c>
      <c r="P688" s="6" t="inlineStr"/>
      <c r="Q688" s="6" t="inlineStr"/>
      <c r="R688" s="6" t="inlineStr">
        <is>
          <t>NITI UNMESH BHATT (BHATT) is an Indian national and director of INDISOL.</t>
        </is>
      </c>
      <c r="S688" s="6" t="inlineStr">
        <is>
          <t>Sentence naming the target in the linked press release</t>
        </is>
      </c>
      <c r="T688" s="6" t="inlineStr">
        <is>
          <t>OFAC Recent Actions, 2025-10-09: Iran-related Designations; Russia-related Designation Removal</t>
        </is>
      </c>
      <c r="U688" s="8" t="inlineStr">
        <is>
          <t>https://ofac.treasury.gov/recent-actions/20251009</t>
        </is>
      </c>
      <c r="V688" s="6" t="inlineStr">
        <is>
          <t>Sanctioning Entities Trading in Iranian Petroleum and Petrochemicals (fact sheet)</t>
        </is>
      </c>
      <c r="W688" s="8" t="inlineStr">
        <is>
          <t>https://www.state.gov/releases/office-of-the-spokesman/2025/10/sanctioning-entities-trading-in-iranian-petroleum-and-petrochemicals/</t>
        </is>
      </c>
      <c r="X688" s="6" t="inlineStr">
        <is>
          <t>Named in the State Department release of the same day, which the OFAC action page does not link.</t>
        </is>
      </c>
      <c r="Y688" s="6" t="inlineStr">
        <is>
          <t>in force</t>
        </is>
      </c>
      <c r="Z688" s="6" t="inlineStr">
        <is>
          <t>OFAC SDN List (advanced XML) issued 5 October 2026</t>
        </is>
      </c>
      <c r="AA688" s="6" t="inlineStr">
        <is>
          <t>OFAC UID 55907</t>
        </is>
      </c>
      <c r="AB688" s="6" t="inlineStr">
        <is>
          <t>second check passed: name found on the OFAC action page</t>
        </is>
      </c>
      <c r="AC688" s="6" t="inlineStr">
        <is>
          <t>2026-10-06</t>
        </is>
      </c>
      <c r="AD688" s="6" t="inlineStr">
        <is>
          <t>script (OFAC action page match)</t>
        </is>
      </c>
      <c r="AE688" s="6" t="inlineStr"/>
    </row>
    <row r="689">
      <c r="A689" s="6" t="inlineStr">
        <is>
          <t>US-OFAC-55876</t>
        </is>
      </c>
      <c r="B689" s="7" t="n">
        <v>45939</v>
      </c>
      <c r="C689" s="6" t="inlineStr">
        <is>
          <t>US</t>
        </is>
      </c>
      <c r="D689" s="6" t="inlineStr">
        <is>
          <t>US State Department (named in its release); added to the SDN List by OFAC</t>
        </is>
      </c>
      <c r="E689" s="6" t="inlineStr">
        <is>
          <t>Executive Order 13846 (Iran)</t>
        </is>
      </c>
      <c r="F689" s="6" t="inlineStr">
        <is>
          <t>Iran</t>
        </is>
      </c>
      <c r="G689" s="6" t="inlineStr">
        <is>
          <t>listing</t>
        </is>
      </c>
      <c r="H689" s="6" t="inlineStr">
        <is>
          <t>Added to the Specially Designated Nationals (SDN) List: property blocked; US persons barred from dealing. Programme tags at listing: IRAN-EO13846</t>
        </is>
      </c>
      <c r="I689" s="6" t="inlineStr">
        <is>
          <t>B K SALES CORPORATION</t>
        </is>
      </c>
      <c r="J689" s="6" t="inlineStr">
        <is>
          <t>Entity</t>
        </is>
      </c>
      <c r="K689" s="6" t="inlineStr">
        <is>
          <t>IN</t>
        </is>
      </c>
      <c r="L689" s="6" t="inlineStr">
        <is>
          <t>India</t>
        </is>
      </c>
      <c r="M689" s="6" t="inlineStr"/>
      <c r="N689" s="6" t="inlineStr"/>
      <c r="O689" s="6" t="inlineStr">
        <is>
          <t>street</t>
        </is>
      </c>
      <c r="P689" s="6" t="inlineStr"/>
      <c r="Q689" s="6" t="inlineStr"/>
      <c r="R689" s="6" t="inlineStr">
        <is>
          <t>B K SALES CORPORATION (B K SALES) is an India-based petrochemical trading company that imported approximately $235 million worth of Iranian-origin petrochemical products from multiple companies, including GOLDEN INTERNATIONAL FZE, between January 2024 and February 2025.</t>
        </is>
      </c>
      <c r="S689" s="6" t="inlineStr">
        <is>
          <t>Sentence naming the target in the linked press release</t>
        </is>
      </c>
      <c r="T689" s="6" t="inlineStr">
        <is>
          <t>OFAC Recent Actions, 2025-10-09: Iran-related Designations; Russia-related Designation Removal</t>
        </is>
      </c>
      <c r="U689" s="8" t="inlineStr">
        <is>
          <t>https://ofac.treasury.gov/recent-actions/20251009</t>
        </is>
      </c>
      <c r="V689" s="6" t="inlineStr">
        <is>
          <t>Sanctioning Entities Trading in Iranian Petroleum and Petrochemicals (fact sheet)</t>
        </is>
      </c>
      <c r="W689" s="8" t="inlineStr">
        <is>
          <t>https://www.state.gov/releases/office-of-the-spokesman/2025/10/sanctioning-entities-trading-in-iranian-petroleum-and-petrochemicals/</t>
        </is>
      </c>
      <c r="X689" s="6" t="inlineStr">
        <is>
          <t>Named in the State Department release of the same day, which the OFAC action page does not link.</t>
        </is>
      </c>
      <c r="Y689" s="6" t="inlineStr">
        <is>
          <t>in force</t>
        </is>
      </c>
      <c r="Z689" s="6" t="inlineStr">
        <is>
          <t>OFAC SDN List (advanced XML) issued 5 October 2026</t>
        </is>
      </c>
      <c r="AA689" s="6" t="inlineStr">
        <is>
          <t>OFAC UID 55876</t>
        </is>
      </c>
      <c r="AB689" s="6" t="inlineStr">
        <is>
          <t>second check passed: name found on the OFAC action page</t>
        </is>
      </c>
      <c r="AC689" s="6" t="inlineStr">
        <is>
          <t>2026-10-06</t>
        </is>
      </c>
      <c r="AD689" s="6" t="inlineStr">
        <is>
          <t>script (OFAC action page match)</t>
        </is>
      </c>
      <c r="AE689" s="6" t="inlineStr"/>
    </row>
    <row r="690">
      <c r="A690" s="6" t="inlineStr">
        <is>
          <t>US-OFAC-55720</t>
        </is>
      </c>
      <c r="B690" s="7" t="n">
        <v>45939</v>
      </c>
      <c r="C690" s="6" t="inlineStr">
        <is>
          <t>US</t>
        </is>
      </c>
      <c r="D690" s="6" t="inlineStr">
        <is>
          <t>US Treasury, Office of Foreign Assets Control (OFAC)</t>
        </is>
      </c>
      <c r="E690" s="6" t="inlineStr">
        <is>
          <t>Executive Order 13902 (Iran)</t>
        </is>
      </c>
      <c r="F690" s="6" t="inlineStr">
        <is>
          <t>Iran</t>
        </is>
      </c>
      <c r="G690" s="6" t="inlineStr">
        <is>
          <t>listing</t>
        </is>
      </c>
      <c r="H690" s="6" t="inlineStr">
        <is>
          <t>Added to the Specially Designated Nationals (SDN) List: property blocked; US persons barred from dealing. Programme tags at listing: IRAN-EO13902</t>
        </is>
      </c>
      <c r="I690" s="6" t="inlineStr">
        <is>
          <t>AMITA PETROCHEMICAL TRADING L.L.C</t>
        </is>
      </c>
      <c r="J690" s="6" t="inlineStr">
        <is>
          <t>Entity</t>
        </is>
      </c>
      <c r="K690" s="6" t="inlineStr">
        <is>
          <t>AE</t>
        </is>
      </c>
      <c r="L690" s="6" t="inlineStr">
        <is>
          <t>United Arab Emirates</t>
        </is>
      </c>
      <c r="M690" s="6" t="inlineStr"/>
      <c r="N690" s="6" t="inlineStr"/>
      <c r="O690" s="6" t="inlineStr">
        <is>
          <t>city</t>
        </is>
      </c>
      <c r="P690" s="6" t="inlineStr"/>
      <c r="Q690" s="6" t="inlineStr"/>
      <c r="R690" s="6" t="inlineStr">
        <is>
          <t>Since at least 2023, UAE-based Amita Petrochemical Trading L.L.C (Amita Petrochemical) has purchased Iranian petrochemicals from Iran-based petrochemical broker Persian Gulf Petrochemical Industry Commercial Co (PGPICC).</t>
        </is>
      </c>
      <c r="S690" s="6" t="inlineStr">
        <is>
          <t>Sentence naming the target in the linked press release</t>
        </is>
      </c>
      <c r="T690" s="6" t="inlineStr">
        <is>
          <t>OFAC Recent Actions, 2025-10-09: Iran-related Designations; Russia-related Designation Removal</t>
        </is>
      </c>
      <c r="U690" s="8" t="inlineStr">
        <is>
          <t>https://ofac.treasury.gov/recent-actions/20251009</t>
        </is>
      </c>
      <c r="V690" s="6" t="inlineStr">
        <is>
          <t>Treasury Dismantles Key Elements of Iran’s Energy Export Machine</t>
        </is>
      </c>
      <c r="W690" s="8" t="inlineStr">
        <is>
          <t>https://home.treasury.gov/news/press-releases/sb0275</t>
        </is>
      </c>
      <c r="X690" s="6" t="inlineStr">
        <is>
          <t>The release names this target.</t>
        </is>
      </c>
      <c r="Y690" s="6" t="inlineStr">
        <is>
          <t>in force</t>
        </is>
      </c>
      <c r="Z690" s="6" t="inlineStr">
        <is>
          <t>OFAC SDN List (advanced XML) issued 5 October 2026</t>
        </is>
      </c>
      <c r="AA690" s="6" t="inlineStr">
        <is>
          <t>OFAC UID 55720</t>
        </is>
      </c>
      <c r="AB690" s="6" t="inlineStr">
        <is>
          <t>second check passed: name found on the OFAC action page</t>
        </is>
      </c>
      <c r="AC690" s="6" t="inlineStr">
        <is>
          <t>2026-10-06</t>
        </is>
      </c>
      <c r="AD690" s="6" t="inlineStr">
        <is>
          <t>script (OFAC action page match)</t>
        </is>
      </c>
      <c r="AE690" s="6" t="inlineStr"/>
    </row>
    <row r="691">
      <c r="A691" s="6" t="inlineStr">
        <is>
          <t>US-OFAC-55716</t>
        </is>
      </c>
      <c r="B691" s="7" t="n">
        <v>45939</v>
      </c>
      <c r="C691" s="6" t="inlineStr">
        <is>
          <t>US</t>
        </is>
      </c>
      <c r="D691" s="6" t="inlineStr">
        <is>
          <t>US Treasury, Office of Foreign Assets Control (OFAC)</t>
        </is>
      </c>
      <c r="E691" s="6" t="inlineStr">
        <is>
          <t>Executive Order 13846 (Iran)</t>
        </is>
      </c>
      <c r="F691" s="6" t="inlineStr">
        <is>
          <t>Iran</t>
        </is>
      </c>
      <c r="G691" s="6" t="inlineStr">
        <is>
          <t>listing</t>
        </is>
      </c>
      <c r="H691" s="6" t="inlineStr">
        <is>
          <t>Added to the Specially Designated Nationals (SDN) List: property blocked; US persons barred from dealing. Programme tags at listing: IRAN-EO13846</t>
        </is>
      </c>
      <c r="I691" s="6" t="inlineStr">
        <is>
          <t>AIX COMPANY LIMITED</t>
        </is>
      </c>
      <c r="J691" s="6" t="inlineStr">
        <is>
          <t>Entity</t>
        </is>
      </c>
      <c r="K691" s="6" t="inlineStr">
        <is>
          <t>HK</t>
        </is>
      </c>
      <c r="L691" s="6" t="inlineStr">
        <is>
          <t>Hong Kong</t>
        </is>
      </c>
      <c r="M691" s="6" t="inlineStr"/>
      <c r="N691" s="6" t="inlineStr"/>
      <c r="O691" s="6" t="inlineStr">
        <is>
          <t>street</t>
        </is>
      </c>
      <c r="P691" s="6" t="inlineStr"/>
      <c r="Q691" s="6" t="inlineStr"/>
      <c r="R691" s="6" t="inlineStr">
        <is>
          <t>Crimson Blue Trading Co., Limited and AIX Company Limited are being designated pursuant to E.O. 13846 for, on or after November 5, 2018, having materially assisted, sponsored, or provided financial, material, or technological support for, or goods or services to or in support of, PGPICC.</t>
        </is>
      </c>
      <c r="S691" s="6" t="inlineStr">
        <is>
          <t>Sentence naming the target in the linked press release</t>
        </is>
      </c>
      <c r="T691" s="6" t="inlineStr">
        <is>
          <t>OFAC Recent Actions, 2025-10-09: Iran-related Designations; Russia-related Designation Removal</t>
        </is>
      </c>
      <c r="U691" s="8" t="inlineStr">
        <is>
          <t>https://ofac.treasury.gov/recent-actions/20251009</t>
        </is>
      </c>
      <c r="V691" s="6" t="inlineStr">
        <is>
          <t>Treasury Dismantles Key Elements of Iran’s Energy Export Machine</t>
        </is>
      </c>
      <c r="W691" s="8" t="inlineStr">
        <is>
          <t>https://home.treasury.gov/news/press-releases/sb0275</t>
        </is>
      </c>
      <c r="X691" s="6" t="inlineStr">
        <is>
          <t>The release names this target.</t>
        </is>
      </c>
      <c r="Y691" s="6" t="inlineStr">
        <is>
          <t>in force</t>
        </is>
      </c>
      <c r="Z691" s="6" t="inlineStr">
        <is>
          <t>OFAC SDN List (advanced XML) issued 5 October 2026</t>
        </is>
      </c>
      <c r="AA691" s="6" t="inlineStr">
        <is>
          <t>OFAC UID 55716</t>
        </is>
      </c>
      <c r="AB691" s="6" t="inlineStr">
        <is>
          <t>second check passed: name found on the OFAC action page</t>
        </is>
      </c>
      <c r="AC691" s="6" t="inlineStr">
        <is>
          <t>2026-10-06</t>
        </is>
      </c>
      <c r="AD691" s="6" t="inlineStr">
        <is>
          <t>script (OFAC action page match)</t>
        </is>
      </c>
      <c r="AE691" s="6" t="inlineStr">
        <is>
          <t>Coded Hong Kong: OFAC files the address under China; the address names Hong Kong</t>
        </is>
      </c>
    </row>
    <row r="692">
      <c r="A692" s="6" t="inlineStr">
        <is>
          <t>US-OFAC-55894</t>
        </is>
      </c>
      <c r="B692" s="7" t="n">
        <v>45939</v>
      </c>
      <c r="C692" s="6" t="inlineStr">
        <is>
          <t>US</t>
        </is>
      </c>
      <c r="D692" s="6" t="inlineStr">
        <is>
          <t>US State Department (named in its release); added to the SDN List by OFAC</t>
        </is>
      </c>
      <c r="E692" s="6" t="inlineStr">
        <is>
          <t>Executive Order 13846 (Iran)</t>
        </is>
      </c>
      <c r="F692" s="6" t="inlineStr">
        <is>
          <t>Iran</t>
        </is>
      </c>
      <c r="G692" s="6" t="inlineStr">
        <is>
          <t>listing</t>
        </is>
      </c>
      <c r="H692" s="6" t="inlineStr">
        <is>
          <t>Added to the Specially Designated Nationals (SDN) List: property blocked; US persons barred from dealing. Programme tags at listing: IRAN-EO13846</t>
        </is>
      </c>
      <c r="I692" s="6" t="inlineStr">
        <is>
          <t>ABY PLASTIK AMBALAJ VE ENERJI SANAYI TICARET ANONIM SIRKETI</t>
        </is>
      </c>
      <c r="J692" s="6" t="inlineStr">
        <is>
          <t>Entity</t>
        </is>
      </c>
      <c r="K692" s="6" t="inlineStr">
        <is>
          <t>TR</t>
        </is>
      </c>
      <c r="L692" s="6" t="inlineStr">
        <is>
          <t>Türkiye</t>
        </is>
      </c>
      <c r="M692" s="6" t="inlineStr"/>
      <c r="N692" s="6" t="inlineStr"/>
      <c r="O692" s="6" t="inlineStr">
        <is>
          <t>street</t>
        </is>
      </c>
      <c r="P692" s="6" t="inlineStr"/>
      <c r="Q692" s="6" t="inlineStr"/>
      <c r="R692" s="6" t="inlineStr">
        <is>
          <t>ABY PLASTIK AMBALAJ VE ENERJI SANAYI TICARET ANONIM SIRKETI (ABY PLASTIK) is a Türkiye-based chemicals company that imported Iranian-origin petrochemical products valued at over $16 million from multiple Iran-based companies, including U.S.-designated ARYA SASOL POLYMER COMPANY and BAKHTAR COMMERCIAL COMPANY between January and September 2024.</t>
        </is>
      </c>
      <c r="S692" s="6" t="inlineStr">
        <is>
          <t>Sentence naming the target in the linked press release</t>
        </is>
      </c>
      <c r="T692" s="6" t="inlineStr">
        <is>
          <t>OFAC Recent Actions, 2025-10-09: Iran-related Designations; Russia-related Designation Removal</t>
        </is>
      </c>
      <c r="U692" s="8" t="inlineStr">
        <is>
          <t>https://ofac.treasury.gov/recent-actions/20251009</t>
        </is>
      </c>
      <c r="V692" s="6" t="inlineStr">
        <is>
          <t>Sanctioning Entities Trading in Iranian Petroleum and Petrochemicals (fact sheet)</t>
        </is>
      </c>
      <c r="W692" s="8" t="inlineStr">
        <is>
          <t>https://www.state.gov/releases/office-of-the-spokesman/2025/10/sanctioning-entities-trading-in-iranian-petroleum-and-petrochemicals/</t>
        </is>
      </c>
      <c r="X692" s="6" t="inlineStr">
        <is>
          <t>Named in the State Department release of the same day, which the OFAC action page does not link.</t>
        </is>
      </c>
      <c r="Y692" s="6" t="inlineStr">
        <is>
          <t>in force</t>
        </is>
      </c>
      <c r="Z692" s="6" t="inlineStr">
        <is>
          <t>OFAC SDN List (advanced XML) issued 5 October 2026</t>
        </is>
      </c>
      <c r="AA692" s="6" t="inlineStr">
        <is>
          <t>OFAC UID 55894</t>
        </is>
      </c>
      <c r="AB692" s="6" t="inlineStr">
        <is>
          <t>second check passed: name found on the OFAC action page</t>
        </is>
      </c>
      <c r="AC692" s="6" t="inlineStr">
        <is>
          <t>2026-10-06</t>
        </is>
      </c>
      <c r="AD692" s="6" t="inlineStr">
        <is>
          <t>script (OFAC action page match)</t>
        </is>
      </c>
      <c r="AE692" s="6" t="inlineStr"/>
    </row>
    <row r="693">
      <c r="A693" s="6" t="inlineStr">
        <is>
          <t>US-OFAC-55673</t>
        </is>
      </c>
      <c r="B693" s="7" t="n">
        <v>45939</v>
      </c>
      <c r="C693" s="6" t="inlineStr">
        <is>
          <t>US</t>
        </is>
      </c>
      <c r="D693" s="6" t="inlineStr">
        <is>
          <t>US Treasury, Office of Foreign Assets Control (OFAC)</t>
        </is>
      </c>
      <c r="E693" s="6" t="inlineStr">
        <is>
          <t>Executive Order 13902 (Iran)</t>
        </is>
      </c>
      <c r="F693" s="6" t="inlineStr">
        <is>
          <t>Iran</t>
        </is>
      </c>
      <c r="G693" s="6" t="inlineStr">
        <is>
          <t>listing</t>
        </is>
      </c>
      <c r="H693" s="6" t="inlineStr">
        <is>
          <t>Added to the Specially Designated Nationals (SDN) List: property blocked; US persons barred from dealing. Programme tags at listing: IRAN-EO13902</t>
        </is>
      </c>
      <c r="I693" s="6" t="inlineStr">
        <is>
          <t>ABGO TRADING LIMITED</t>
        </is>
      </c>
      <c r="J693" s="6" t="inlineStr">
        <is>
          <t>Entity</t>
        </is>
      </c>
      <c r="K693" s="6" t="inlineStr">
        <is>
          <t>HK</t>
        </is>
      </c>
      <c r="L693" s="6" t="inlineStr">
        <is>
          <t>Hong Kong</t>
        </is>
      </c>
      <c r="M693" s="6" t="inlineStr"/>
      <c r="N693" s="6" t="inlineStr"/>
      <c r="O693" s="6" t="inlineStr">
        <is>
          <t>street</t>
        </is>
      </c>
      <c r="P693" s="6" t="inlineStr"/>
      <c r="Q693" s="6" t="inlineStr"/>
      <c r="R693" s="6" t="inlineStr">
        <is>
          <t>Hong Kong-based Abgo Trading Limited is the owner, manager, and operator of the Gambia-flagged GALE (IMO 9294240), which transported over two million barrels of Iranian petroleum in September 2025.</t>
        </is>
      </c>
      <c r="S693" s="6" t="inlineStr">
        <is>
          <t>Sentence naming the target in the linked press release</t>
        </is>
      </c>
      <c r="T693" s="6" t="inlineStr">
        <is>
          <t>OFAC Recent Actions, 2025-10-09: Iran-related Designations; Russia-related Designation Removal</t>
        </is>
      </c>
      <c r="U693" s="8" t="inlineStr">
        <is>
          <t>https://ofac.treasury.gov/recent-actions/20251009</t>
        </is>
      </c>
      <c r="V693" s="6" t="inlineStr">
        <is>
          <t>Treasury Dismantles Key Elements of Iran’s Energy Export Machine</t>
        </is>
      </c>
      <c r="W693" s="8" t="inlineStr">
        <is>
          <t>https://home.treasury.gov/news/press-releases/sb0275</t>
        </is>
      </c>
      <c r="X693" s="6" t="inlineStr">
        <is>
          <t>The release names this target.</t>
        </is>
      </c>
      <c r="Y693" s="6" t="inlineStr">
        <is>
          <t>in force</t>
        </is>
      </c>
      <c r="Z693" s="6" t="inlineStr">
        <is>
          <t>OFAC SDN List (advanced XML) issued 5 October 2026</t>
        </is>
      </c>
      <c r="AA693" s="6" t="inlineStr">
        <is>
          <t>OFAC UID 55673</t>
        </is>
      </c>
      <c r="AB693" s="6" t="inlineStr">
        <is>
          <t>second check passed: name found on the OFAC action page</t>
        </is>
      </c>
      <c r="AC693" s="6" t="inlineStr">
        <is>
          <t>2026-10-06</t>
        </is>
      </c>
      <c r="AD693" s="6" t="inlineStr">
        <is>
          <t>script (OFAC action page match)</t>
        </is>
      </c>
      <c r="AE693" s="6" t="inlineStr">
        <is>
          <t>Coded Hong Kong: OFAC files the address under China; the address names Hong Kong</t>
        </is>
      </c>
    </row>
    <row r="694">
      <c r="A694" s="6" t="inlineStr">
        <is>
          <t>US-OFAC-55403</t>
        </is>
      </c>
      <c r="B694" s="7" t="n">
        <v>45931</v>
      </c>
      <c r="C694" s="6" t="inlineStr">
        <is>
          <t>US</t>
        </is>
      </c>
      <c r="D694" s="6" t="inlineStr">
        <is>
          <t>US Treasury, Office of Foreign Assets Control (OFAC)</t>
        </is>
      </c>
      <c r="E694" s="6" t="inlineStr">
        <is>
          <t>Executive Order 13382 (Non-proliferation)</t>
        </is>
      </c>
      <c r="F694" s="6" t="inlineStr">
        <is>
          <t>Iran</t>
        </is>
      </c>
      <c r="G694" s="6" t="inlineStr">
        <is>
          <t>listing</t>
        </is>
      </c>
      <c r="H694" s="6" t="inlineStr">
        <is>
          <t>Added to the Specially Designated Nationals (SDN) List: property blocked; US persons barred from dealing. Programme tags at listing: IFSR, NPWMD</t>
        </is>
      </c>
      <c r="I694" s="6" t="inlineStr">
        <is>
          <t>Westcom Technology Co Limited</t>
        </is>
      </c>
      <c r="J694" s="6" t="inlineStr">
        <is>
          <t>Entity</t>
        </is>
      </c>
      <c r="K694" s="6" t="inlineStr">
        <is>
          <t>CN</t>
        </is>
      </c>
      <c r="L694" s="6" t="inlineStr">
        <is>
          <t>China</t>
        </is>
      </c>
      <c r="M694" s="6" t="inlineStr"/>
      <c r="N694" s="6" t="inlineStr"/>
      <c r="O694" s="6" t="inlineStr">
        <is>
          <t>street</t>
        </is>
      </c>
      <c r="P694" s="6" t="inlineStr"/>
      <c r="Q694" s="6" t="inlineStr"/>
      <c r="R694" s="6" t="inlineStr">
        <is>
          <t>Westcom shares the same Beijing-based address as Excellent Beijing Technology Development Company Limited (Excellent Beijing), a company for which OFAC-designated Iranian national Mohsen Parsajam (Parsajam) serves as legal representative, general manager, executive director, and sole shareholder.</t>
        </is>
      </c>
      <c r="S694" s="6" t="inlineStr">
        <is>
          <t>Sentence naming the target in the linked press release</t>
        </is>
      </c>
      <c r="T694" s="6" t="inlineStr">
        <is>
          <t>OFAC Recent Actions, 2025-10-01: Non-Proliferation Designations and Designation Update</t>
        </is>
      </c>
      <c r="U694" s="8" t="inlineStr">
        <is>
          <t>https://ofac.treasury.gov/recent-actions/20251001</t>
        </is>
      </c>
      <c r="V694" s="6" t="inlineStr">
        <is>
          <t>Treasury Targets Iranian Weapons Procurement Networks Supporting Ballistic Missile and Military Aircraft Programs</t>
        </is>
      </c>
      <c r="W694" s="8" t="inlineStr">
        <is>
          <t>https://home.treasury.gov/news/press-releases/sb0270</t>
        </is>
      </c>
      <c r="X694" s="6" t="inlineStr">
        <is>
          <t>The release names this target.</t>
        </is>
      </c>
      <c r="Y694" s="6" t="inlineStr">
        <is>
          <t>in force</t>
        </is>
      </c>
      <c r="Z694" s="6" t="inlineStr">
        <is>
          <t>OFAC SDN List (advanced XML) issued 5 October 2026</t>
        </is>
      </c>
      <c r="AA694" s="6" t="inlineStr">
        <is>
          <t>OFAC UID 55403</t>
        </is>
      </c>
      <c r="AB694" s="6" t="inlineStr">
        <is>
          <t>second check passed: name found on the OFAC action page</t>
        </is>
      </c>
      <c r="AC694" s="6" t="inlineStr">
        <is>
          <t>2026-10-06</t>
        </is>
      </c>
      <c r="AD694" s="6" t="inlineStr">
        <is>
          <t>script (OFAC action page match)</t>
        </is>
      </c>
      <c r="AE694" s="6" t="inlineStr">
        <is>
          <t>OFAC: additional sanctions information: Subject to Secondary Sanctions</t>
        </is>
      </c>
    </row>
    <row r="695">
      <c r="A695" s="6" t="inlineStr">
        <is>
          <t>US-OFAC-55445</t>
        </is>
      </c>
      <c r="B695" s="7" t="n">
        <v>45931</v>
      </c>
      <c r="C695" s="6" t="inlineStr">
        <is>
          <t>US</t>
        </is>
      </c>
      <c r="D695" s="6" t="inlineStr">
        <is>
          <t>US Treasury, Office of Foreign Assets Control (OFAC)</t>
        </is>
      </c>
      <c r="E695" s="6" t="inlineStr">
        <is>
          <t>Executive Order 13382 (Non-proliferation)</t>
        </is>
      </c>
      <c r="F695" s="6" t="inlineStr">
        <is>
          <t>Iran</t>
        </is>
      </c>
      <c r="G695" s="6" t="inlineStr">
        <is>
          <t>listing</t>
        </is>
      </c>
      <c r="H695" s="6" t="inlineStr">
        <is>
          <t>Added to the Specially Designated Nationals (SDN) List: property blocked; US persons barred from dealing. Programme tags at listing: IFSR, NPWMD</t>
        </is>
      </c>
      <c r="I695" s="6" t="inlineStr">
        <is>
          <t>UIY Inc</t>
        </is>
      </c>
      <c r="J695" s="6" t="inlineStr">
        <is>
          <t>Entity</t>
        </is>
      </c>
      <c r="K695" s="6" t="inlineStr">
        <is>
          <t>CN</t>
        </is>
      </c>
      <c r="L695" s="6" t="inlineStr">
        <is>
          <t>China</t>
        </is>
      </c>
      <c r="M695" s="6" t="inlineStr"/>
      <c r="N695" s="6" t="inlineStr"/>
      <c r="O695" s="6" t="inlineStr">
        <is>
          <t>street</t>
        </is>
      </c>
      <c r="P695" s="6" t="inlineStr"/>
      <c r="Q695" s="6" t="inlineStr"/>
      <c r="R695" s="6" t="inlineStr">
        <is>
          <t>Farsi and Khazra have worked closely with witting China-based PCB distributors Rayming Technology (Rayming), Hangzhou Jiepei Information Technology Co Ltd (Hangzhou Jiepei), Rocket PCB Solution Ltd (Rocket PCB), and UIY Inc (UIY) to coordinate sourcing, payment, and shipment of components.</t>
        </is>
      </c>
      <c r="S695" s="6" t="inlineStr">
        <is>
          <t>Sentence naming the target in the linked press release</t>
        </is>
      </c>
      <c r="T695" s="6" t="inlineStr">
        <is>
          <t>OFAC Recent Actions, 2025-10-01: Non-Proliferation Designations and Designation Update</t>
        </is>
      </c>
      <c r="U695" s="8" t="inlineStr">
        <is>
          <t>https://ofac.treasury.gov/recent-actions/20251001</t>
        </is>
      </c>
      <c r="V695" s="6" t="inlineStr">
        <is>
          <t>Treasury Targets Iranian Weapons Procurement Networks Supporting Ballistic Missile and Military Aircraft Programs</t>
        </is>
      </c>
      <c r="W695" s="8" t="inlineStr">
        <is>
          <t>https://home.treasury.gov/news/press-releases/sb0270</t>
        </is>
      </c>
      <c r="X695" s="6" t="inlineStr">
        <is>
          <t>The release names this target.</t>
        </is>
      </c>
      <c r="Y695" s="6" t="inlineStr">
        <is>
          <t>in force</t>
        </is>
      </c>
      <c r="Z695" s="6" t="inlineStr">
        <is>
          <t>OFAC SDN List (advanced XML) issued 5 October 2026</t>
        </is>
      </c>
      <c r="AA695" s="6" t="inlineStr">
        <is>
          <t>OFAC UID 55445</t>
        </is>
      </c>
      <c r="AB695" s="6" t="inlineStr">
        <is>
          <t>second check passed: name found on the OFAC action page</t>
        </is>
      </c>
      <c r="AC695" s="6" t="inlineStr">
        <is>
          <t>2026-10-06</t>
        </is>
      </c>
      <c r="AD695" s="6" t="inlineStr">
        <is>
          <t>script (OFAC action page match)</t>
        </is>
      </c>
      <c r="AE695" s="6" t="inlineStr">
        <is>
          <t>OFAC: additional sanctions information: Subject to Secondary Sanctions</t>
        </is>
      </c>
    </row>
    <row r="696">
      <c r="A696" s="6" t="inlineStr">
        <is>
          <t>US-OFAC-55402</t>
        </is>
      </c>
      <c r="B696" s="7" t="n">
        <v>45931</v>
      </c>
      <c r="C696" s="6" t="inlineStr">
        <is>
          <t>US</t>
        </is>
      </c>
      <c r="D696" s="6" t="inlineStr">
        <is>
          <t>US Treasury, Office of Foreign Assets Control (OFAC)</t>
        </is>
      </c>
      <c r="E696" s="6" t="inlineStr">
        <is>
          <t>Executive Order 13382 (Non-proliferation)</t>
        </is>
      </c>
      <c r="F696" s="6" t="inlineStr">
        <is>
          <t>Iran</t>
        </is>
      </c>
      <c r="G696" s="6" t="inlineStr">
        <is>
          <t>listing</t>
        </is>
      </c>
      <c r="H696" s="6" t="inlineStr">
        <is>
          <t>Added to the Specially Designated Nationals (SDN) List: property blocked; US persons barred from dealing. Programme tags at listing: IFSR, NPWMD</t>
        </is>
      </c>
      <c r="I696" s="6" t="inlineStr">
        <is>
          <t>SUN, Zhaolan</t>
        </is>
      </c>
      <c r="J696" s="6" t="inlineStr">
        <is>
          <t>Individual</t>
        </is>
      </c>
      <c r="K696" s="6" t="inlineStr">
        <is>
          <t>CN</t>
        </is>
      </c>
      <c r="L696" s="6" t="inlineStr">
        <is>
          <t>China</t>
        </is>
      </c>
      <c r="M696" s="6" t="inlineStr"/>
      <c r="N696" s="6" t="inlineStr"/>
      <c r="O696" s="6" t="inlineStr">
        <is>
          <t>country only</t>
        </is>
      </c>
      <c r="P696" s="6" t="inlineStr"/>
      <c r="Q696" s="6" t="inlineStr"/>
      <c r="R696" s="6" t="inlineStr">
        <is>
          <t>Chinese national Sun Zhaolan (Sun) is Emily Liu’s mother and serves as the legal representative, manager, and executive director of Westcom.</t>
        </is>
      </c>
      <c r="S696" s="6" t="inlineStr">
        <is>
          <t>Sentence naming the target in the linked press release</t>
        </is>
      </c>
      <c r="T696" s="6" t="inlineStr">
        <is>
          <t>OFAC Recent Actions, 2025-10-01: Non-Proliferation Designations and Designation Update</t>
        </is>
      </c>
      <c r="U696" s="8" t="inlineStr">
        <is>
          <t>https://ofac.treasury.gov/recent-actions/20251001</t>
        </is>
      </c>
      <c r="V696" s="6" t="inlineStr">
        <is>
          <t>Treasury Targets Iranian Weapons Procurement Networks Supporting Ballistic Missile and Military Aircraft Programs</t>
        </is>
      </c>
      <c r="W696" s="8" t="inlineStr">
        <is>
          <t>https://home.treasury.gov/news/press-releases/sb0270</t>
        </is>
      </c>
      <c r="X696" s="6" t="inlineStr">
        <is>
          <t>The release names this target.</t>
        </is>
      </c>
      <c r="Y696" s="6" t="inlineStr">
        <is>
          <t>in force</t>
        </is>
      </c>
      <c r="Z696" s="6" t="inlineStr">
        <is>
          <t>OFAC SDN List (advanced XML) issued 5 October 2026</t>
        </is>
      </c>
      <c r="AA696" s="6" t="inlineStr">
        <is>
          <t>OFAC UID 55402</t>
        </is>
      </c>
      <c r="AB696" s="6" t="inlineStr">
        <is>
          <t>second check passed: name found on the OFAC action page</t>
        </is>
      </c>
      <c r="AC696" s="6" t="inlineStr">
        <is>
          <t>2026-10-06</t>
        </is>
      </c>
      <c r="AD696" s="6" t="inlineStr">
        <is>
          <t>script (OFAC action page match)</t>
        </is>
      </c>
      <c r="AE696" s="6" t="inlineStr">
        <is>
          <t>OFAC: additional sanctions information: Subject to Secondary Sanctions</t>
        </is>
      </c>
    </row>
    <row r="697">
      <c r="A697" s="6" t="inlineStr">
        <is>
          <t>US-OFAC-55444</t>
        </is>
      </c>
      <c r="B697" s="7" t="n">
        <v>45931</v>
      </c>
      <c r="C697" s="6" t="inlineStr">
        <is>
          <t>US</t>
        </is>
      </c>
      <c r="D697" s="6" t="inlineStr">
        <is>
          <t>US Treasury, Office of Foreign Assets Control (OFAC)</t>
        </is>
      </c>
      <c r="E697" s="6" t="inlineStr">
        <is>
          <t>Executive Order 13382 (Non-proliferation)</t>
        </is>
      </c>
      <c r="F697" s="6" t="inlineStr">
        <is>
          <t>Iran</t>
        </is>
      </c>
      <c r="G697" s="6" t="inlineStr">
        <is>
          <t>listing</t>
        </is>
      </c>
      <c r="H697" s="6" t="inlineStr">
        <is>
          <t>Added to the Specially Designated Nationals (SDN) List: property blocked; US persons barred from dealing. Programme tags at listing: IFSR, NPWMD</t>
        </is>
      </c>
      <c r="I697" s="6" t="inlineStr">
        <is>
          <t>Rocket PCB Solution Ltd</t>
        </is>
      </c>
      <c r="J697" s="6" t="inlineStr">
        <is>
          <t>Entity</t>
        </is>
      </c>
      <c r="K697" s="6" t="inlineStr">
        <is>
          <t>CN</t>
        </is>
      </c>
      <c r="L697" s="6" t="inlineStr">
        <is>
          <t>China</t>
        </is>
      </c>
      <c r="M697" s="6" t="inlineStr"/>
      <c r="N697" s="6" t="inlineStr"/>
      <c r="O697" s="6" t="inlineStr">
        <is>
          <t>street</t>
        </is>
      </c>
      <c r="P697" s="6" t="inlineStr"/>
      <c r="Q697" s="6" t="inlineStr"/>
      <c r="R697" s="6" t="inlineStr">
        <is>
          <t>Farsi and Khazra have worked closely with witting China-based PCB distributors Rayming Technology (Rayming), Hangzhou Jiepei Information Technology Co Ltd (Hangzhou Jiepei), Rocket PCB Solution Ltd (Rocket PCB), and UIY Inc (UIY) to coordinate sourcing, payment, and shipment of components.</t>
        </is>
      </c>
      <c r="S697" s="6" t="inlineStr">
        <is>
          <t>Sentence naming the target in the linked press release</t>
        </is>
      </c>
      <c r="T697" s="6" t="inlineStr">
        <is>
          <t>OFAC Recent Actions, 2025-10-01: Non-Proliferation Designations and Designation Update</t>
        </is>
      </c>
      <c r="U697" s="8" t="inlineStr">
        <is>
          <t>https://ofac.treasury.gov/recent-actions/20251001</t>
        </is>
      </c>
      <c r="V697" s="6" t="inlineStr">
        <is>
          <t>Treasury Targets Iranian Weapons Procurement Networks Supporting Ballistic Missile and Military Aircraft Programs</t>
        </is>
      </c>
      <c r="W697" s="8" t="inlineStr">
        <is>
          <t>https://home.treasury.gov/news/press-releases/sb0270</t>
        </is>
      </c>
      <c r="X697" s="6" t="inlineStr">
        <is>
          <t>The release names this target.</t>
        </is>
      </c>
      <c r="Y697" s="6" t="inlineStr">
        <is>
          <t>in force</t>
        </is>
      </c>
      <c r="Z697" s="6" t="inlineStr">
        <is>
          <t>OFAC SDN List (advanced XML) issued 5 October 2026</t>
        </is>
      </c>
      <c r="AA697" s="6" t="inlineStr">
        <is>
          <t>OFAC UID 55444</t>
        </is>
      </c>
      <c r="AB697" s="6" t="inlineStr">
        <is>
          <t>second check passed: name found on the OFAC action page</t>
        </is>
      </c>
      <c r="AC697" s="6" t="inlineStr">
        <is>
          <t>2026-10-06</t>
        </is>
      </c>
      <c r="AD697" s="6" t="inlineStr">
        <is>
          <t>script (OFAC action page match)</t>
        </is>
      </c>
      <c r="AE697" s="6" t="inlineStr">
        <is>
          <t>OFAC: additional sanctions information: Subject to Secondary Sanctions</t>
        </is>
      </c>
    </row>
    <row r="698">
      <c r="A698" s="6" t="inlineStr">
        <is>
          <t>US-OFAC-55456</t>
        </is>
      </c>
      <c r="B698" s="7" t="n">
        <v>45931</v>
      </c>
      <c r="C698" s="6" t="inlineStr">
        <is>
          <t>US</t>
        </is>
      </c>
      <c r="D698" s="6" t="inlineStr">
        <is>
          <t>US Treasury, Office of Foreign Assets Control (OFAC)</t>
        </is>
      </c>
      <c r="E698" s="6" t="inlineStr">
        <is>
          <t>Executive Order 13382 (Non-proliferation)</t>
        </is>
      </c>
      <c r="F698" s="6" t="inlineStr">
        <is>
          <t>Iran</t>
        </is>
      </c>
      <c r="G698" s="6" t="inlineStr">
        <is>
          <t>listing</t>
        </is>
      </c>
      <c r="H698" s="6" t="inlineStr">
        <is>
          <t>Added to the Specially Designated Nationals (SDN) List: property blocked; US persons barred from dealing. Programme tags at listing: IFSR, NPWMD</t>
        </is>
      </c>
      <c r="I698" s="6" t="inlineStr">
        <is>
          <t>Rayming Technology</t>
        </is>
      </c>
      <c r="J698" s="6" t="inlineStr">
        <is>
          <t>Entity</t>
        </is>
      </c>
      <c r="K698" s="6" t="inlineStr">
        <is>
          <t>CN</t>
        </is>
      </c>
      <c r="L698" s="6" t="inlineStr">
        <is>
          <t>China</t>
        </is>
      </c>
      <c r="M698" s="6" t="inlineStr">
        <is>
          <t>HK</t>
        </is>
      </c>
      <c r="N698" s="6" t="inlineStr"/>
      <c r="O698" s="6" t="inlineStr">
        <is>
          <t>street</t>
        </is>
      </c>
      <c r="P698" s="6" t="inlineStr"/>
      <c r="Q698" s="6" t="inlineStr"/>
      <c r="R698" s="6" t="inlineStr">
        <is>
          <t>Farsi and Khazra have worked closely with witting China-based PCB distributors Rayming Technology (Rayming), Hangzhou Jiepei Information Technology Co Ltd (Hangzhou Jiepei), Rocket PCB Solution Ltd (Rocket PCB), and UIY Inc (UIY) to coordinate sourcing, payment, and shipment of components.</t>
        </is>
      </c>
      <c r="S698" s="6" t="inlineStr">
        <is>
          <t>Sentence naming the target in the linked press release</t>
        </is>
      </c>
      <c r="T698" s="6" t="inlineStr">
        <is>
          <t>OFAC Recent Actions, 2025-10-01: Non-Proliferation Designations and Designation Update</t>
        </is>
      </c>
      <c r="U698" s="8" t="inlineStr">
        <is>
          <t>https://ofac.treasury.gov/recent-actions/20251001</t>
        </is>
      </c>
      <c r="V698" s="6" t="inlineStr">
        <is>
          <t>Treasury Targets Iranian Weapons Procurement Networks Supporting Ballistic Missile and Military Aircraft Programs</t>
        </is>
      </c>
      <c r="W698" s="8" t="inlineStr">
        <is>
          <t>https://home.treasury.gov/news/press-releases/sb0270</t>
        </is>
      </c>
      <c r="X698" s="6" t="inlineStr">
        <is>
          <t>The release names this target.</t>
        </is>
      </c>
      <c r="Y698" s="6" t="inlineStr">
        <is>
          <t>in force</t>
        </is>
      </c>
      <c r="Z698" s="6" t="inlineStr">
        <is>
          <t>OFAC SDN List (advanced XML) issued 5 October 2026</t>
        </is>
      </c>
      <c r="AA698" s="6" t="inlineStr">
        <is>
          <t>OFAC UID 55456</t>
        </is>
      </c>
      <c r="AB698" s="6" t="inlineStr">
        <is>
          <t>second check passed: name found on the OFAC action page</t>
        </is>
      </c>
      <c r="AC698" s="6" t="inlineStr">
        <is>
          <t>2026-10-06</t>
        </is>
      </c>
      <c r="AD698" s="6" t="inlineStr">
        <is>
          <t>script (OFAC action page match)</t>
        </is>
      </c>
      <c r="AE698" s="6" t="inlineStr">
        <is>
          <t>OFAC: additional sanctions information: Subject to Secondary Sanctions</t>
        </is>
      </c>
    </row>
    <row r="699">
      <c r="A699" s="6" t="inlineStr">
        <is>
          <t>US-OFAC-55410</t>
        </is>
      </c>
      <c r="B699" s="7" t="n">
        <v>45931</v>
      </c>
      <c r="C699" s="6" t="inlineStr">
        <is>
          <t>US</t>
        </is>
      </c>
      <c r="D699" s="6" t="inlineStr">
        <is>
          <t>US Treasury, Office of Foreign Assets Control (OFAC)</t>
        </is>
      </c>
      <c r="E699" s="6" t="inlineStr">
        <is>
          <t>Executive Order 13382 (Non-proliferation)</t>
        </is>
      </c>
      <c r="F699" s="6" t="inlineStr">
        <is>
          <t>Iran</t>
        </is>
      </c>
      <c r="G699" s="6" t="inlineStr">
        <is>
          <t>listing</t>
        </is>
      </c>
      <c r="H699" s="6" t="inlineStr">
        <is>
          <t>Added to the Specially Designated Nationals (SDN) List: property blocked; US persons barred from dealing. Programme tags at listing: IFSR, NPWMD</t>
        </is>
      </c>
      <c r="I699" s="6" t="inlineStr">
        <is>
          <t>Micro Device Co Limited</t>
        </is>
      </c>
      <c r="J699" s="6" t="inlineStr">
        <is>
          <t>Entity</t>
        </is>
      </c>
      <c r="K699" s="6" t="inlineStr">
        <is>
          <t>HK</t>
        </is>
      </c>
      <c r="L699" s="6" t="inlineStr">
        <is>
          <t>Hong Kong</t>
        </is>
      </c>
      <c r="M699" s="6" t="inlineStr"/>
      <c r="N699" s="6" t="inlineStr"/>
      <c r="O699" s="6" t="inlineStr">
        <is>
          <t>street</t>
        </is>
      </c>
      <c r="P699" s="6" t="inlineStr"/>
      <c r="Q699" s="6" t="inlineStr"/>
      <c r="R699" s="6" t="inlineStr">
        <is>
          <t>Hou is also the director and sole shareholder of Hong Kong-based Micro Device Co Limited (Micro Device).</t>
        </is>
      </c>
      <c r="S699" s="6" t="inlineStr">
        <is>
          <t>Sentence naming the target in the linked press release</t>
        </is>
      </c>
      <c r="T699" s="6" t="inlineStr">
        <is>
          <t>OFAC Recent Actions, 2025-10-01: Non-Proliferation Designations and Designation Update</t>
        </is>
      </c>
      <c r="U699" s="8" t="inlineStr">
        <is>
          <t>https://ofac.treasury.gov/recent-actions/20251001</t>
        </is>
      </c>
      <c r="V699" s="6" t="inlineStr">
        <is>
          <t>Treasury Targets Iranian Weapons Procurement Networks Supporting Ballistic Missile and Military Aircraft Programs</t>
        </is>
      </c>
      <c r="W699" s="8" t="inlineStr">
        <is>
          <t>https://home.treasury.gov/news/press-releases/sb0270</t>
        </is>
      </c>
      <c r="X699" s="6" t="inlineStr">
        <is>
          <t>The release names this target.</t>
        </is>
      </c>
      <c r="Y699" s="6" t="inlineStr">
        <is>
          <t>in force</t>
        </is>
      </c>
      <c r="Z699" s="6" t="inlineStr">
        <is>
          <t>OFAC SDN List (advanced XML) issued 5 October 2026</t>
        </is>
      </c>
      <c r="AA699" s="6" t="inlineStr">
        <is>
          <t>OFAC UID 55410</t>
        </is>
      </c>
      <c r="AB699" s="6" t="inlineStr">
        <is>
          <t>second check passed: name found on the OFAC action page</t>
        </is>
      </c>
      <c r="AC699" s="6" t="inlineStr">
        <is>
          <t>2026-10-06</t>
        </is>
      </c>
      <c r="AD699" s="6" t="inlineStr">
        <is>
          <t>script (OFAC action page match)</t>
        </is>
      </c>
      <c r="AE699" s="6" t="inlineStr">
        <is>
          <t>OFAC: additional sanctions information: Subject to Secondary Sanctions | Coded Hong Kong: OFAC files the address under China; the address names Hong Kong</t>
        </is>
      </c>
    </row>
    <row r="700">
      <c r="A700" s="6" t="inlineStr">
        <is>
          <t>US-OFAC-55408</t>
        </is>
      </c>
      <c r="B700" s="7" t="n">
        <v>45931</v>
      </c>
      <c r="C700" s="6" t="inlineStr">
        <is>
          <t>US</t>
        </is>
      </c>
      <c r="D700" s="6" t="inlineStr">
        <is>
          <t>US Treasury, Office of Foreign Assets Control (OFAC)</t>
        </is>
      </c>
      <c r="E700" s="6" t="inlineStr">
        <is>
          <t>Executive Order 13382 (Non-proliferation)</t>
        </is>
      </c>
      <c r="F700" s="6" t="inlineStr">
        <is>
          <t>Iran</t>
        </is>
      </c>
      <c r="G700" s="6" t="inlineStr">
        <is>
          <t>listing</t>
        </is>
      </c>
      <c r="H700" s="6" t="inlineStr">
        <is>
          <t>Added to the Specially Designated Nationals (SDN) List: property blocked; US persons barred from dealing. Programme tags at listing: IFSR, NPWMD</t>
        </is>
      </c>
      <c r="I700" s="6" t="inlineStr">
        <is>
          <t>Longstone Technology Co Limited</t>
        </is>
      </c>
      <c r="J700" s="6" t="inlineStr">
        <is>
          <t>Entity</t>
        </is>
      </c>
      <c r="K700" s="6" t="inlineStr">
        <is>
          <t>HK</t>
        </is>
      </c>
      <c r="L700" s="6" t="inlineStr">
        <is>
          <t>Hong Kong</t>
        </is>
      </c>
      <c r="M700" s="6" t="inlineStr"/>
      <c r="N700" s="6" t="inlineStr"/>
      <c r="O700" s="6" t="inlineStr">
        <is>
          <t>street</t>
        </is>
      </c>
      <c r="P700" s="6" t="inlineStr"/>
      <c r="Q700" s="6" t="inlineStr"/>
      <c r="R700" s="6" t="inlineStr">
        <is>
          <t>In addition, Liu Baojuan has served as director and sole shareholder of multiple Hong Kong-registered companies involved in Emily Liu’s procurement operations, including Hong Kong-based Longstone Technology Co Limited (Longstone), Raybeam Optronics Co., Ltd. (Raybeam), and Raytronic Corporation, Limited (Raytronic).</t>
        </is>
      </c>
      <c r="S700" s="6" t="inlineStr">
        <is>
          <t>Sentence naming the target in the linked press release</t>
        </is>
      </c>
      <c r="T700" s="6" t="inlineStr">
        <is>
          <t>OFAC Recent Actions, 2025-10-01: Non-Proliferation Designations and Designation Update</t>
        </is>
      </c>
      <c r="U700" s="8" t="inlineStr">
        <is>
          <t>https://ofac.treasury.gov/recent-actions/20251001</t>
        </is>
      </c>
      <c r="V700" s="6" t="inlineStr">
        <is>
          <t>Treasury Targets Iranian Weapons Procurement Networks Supporting Ballistic Missile and Military Aircraft Programs</t>
        </is>
      </c>
      <c r="W700" s="8" t="inlineStr">
        <is>
          <t>https://home.treasury.gov/news/press-releases/sb0270</t>
        </is>
      </c>
      <c r="X700" s="6" t="inlineStr">
        <is>
          <t>The release names this target.</t>
        </is>
      </c>
      <c r="Y700" s="6" t="inlineStr">
        <is>
          <t>in force</t>
        </is>
      </c>
      <c r="Z700" s="6" t="inlineStr">
        <is>
          <t>OFAC SDN List (advanced XML) issued 5 October 2026</t>
        </is>
      </c>
      <c r="AA700" s="6" t="inlineStr">
        <is>
          <t>OFAC UID 55408</t>
        </is>
      </c>
      <c r="AB700" s="6" t="inlineStr">
        <is>
          <t>second check passed: name found on the OFAC action page</t>
        </is>
      </c>
      <c r="AC700" s="6" t="inlineStr">
        <is>
          <t>2026-10-06</t>
        </is>
      </c>
      <c r="AD700" s="6" t="inlineStr">
        <is>
          <t>script (OFAC action page match)</t>
        </is>
      </c>
      <c r="AE700" s="6" t="inlineStr">
        <is>
          <t>OFAC: additional sanctions information: Subject to Secondary Sanctions | Coded Hong Kong: OFAC files the address under China; the address names Hong Kong</t>
        </is>
      </c>
    </row>
    <row r="701">
      <c r="A701" s="6" t="inlineStr">
        <is>
          <t>US-OFAC-55404</t>
        </is>
      </c>
      <c r="B701" s="7" t="n">
        <v>45931</v>
      </c>
      <c r="C701" s="6" t="inlineStr">
        <is>
          <t>US</t>
        </is>
      </c>
      <c r="D701" s="6" t="inlineStr">
        <is>
          <t>US Treasury, Office of Foreign Assets Control (OFAC)</t>
        </is>
      </c>
      <c r="E701" s="6" t="inlineStr">
        <is>
          <t>Executive Order 13382 (Non-proliferation)</t>
        </is>
      </c>
      <c r="F701" s="6" t="inlineStr">
        <is>
          <t>Iran</t>
        </is>
      </c>
      <c r="G701" s="6" t="inlineStr">
        <is>
          <t>listing</t>
        </is>
      </c>
      <c r="H701" s="6" t="inlineStr">
        <is>
          <t>Added to the Specially Designated Nationals (SDN) List: property blocked; US persons barred from dealing. Programme tags at listing: IFSR, NPWMD</t>
        </is>
      </c>
      <c r="I701" s="6" t="inlineStr">
        <is>
          <t>LIU, Baojuan</t>
        </is>
      </c>
      <c r="J701" s="6" t="inlineStr">
        <is>
          <t>Individual</t>
        </is>
      </c>
      <c r="K701" s="6" t="inlineStr">
        <is>
          <t>CN</t>
        </is>
      </c>
      <c r="L701" s="6" t="inlineStr">
        <is>
          <t>China</t>
        </is>
      </c>
      <c r="M701" s="6" t="inlineStr"/>
      <c r="N701" s="6" t="inlineStr"/>
      <c r="O701" s="6" t="inlineStr">
        <is>
          <t>street</t>
        </is>
      </c>
      <c r="P701" s="6" t="inlineStr"/>
      <c r="Q701" s="6" t="inlineStr"/>
      <c r="R701" s="6" t="inlineStr">
        <is>
          <t>In addition, Liu Baojuan has served as director and sole shareholder of multiple Hong Kong-registered companies involved in Emily Liu’s procurement operations, including Hong Kong-based Longstone Technology Co Limited (Longstone), Raybeam Optronics Co., Ltd. (Raybeam), and Raytronic Corporation, Limited (Raytronic).</t>
        </is>
      </c>
      <c r="S701" s="6" t="inlineStr">
        <is>
          <t>Sentence naming the target in the linked press release</t>
        </is>
      </c>
      <c r="T701" s="6" t="inlineStr">
        <is>
          <t>OFAC Recent Actions, 2025-10-01: Non-Proliferation Designations and Designation Update</t>
        </is>
      </c>
      <c r="U701" s="8" t="inlineStr">
        <is>
          <t>https://ofac.treasury.gov/recent-actions/20251001</t>
        </is>
      </c>
      <c r="V701" s="6" t="inlineStr">
        <is>
          <t>Treasury Targets Iranian Weapons Procurement Networks Supporting Ballistic Missile and Military Aircraft Programs</t>
        </is>
      </c>
      <c r="W701" s="8" t="inlineStr">
        <is>
          <t>https://home.treasury.gov/news/press-releases/sb0270</t>
        </is>
      </c>
      <c r="X701" s="6" t="inlineStr">
        <is>
          <t>The release names this target.</t>
        </is>
      </c>
      <c r="Y701" s="6" t="inlineStr">
        <is>
          <t>in force</t>
        </is>
      </c>
      <c r="Z701" s="6" t="inlineStr">
        <is>
          <t>OFAC SDN List (advanced XML) issued 5 October 2026</t>
        </is>
      </c>
      <c r="AA701" s="6" t="inlineStr">
        <is>
          <t>OFAC UID 55404</t>
        </is>
      </c>
      <c r="AB701" s="6" t="inlineStr">
        <is>
          <t>second check passed: name found on the OFAC action page</t>
        </is>
      </c>
      <c r="AC701" s="6" t="inlineStr">
        <is>
          <t>2026-10-06</t>
        </is>
      </c>
      <c r="AD701" s="6" t="inlineStr">
        <is>
          <t>script (OFAC action page match)</t>
        </is>
      </c>
      <c r="AE701" s="6" t="inlineStr">
        <is>
          <t>OFAC: additional sanctions information: Subject to Secondary Sanctions</t>
        </is>
      </c>
    </row>
    <row r="702">
      <c r="A702" s="6" t="inlineStr">
        <is>
          <t>US-OFAC-55463</t>
        </is>
      </c>
      <c r="B702" s="7" t="n">
        <v>45931</v>
      </c>
      <c r="C702" s="6" t="inlineStr">
        <is>
          <t>US</t>
        </is>
      </c>
      <c r="D702" s="6" t="inlineStr">
        <is>
          <t>US Treasury, Office of Foreign Assets Control (OFAC)</t>
        </is>
      </c>
      <c r="E702" s="6" t="inlineStr">
        <is>
          <t>Executive Order 13382 (Non-proliferation)</t>
        </is>
      </c>
      <c r="F702" s="6" t="inlineStr">
        <is>
          <t>Iran</t>
        </is>
      </c>
      <c r="G702" s="6" t="inlineStr">
        <is>
          <t>listing</t>
        </is>
      </c>
      <c r="H702" s="6" t="inlineStr">
        <is>
          <t>Added to the Specially Designated Nationals (SDN) List: property blocked; US persons barred from dealing. Programme tags at listing: IFSR, NPWMD</t>
        </is>
      </c>
      <c r="I702" s="6" t="inlineStr">
        <is>
          <t>LEI, Guojian</t>
        </is>
      </c>
      <c r="J702" s="6" t="inlineStr">
        <is>
          <t>Individual</t>
        </is>
      </c>
      <c r="K702" s="6" t="inlineStr">
        <is>
          <t>CN</t>
        </is>
      </c>
      <c r="L702" s="6" t="inlineStr">
        <is>
          <t>China</t>
        </is>
      </c>
      <c r="M702" s="6" t="inlineStr"/>
      <c r="N702" s="6" t="inlineStr"/>
      <c r="O702" s="6" t="inlineStr">
        <is>
          <t>country only</t>
        </is>
      </c>
      <c r="P702" s="6" t="inlineStr"/>
      <c r="Q702" s="6" t="inlineStr"/>
      <c r="R702" s="6" t="inlineStr">
        <is>
          <t>Khazra’s procurement scheme relied on the witting participation by Chinese nationals, including Lei Guojian (Lei), the manager and director of Rayming, and Hu Yunlu (Hu), a Rocket PCB account manager who has coordinated Rocket PCB’s sales to Khazra.</t>
        </is>
      </c>
      <c r="S702" s="6" t="inlineStr">
        <is>
          <t>Sentence naming the target in the linked press release</t>
        </is>
      </c>
      <c r="T702" s="6" t="inlineStr">
        <is>
          <t>OFAC Recent Actions, 2025-10-01: Non-Proliferation Designations and Designation Update</t>
        </is>
      </c>
      <c r="U702" s="8" t="inlineStr">
        <is>
          <t>https://ofac.treasury.gov/recent-actions/20251001</t>
        </is>
      </c>
      <c r="V702" s="6" t="inlineStr">
        <is>
          <t>Treasury Targets Iranian Weapons Procurement Networks Supporting Ballistic Missile and Military Aircraft Programs</t>
        </is>
      </c>
      <c r="W702" s="8" t="inlineStr">
        <is>
          <t>https://home.treasury.gov/news/press-releases/sb0270</t>
        </is>
      </c>
      <c r="X702" s="6" t="inlineStr">
        <is>
          <t>The release names this target.</t>
        </is>
      </c>
      <c r="Y702" s="6" t="inlineStr">
        <is>
          <t>in force</t>
        </is>
      </c>
      <c r="Z702" s="6" t="inlineStr">
        <is>
          <t>OFAC SDN List (advanced XML) issued 5 October 2026</t>
        </is>
      </c>
      <c r="AA702" s="6" t="inlineStr">
        <is>
          <t>OFAC UID 55463</t>
        </is>
      </c>
      <c r="AB702" s="6" t="inlineStr">
        <is>
          <t>second check passed: name found on the OFAC action page</t>
        </is>
      </c>
      <c r="AC702" s="6" t="inlineStr">
        <is>
          <t>2026-10-06</t>
        </is>
      </c>
      <c r="AD702" s="6" t="inlineStr">
        <is>
          <t>script (OFAC action page match)</t>
        </is>
      </c>
      <c r="AE702" s="6" t="inlineStr">
        <is>
          <t>OFAC: additional sanctions information: Subject to Secondary Sanctions</t>
        </is>
      </c>
    </row>
    <row r="703">
      <c r="A703" s="6" t="inlineStr">
        <is>
          <t>US-OFAC-55407</t>
        </is>
      </c>
      <c r="B703" s="7" t="n">
        <v>45931</v>
      </c>
      <c r="C703" s="6" t="inlineStr">
        <is>
          <t>US</t>
        </is>
      </c>
      <c r="D703" s="6" t="inlineStr">
        <is>
          <t>US Treasury, Office of Foreign Assets Control (OFAC)</t>
        </is>
      </c>
      <c r="E703" s="6" t="inlineStr">
        <is>
          <t>Executive Order 13382 (Non-proliferation)</t>
        </is>
      </c>
      <c r="F703" s="6" t="inlineStr">
        <is>
          <t>Iran</t>
        </is>
      </c>
      <c r="G703" s="6" t="inlineStr">
        <is>
          <t>listing</t>
        </is>
      </c>
      <c r="H703" s="6" t="inlineStr">
        <is>
          <t>Added to the Specially Designated Nationals (SDN) List: property blocked; US persons barred from dealing. Programme tags at listing: IFSR, NPWMD</t>
        </is>
      </c>
      <c r="I703" s="6" t="inlineStr">
        <is>
          <t>Innovia Electronic Technology Co Limited</t>
        </is>
      </c>
      <c r="J703" s="6" t="inlineStr">
        <is>
          <t>Entity</t>
        </is>
      </c>
      <c r="K703" s="6" t="inlineStr">
        <is>
          <t>HK</t>
        </is>
      </c>
      <c r="L703" s="6" t="inlineStr">
        <is>
          <t>Hong Kong</t>
        </is>
      </c>
      <c r="M703" s="6" t="inlineStr"/>
      <c r="N703" s="6" t="inlineStr"/>
      <c r="O703" s="6" t="inlineStr">
        <is>
          <t>street</t>
        </is>
      </c>
      <c r="P703" s="6" t="inlineStr"/>
      <c r="Q703" s="6" t="inlineStr"/>
      <c r="R703" s="6" t="inlineStr">
        <is>
          <t>China-based Westcom Technology Co Limited (Westcom) and Hong Kong-based Innovia Electronic Technology Co Limited (Innovia) are companies used by Emily Liu to procure electronic components, ultimately intended for use in Iranian missile and radar systems, for Khazra.</t>
        </is>
      </c>
      <c r="S703" s="6" t="inlineStr">
        <is>
          <t>Sentence naming the target in the linked press release</t>
        </is>
      </c>
      <c r="T703" s="6" t="inlineStr">
        <is>
          <t>OFAC Recent Actions, 2025-10-01: Non-Proliferation Designations and Designation Update</t>
        </is>
      </c>
      <c r="U703" s="8" t="inlineStr">
        <is>
          <t>https://ofac.treasury.gov/recent-actions/20251001</t>
        </is>
      </c>
      <c r="V703" s="6" t="inlineStr">
        <is>
          <t>Treasury Targets Iranian Weapons Procurement Networks Supporting Ballistic Missile and Military Aircraft Programs</t>
        </is>
      </c>
      <c r="W703" s="8" t="inlineStr">
        <is>
          <t>https://home.treasury.gov/news/press-releases/sb0270</t>
        </is>
      </c>
      <c r="X703" s="6" t="inlineStr">
        <is>
          <t>The release names this target.</t>
        </is>
      </c>
      <c r="Y703" s="6" t="inlineStr">
        <is>
          <t>in force</t>
        </is>
      </c>
      <c r="Z703" s="6" t="inlineStr">
        <is>
          <t>OFAC SDN List (advanced XML) issued 5 October 2026</t>
        </is>
      </c>
      <c r="AA703" s="6" t="inlineStr">
        <is>
          <t>OFAC UID 55407</t>
        </is>
      </c>
      <c r="AB703" s="6" t="inlineStr">
        <is>
          <t>second check passed: name found on the OFAC action page</t>
        </is>
      </c>
      <c r="AC703" s="6" t="inlineStr">
        <is>
          <t>2026-10-06</t>
        </is>
      </c>
      <c r="AD703" s="6" t="inlineStr">
        <is>
          <t>script (OFAC action page match)</t>
        </is>
      </c>
      <c r="AE703" s="6" t="inlineStr">
        <is>
          <t>OFAC: additional sanctions information: Subject to Secondary Sanctions | Coded Hong Kong: OFAC files the address under China; the address names Hong Kong</t>
        </is>
      </c>
    </row>
    <row r="704">
      <c r="A704" s="6" t="inlineStr">
        <is>
          <t>US-OFAC-55412</t>
        </is>
      </c>
      <c r="B704" s="7" t="n">
        <v>45931</v>
      </c>
      <c r="C704" s="6" t="inlineStr">
        <is>
          <t>US</t>
        </is>
      </c>
      <c r="D704" s="6" t="inlineStr">
        <is>
          <t>US Treasury, Office of Foreign Assets Control (OFAC)</t>
        </is>
      </c>
      <c r="E704" s="6" t="inlineStr">
        <is>
          <t>Executive Order 13382 (Non-proliferation)</t>
        </is>
      </c>
      <c r="F704" s="6" t="inlineStr">
        <is>
          <t>Iran</t>
        </is>
      </c>
      <c r="G704" s="6" t="inlineStr">
        <is>
          <t>listing</t>
        </is>
      </c>
      <c r="H704" s="6" t="inlineStr">
        <is>
          <t>Added to the Specially Designated Nationals (SDN) List: property blocked; US persons barred from dealing. Programme tags at listing: IFSR, NPWMD</t>
        </is>
      </c>
      <c r="I704" s="6" t="inlineStr">
        <is>
          <t>Hebei Senning Automated Equipment Co Ltd</t>
        </is>
      </c>
      <c r="J704" s="6" t="inlineStr">
        <is>
          <t>Entity</t>
        </is>
      </c>
      <c r="K704" s="6" t="inlineStr">
        <is>
          <t>CN</t>
        </is>
      </c>
      <c r="L704" s="6" t="inlineStr">
        <is>
          <t>China</t>
        </is>
      </c>
      <c r="M704" s="6" t="inlineStr"/>
      <c r="N704" s="6" t="inlineStr"/>
      <c r="O704" s="6" t="inlineStr">
        <is>
          <t>street</t>
        </is>
      </c>
      <c r="P704" s="6" t="inlineStr"/>
      <c r="Q704" s="6" t="inlineStr"/>
      <c r="R704" s="6" t="inlineStr">
        <is>
          <t>Chinese national Cai Deshan (Cai), a sales manager of Raybeam, acts as the legal representative and executive director of China-based companies Hebei Senning Automated Equipment Co Ltd (Hebei Senning) and OFAC-designated Futech Co Ltd (Futech).</t>
        </is>
      </c>
      <c r="S704" s="6" t="inlineStr">
        <is>
          <t>Sentence naming the target in the linked press release</t>
        </is>
      </c>
      <c r="T704" s="6" t="inlineStr">
        <is>
          <t>OFAC Recent Actions, 2025-10-01: Non-Proliferation Designations and Designation Update</t>
        </is>
      </c>
      <c r="U704" s="8" t="inlineStr">
        <is>
          <t>https://ofac.treasury.gov/recent-actions/20251001</t>
        </is>
      </c>
      <c r="V704" s="6" t="inlineStr">
        <is>
          <t>Treasury Targets Iranian Weapons Procurement Networks Supporting Ballistic Missile and Military Aircraft Programs</t>
        </is>
      </c>
      <c r="W704" s="8" t="inlineStr">
        <is>
          <t>https://home.treasury.gov/news/press-releases/sb0270</t>
        </is>
      </c>
      <c r="X704" s="6" t="inlineStr">
        <is>
          <t>The release names this target.</t>
        </is>
      </c>
      <c r="Y704" s="6" t="inlineStr">
        <is>
          <t>in force</t>
        </is>
      </c>
      <c r="Z704" s="6" t="inlineStr">
        <is>
          <t>OFAC SDN List (advanced XML) issued 5 October 2026</t>
        </is>
      </c>
      <c r="AA704" s="6" t="inlineStr">
        <is>
          <t>OFAC UID 55412</t>
        </is>
      </c>
      <c r="AB704" s="6" t="inlineStr">
        <is>
          <t>second check passed: name found on the OFAC action page</t>
        </is>
      </c>
      <c r="AC704" s="6" t="inlineStr">
        <is>
          <t>2026-10-06</t>
        </is>
      </c>
      <c r="AD704" s="6" t="inlineStr">
        <is>
          <t>script (OFAC action page match)</t>
        </is>
      </c>
      <c r="AE704" s="6" t="inlineStr">
        <is>
          <t>OFAC: additional sanctions information: Subject to Secondary Sanctions</t>
        </is>
      </c>
    </row>
    <row r="705">
      <c r="A705" s="6" t="inlineStr">
        <is>
          <t>US-OFAC-55458</t>
        </is>
      </c>
      <c r="B705" s="7" t="n">
        <v>45931</v>
      </c>
      <c r="C705" s="6" t="inlineStr">
        <is>
          <t>US</t>
        </is>
      </c>
      <c r="D705" s="6" t="inlineStr">
        <is>
          <t>US Treasury, Office of Foreign Assets Control (OFAC)</t>
        </is>
      </c>
      <c r="E705" s="6" t="inlineStr">
        <is>
          <t>Executive Order 13382 (Non-proliferation)</t>
        </is>
      </c>
      <c r="F705" s="6" t="inlineStr">
        <is>
          <t>Iran</t>
        </is>
      </c>
      <c r="G705" s="6" t="inlineStr">
        <is>
          <t>listing</t>
        </is>
      </c>
      <c r="H705" s="6" t="inlineStr">
        <is>
          <t>Added to the Specially Designated Nationals (SDN) List: property blocked; US persons barred from dealing. Programme tags at listing: IFSR, NPWMD</t>
        </is>
      </c>
      <c r="I705" s="6" t="inlineStr">
        <is>
          <t>Hangzhou Jiepei Information Technology Co Ltd</t>
        </is>
      </c>
      <c r="J705" s="6" t="inlineStr">
        <is>
          <t>Entity</t>
        </is>
      </c>
      <c r="K705" s="6" t="inlineStr">
        <is>
          <t>CN</t>
        </is>
      </c>
      <c r="L705" s="6" t="inlineStr">
        <is>
          <t>China</t>
        </is>
      </c>
      <c r="M705" s="6" t="inlineStr"/>
      <c r="N705" s="6" t="inlineStr"/>
      <c r="O705" s="6" t="inlineStr">
        <is>
          <t>street</t>
        </is>
      </c>
      <c r="P705" s="6" t="inlineStr"/>
      <c r="Q705" s="6" t="inlineStr"/>
      <c r="R705" s="6" t="inlineStr">
        <is>
          <t>Farsi and Khazra have worked closely with witting China-based PCB distributors Rayming Technology (Rayming), Hangzhou Jiepei Information Technology Co Ltd (Hangzhou Jiepei), Rocket PCB Solution Ltd (Rocket PCB), and UIY Inc (UIY) to coordinate sourcing, payment, and shipment of components.</t>
        </is>
      </c>
      <c r="S705" s="6" t="inlineStr">
        <is>
          <t>Sentence naming the target in the linked press release</t>
        </is>
      </c>
      <c r="T705" s="6" t="inlineStr">
        <is>
          <t>OFAC Recent Actions, 2025-10-01: Non-Proliferation Designations and Designation Update</t>
        </is>
      </c>
      <c r="U705" s="8" t="inlineStr">
        <is>
          <t>https://ofac.treasury.gov/recent-actions/20251001</t>
        </is>
      </c>
      <c r="V705" s="6" t="inlineStr">
        <is>
          <t>Treasury Targets Iranian Weapons Procurement Networks Supporting Ballistic Missile and Military Aircraft Programs</t>
        </is>
      </c>
      <c r="W705" s="8" t="inlineStr">
        <is>
          <t>https://home.treasury.gov/news/press-releases/sb0270</t>
        </is>
      </c>
      <c r="X705" s="6" t="inlineStr">
        <is>
          <t>The release names this target.</t>
        </is>
      </c>
      <c r="Y705" s="6" t="inlineStr">
        <is>
          <t>in force</t>
        </is>
      </c>
      <c r="Z705" s="6" t="inlineStr">
        <is>
          <t>OFAC SDN List (advanced XML) issued 5 October 2026</t>
        </is>
      </c>
      <c r="AA705" s="6" t="inlineStr">
        <is>
          <t>OFAC UID 55458</t>
        </is>
      </c>
      <c r="AB705" s="6" t="inlineStr">
        <is>
          <t>second check passed: name found on the OFAC action page</t>
        </is>
      </c>
      <c r="AC705" s="6" t="inlineStr">
        <is>
          <t>2026-10-06</t>
        </is>
      </c>
      <c r="AD705" s="6" t="inlineStr">
        <is>
          <t>script (OFAC action page match)</t>
        </is>
      </c>
      <c r="AE705" s="6" t="inlineStr">
        <is>
          <t>OFAC: additional sanctions information: Subject to Secondary Sanctions</t>
        </is>
      </c>
    </row>
    <row r="706">
      <c r="A706" s="6" t="inlineStr">
        <is>
          <t>US-OFAC-55462</t>
        </is>
      </c>
      <c r="B706" s="7" t="n">
        <v>45931</v>
      </c>
      <c r="C706" s="6" t="inlineStr">
        <is>
          <t>US</t>
        </is>
      </c>
      <c r="D706" s="6" t="inlineStr">
        <is>
          <t>US Treasury, Office of Foreign Assets Control (OFAC)</t>
        </is>
      </c>
      <c r="E706" s="6" t="inlineStr">
        <is>
          <t>Executive Order 13382 (Non-proliferation)</t>
        </is>
      </c>
      <c r="F706" s="6" t="inlineStr">
        <is>
          <t>Iran</t>
        </is>
      </c>
      <c r="G706" s="6" t="inlineStr">
        <is>
          <t>listing</t>
        </is>
      </c>
      <c r="H706" s="6" t="inlineStr">
        <is>
          <t>Added to the Specially Designated Nationals (SDN) List: property blocked; US persons barred from dealing. Programme tags at listing: IFSR, NPWMD</t>
        </is>
      </c>
      <c r="I706" s="6" t="inlineStr">
        <is>
          <t>HU, Yunlu</t>
        </is>
      </c>
      <c r="J706" s="6" t="inlineStr">
        <is>
          <t>Individual</t>
        </is>
      </c>
      <c r="K706" s="6" t="inlineStr">
        <is>
          <t>CN</t>
        </is>
      </c>
      <c r="L706" s="6" t="inlineStr">
        <is>
          <t>China</t>
        </is>
      </c>
      <c r="M706" s="6" t="inlineStr"/>
      <c r="N706" s="6" t="inlineStr"/>
      <c r="O706" s="6" t="inlineStr">
        <is>
          <t>country only</t>
        </is>
      </c>
      <c r="P706" s="6" t="inlineStr"/>
      <c r="Q706" s="6" t="inlineStr"/>
      <c r="R706" s="6" t="inlineStr">
        <is>
          <t>Khazra’s procurement scheme relied on the witting participation by Chinese nationals, including Lei Guojian (Lei), the manager and director of Rayming, and Hu Yunlu (Hu), a Rocket PCB account manager who has coordinated Rocket PCB’s sales to Khazra.</t>
        </is>
      </c>
      <c r="S706" s="6" t="inlineStr">
        <is>
          <t>Sentence naming the target in the linked press release</t>
        </is>
      </c>
      <c r="T706" s="6" t="inlineStr">
        <is>
          <t>OFAC Recent Actions, 2025-10-01: Non-Proliferation Designations and Designation Update</t>
        </is>
      </c>
      <c r="U706" s="8" t="inlineStr">
        <is>
          <t>https://ofac.treasury.gov/recent-actions/20251001</t>
        </is>
      </c>
      <c r="V706" s="6" t="inlineStr">
        <is>
          <t>Treasury Targets Iranian Weapons Procurement Networks Supporting Ballistic Missile and Military Aircraft Programs</t>
        </is>
      </c>
      <c r="W706" s="8" t="inlineStr">
        <is>
          <t>https://home.treasury.gov/news/press-releases/sb0270</t>
        </is>
      </c>
      <c r="X706" s="6" t="inlineStr">
        <is>
          <t>The release names this target.</t>
        </is>
      </c>
      <c r="Y706" s="6" t="inlineStr">
        <is>
          <t>in force</t>
        </is>
      </c>
      <c r="Z706" s="6" t="inlineStr">
        <is>
          <t>OFAC SDN List (advanced XML) issued 5 October 2026</t>
        </is>
      </c>
      <c r="AA706" s="6" t="inlineStr">
        <is>
          <t>OFAC UID 55462</t>
        </is>
      </c>
      <c r="AB706" s="6" t="inlineStr">
        <is>
          <t>second check passed: name found on the OFAC action page</t>
        </is>
      </c>
      <c r="AC706" s="6" t="inlineStr">
        <is>
          <t>2026-10-06</t>
        </is>
      </c>
      <c r="AD706" s="6" t="inlineStr">
        <is>
          <t>script (OFAC action page match)</t>
        </is>
      </c>
      <c r="AE706" s="6" t="inlineStr">
        <is>
          <t>OFAC: additional sanctions information: Subject to Secondary Sanctions</t>
        </is>
      </c>
    </row>
    <row r="707">
      <c r="A707" s="6" t="inlineStr">
        <is>
          <t>US-OFAC-55405</t>
        </is>
      </c>
      <c r="B707" s="7" t="n">
        <v>45931</v>
      </c>
      <c r="C707" s="6" t="inlineStr">
        <is>
          <t>US</t>
        </is>
      </c>
      <c r="D707" s="6" t="inlineStr">
        <is>
          <t>US Treasury, Office of Foreign Assets Control (OFAC)</t>
        </is>
      </c>
      <c r="E707" s="6" t="inlineStr">
        <is>
          <t>Executive Order 13382 (Non-proliferation)</t>
        </is>
      </c>
      <c r="F707" s="6" t="inlineStr">
        <is>
          <t>Iran</t>
        </is>
      </c>
      <c r="G707" s="6" t="inlineStr">
        <is>
          <t>listing</t>
        </is>
      </c>
      <c r="H707" s="6" t="inlineStr">
        <is>
          <t>Added to the Specially Designated Nationals (SDN) List: property blocked; US persons barred from dealing. Programme tags at listing: IFSR, NPWMD</t>
        </is>
      </c>
      <c r="I707" s="6" t="inlineStr">
        <is>
          <t>HOU, Xueyuan</t>
        </is>
      </c>
      <c r="J707" s="6" t="inlineStr">
        <is>
          <t>Individual</t>
        </is>
      </c>
      <c r="K707" s="6" t="inlineStr">
        <is>
          <t>CN</t>
        </is>
      </c>
      <c r="L707" s="6" t="inlineStr">
        <is>
          <t>China</t>
        </is>
      </c>
      <c r="M707" s="6" t="inlineStr"/>
      <c r="N707" s="6" t="inlineStr"/>
      <c r="O707" s="6" t="inlineStr">
        <is>
          <t>street</t>
        </is>
      </c>
      <c r="P707" s="6" t="inlineStr"/>
      <c r="Q707" s="6" t="inlineStr"/>
      <c r="R707" s="6" t="inlineStr">
        <is>
          <t>Chinese national, Hou Xueyuan (Hou), Emily Liu’s brother-in-law, serves as the director of Innovia and manages its affairs.</t>
        </is>
      </c>
      <c r="S707" s="6" t="inlineStr">
        <is>
          <t>Sentence naming the target in the linked press release</t>
        </is>
      </c>
      <c r="T707" s="6" t="inlineStr">
        <is>
          <t>OFAC Recent Actions, 2025-10-01: Non-Proliferation Designations and Designation Update</t>
        </is>
      </c>
      <c r="U707" s="8" t="inlineStr">
        <is>
          <t>https://ofac.treasury.gov/recent-actions/20251001</t>
        </is>
      </c>
      <c r="V707" s="6" t="inlineStr">
        <is>
          <t>Treasury Targets Iranian Weapons Procurement Networks Supporting Ballistic Missile and Military Aircraft Programs</t>
        </is>
      </c>
      <c r="W707" s="8" t="inlineStr">
        <is>
          <t>https://home.treasury.gov/news/press-releases/sb0270</t>
        </is>
      </c>
      <c r="X707" s="6" t="inlineStr">
        <is>
          <t>The release names this target.</t>
        </is>
      </c>
      <c r="Y707" s="6" t="inlineStr">
        <is>
          <t>in force</t>
        </is>
      </c>
      <c r="Z707" s="6" t="inlineStr">
        <is>
          <t>OFAC SDN List (advanced XML) issued 5 October 2026</t>
        </is>
      </c>
      <c r="AA707" s="6" t="inlineStr">
        <is>
          <t>OFAC UID 55405</t>
        </is>
      </c>
      <c r="AB707" s="6" t="inlineStr">
        <is>
          <t>second check passed: name found on the OFAC action page</t>
        </is>
      </c>
      <c r="AC707" s="6" t="inlineStr">
        <is>
          <t>2026-10-06</t>
        </is>
      </c>
      <c r="AD707" s="6" t="inlineStr">
        <is>
          <t>script (OFAC action page match)</t>
        </is>
      </c>
      <c r="AE707" s="6" t="inlineStr">
        <is>
          <t>OFAC: additional sanctions information: Subject to Secondary Sanctions</t>
        </is>
      </c>
    </row>
    <row r="708">
      <c r="A708" s="6" t="inlineStr">
        <is>
          <t>US-OFAC-55406</t>
        </is>
      </c>
      <c r="B708" s="7" t="n">
        <v>45931</v>
      </c>
      <c r="C708" s="6" t="inlineStr">
        <is>
          <t>US</t>
        </is>
      </c>
      <c r="D708" s="6" t="inlineStr">
        <is>
          <t>US Treasury, Office of Foreign Assets Control (OFAC)</t>
        </is>
      </c>
      <c r="E708" s="6" t="inlineStr">
        <is>
          <t>Executive Order 13382 (Non-proliferation)</t>
        </is>
      </c>
      <c r="F708" s="6" t="inlineStr">
        <is>
          <t>Iran</t>
        </is>
      </c>
      <c r="G708" s="6" t="inlineStr">
        <is>
          <t>listing</t>
        </is>
      </c>
      <c r="H708" s="6" t="inlineStr">
        <is>
          <t>Added to the Specially Designated Nationals (SDN) List: property blocked; US persons barred from dealing. Programme tags at listing: IFSR, NPWMD</t>
        </is>
      </c>
      <c r="I708" s="6" t="inlineStr">
        <is>
          <t>Excellent Beijing Technology Development Company Limited</t>
        </is>
      </c>
      <c r="J708" s="6" t="inlineStr">
        <is>
          <t>Entity</t>
        </is>
      </c>
      <c r="K708" s="6" t="inlineStr">
        <is>
          <t>CN</t>
        </is>
      </c>
      <c r="L708" s="6" t="inlineStr">
        <is>
          <t>China</t>
        </is>
      </c>
      <c r="M708" s="6" t="inlineStr"/>
      <c r="N708" s="6" t="inlineStr"/>
      <c r="O708" s="6" t="inlineStr">
        <is>
          <t>street</t>
        </is>
      </c>
      <c r="P708" s="6" t="inlineStr"/>
      <c r="Q708" s="6" t="inlineStr"/>
      <c r="R708" s="6" t="inlineStr">
        <is>
          <t>Westcom shares the same Beijing-based address as Excellent Beijing Technology Development Company Limited (Excellent Beijing), a company for which OFAC-designated Iranian national Mohsen Parsajam (Parsajam) serves as legal representative, general manager, executive director, and sole shareholder.</t>
        </is>
      </c>
      <c r="S708" s="6" t="inlineStr">
        <is>
          <t>Sentence naming the target in the linked press release</t>
        </is>
      </c>
      <c r="T708" s="6" t="inlineStr">
        <is>
          <t>OFAC Recent Actions, 2025-10-01: Non-Proliferation Designations and Designation Update</t>
        </is>
      </c>
      <c r="U708" s="8" t="inlineStr">
        <is>
          <t>https://ofac.treasury.gov/recent-actions/20251001</t>
        </is>
      </c>
      <c r="V708" s="6" t="inlineStr">
        <is>
          <t>Treasury Targets Iranian Weapons Procurement Networks Supporting Ballistic Missile and Military Aircraft Programs</t>
        </is>
      </c>
      <c r="W708" s="8" t="inlineStr">
        <is>
          <t>https://home.treasury.gov/news/press-releases/sb0270</t>
        </is>
      </c>
      <c r="X708" s="6" t="inlineStr">
        <is>
          <t>The release names this target.</t>
        </is>
      </c>
      <c r="Y708" s="6" t="inlineStr">
        <is>
          <t>in force</t>
        </is>
      </c>
      <c r="Z708" s="6" t="inlineStr">
        <is>
          <t>OFAC SDN List (advanced XML) issued 5 October 2026</t>
        </is>
      </c>
      <c r="AA708" s="6" t="inlineStr">
        <is>
          <t>OFAC UID 55406</t>
        </is>
      </c>
      <c r="AB708" s="6" t="inlineStr">
        <is>
          <t>second check passed: name found on the OFAC action page</t>
        </is>
      </c>
      <c r="AC708" s="6" t="inlineStr">
        <is>
          <t>2026-10-06</t>
        </is>
      </c>
      <c r="AD708" s="6" t="inlineStr">
        <is>
          <t>script (OFAC action page match)</t>
        </is>
      </c>
      <c r="AE708" s="6" t="inlineStr">
        <is>
          <t>OFAC: additional sanctions information: Subject to Secondary Sanctions</t>
        </is>
      </c>
    </row>
    <row r="709">
      <c r="A709" s="6" t="inlineStr">
        <is>
          <t>US-OFAC-55545</t>
        </is>
      </c>
      <c r="B709" s="7" t="n">
        <v>45931</v>
      </c>
      <c r="C709" s="6" t="inlineStr">
        <is>
          <t>US</t>
        </is>
      </c>
      <c r="D709" s="6" t="inlineStr">
        <is>
          <t>US Treasury, Office of Foreign Assets Control (OFAC)</t>
        </is>
      </c>
      <c r="E709" s="6" t="inlineStr">
        <is>
          <t>Executive Order 13382 (Non-proliferation)</t>
        </is>
      </c>
      <c r="F709" s="6" t="inlineStr">
        <is>
          <t>Iran</t>
        </is>
      </c>
      <c r="G709" s="6" t="inlineStr">
        <is>
          <t>listing</t>
        </is>
      </c>
      <c r="H709" s="6" t="inlineStr">
        <is>
          <t>Added to the Specially Designated Nationals (SDN) List: property blocked; US persons barred from dealing. Programme tags at listing: IFSR, NPWMD</t>
        </is>
      </c>
      <c r="I709" s="6" t="inlineStr">
        <is>
          <t>Cabuk Calisan Tasimacilik Ve Endustri Makineleri Ticaret Limited Sirketi</t>
        </is>
      </c>
      <c r="J709" s="6" t="inlineStr">
        <is>
          <t>Entity</t>
        </is>
      </c>
      <c r="K709" s="6" t="inlineStr">
        <is>
          <t>TR</t>
        </is>
      </c>
      <c r="L709" s="6" t="inlineStr">
        <is>
          <t>Türkiye</t>
        </is>
      </c>
      <c r="M709" s="6" t="inlineStr"/>
      <c r="N709" s="6" t="inlineStr"/>
      <c r="O709" s="6" t="inlineStr">
        <is>
          <t>street</t>
        </is>
      </c>
      <c r="P709" s="6" t="inlineStr"/>
      <c r="Q709" s="6" t="inlineStr"/>
      <c r="R709" s="6" t="inlineStr">
        <is>
          <t>Türkiye-based Cabuk Calisan Tasimacilik Ve Endustri Makineleri Ticaret Limited Sirketi (CCT) attempted to provide helicopter parts to PHC and entered into a contract with PHC relating to the supply of helicopter parts.</t>
        </is>
      </c>
      <c r="S709" s="6" t="inlineStr">
        <is>
          <t>Sentence naming the target in the linked press release</t>
        </is>
      </c>
      <c r="T709" s="6" t="inlineStr">
        <is>
          <t>OFAC Recent Actions, 2025-10-01: Non-Proliferation Designations and Designation Update</t>
        </is>
      </c>
      <c r="U709" s="8" t="inlineStr">
        <is>
          <t>https://ofac.treasury.gov/recent-actions/20251001</t>
        </is>
      </c>
      <c r="V709" s="6" t="inlineStr">
        <is>
          <t>Treasury Targets Iranian Weapons Procurement Networks Supporting Ballistic Missile and Military Aircraft Programs</t>
        </is>
      </c>
      <c r="W709" s="8" t="inlineStr">
        <is>
          <t>https://home.treasury.gov/news/press-releases/sb0270</t>
        </is>
      </c>
      <c r="X709" s="6" t="inlineStr">
        <is>
          <t>The release names this target.</t>
        </is>
      </c>
      <c r="Y709" s="6" t="inlineStr">
        <is>
          <t>in force</t>
        </is>
      </c>
      <c r="Z709" s="6" t="inlineStr">
        <is>
          <t>OFAC SDN List (advanced XML) issued 5 October 2026</t>
        </is>
      </c>
      <c r="AA709" s="6" t="inlineStr">
        <is>
          <t>OFAC UID 55545</t>
        </is>
      </c>
      <c r="AB709" s="6" t="inlineStr">
        <is>
          <t>second check passed: name found on the OFAC action page</t>
        </is>
      </c>
      <c r="AC709" s="6" t="inlineStr">
        <is>
          <t>2026-10-06</t>
        </is>
      </c>
      <c r="AD709" s="6" t="inlineStr">
        <is>
          <t>script (OFAC action page match)</t>
        </is>
      </c>
      <c r="AE709" s="6" t="inlineStr">
        <is>
          <t>OFAC: additional sanctions information: Subject to Secondary Sanctions</t>
        </is>
      </c>
    </row>
    <row r="710">
      <c r="A710" s="6" t="inlineStr">
        <is>
          <t>US-OFAC-55411</t>
        </is>
      </c>
      <c r="B710" s="7" t="n">
        <v>45931</v>
      </c>
      <c r="C710" s="6" t="inlineStr">
        <is>
          <t>US</t>
        </is>
      </c>
      <c r="D710" s="6" t="inlineStr">
        <is>
          <t>US Treasury, Office of Foreign Assets Control (OFAC)</t>
        </is>
      </c>
      <c r="E710" s="6" t="inlineStr">
        <is>
          <t>Executive Order 13382 (Non-proliferation)</t>
        </is>
      </c>
      <c r="F710" s="6" t="inlineStr">
        <is>
          <t>Iran</t>
        </is>
      </c>
      <c r="G710" s="6" t="inlineStr">
        <is>
          <t>listing</t>
        </is>
      </c>
      <c r="H710" s="6" t="inlineStr">
        <is>
          <t>Added to the Specially Designated Nationals (SDN) List: property blocked; US persons barred from dealing. Programme tags at listing: IFSR, NPWMD</t>
        </is>
      </c>
      <c r="I710" s="6" t="inlineStr">
        <is>
          <t>CAI, Deshan</t>
        </is>
      </c>
      <c r="J710" s="6" t="inlineStr">
        <is>
          <t>Individual</t>
        </is>
      </c>
      <c r="K710" s="6" t="inlineStr">
        <is>
          <t>CN</t>
        </is>
      </c>
      <c r="L710" s="6" t="inlineStr">
        <is>
          <t>China</t>
        </is>
      </c>
      <c r="M710" s="6" t="inlineStr"/>
      <c r="N710" s="6" t="inlineStr"/>
      <c r="O710" s="6" t="inlineStr">
        <is>
          <t>country only</t>
        </is>
      </c>
      <c r="P710" s="6" t="inlineStr"/>
      <c r="Q710" s="6" t="inlineStr"/>
      <c r="R710" s="6" t="inlineStr">
        <is>
          <t>Chinese national Cai Deshan (Cai), a sales manager of Raybeam, acts as the legal representative and executive director of China-based companies Hebei Senning Automated Equipment Co Ltd (Hebei Senning) and OFAC-designated Futech Co Ltd (Futech).</t>
        </is>
      </c>
      <c r="S710" s="6" t="inlineStr">
        <is>
          <t>Sentence naming the target in the linked press release</t>
        </is>
      </c>
      <c r="T710" s="6" t="inlineStr">
        <is>
          <t>OFAC Recent Actions, 2025-10-01: Non-Proliferation Designations and Designation Update</t>
        </is>
      </c>
      <c r="U710" s="8" t="inlineStr">
        <is>
          <t>https://ofac.treasury.gov/recent-actions/20251001</t>
        </is>
      </c>
      <c r="V710" s="6" t="inlineStr">
        <is>
          <t>Treasury Targets Iranian Weapons Procurement Networks Supporting Ballistic Missile and Military Aircraft Programs</t>
        </is>
      </c>
      <c r="W710" s="8" t="inlineStr">
        <is>
          <t>https://home.treasury.gov/news/press-releases/sb0270</t>
        </is>
      </c>
      <c r="X710" s="6" t="inlineStr">
        <is>
          <t>The release names this target.</t>
        </is>
      </c>
      <c r="Y710" s="6" t="inlineStr">
        <is>
          <t>in force</t>
        </is>
      </c>
      <c r="Z710" s="6" t="inlineStr">
        <is>
          <t>OFAC SDN List (advanced XML) issued 5 October 2026</t>
        </is>
      </c>
      <c r="AA710" s="6" t="inlineStr">
        <is>
          <t>OFAC UID 55411</t>
        </is>
      </c>
      <c r="AB710" s="6" t="inlineStr">
        <is>
          <t>second check passed: name found on the OFAC action page</t>
        </is>
      </c>
      <c r="AC710" s="6" t="inlineStr">
        <is>
          <t>2026-10-06</t>
        </is>
      </c>
      <c r="AD710" s="6" t="inlineStr">
        <is>
          <t>script (OFAC action page match)</t>
        </is>
      </c>
      <c r="AE710" s="6" t="inlineStr">
        <is>
          <t>OFAC: additional sanctions information: Subject to Secondary Sanctions</t>
        </is>
      </c>
    </row>
    <row r="711">
      <c r="A711" s="6" t="inlineStr">
        <is>
          <t>UK-INU0410</t>
        </is>
      </c>
      <c r="B711" s="7" t="n">
        <v>45929</v>
      </c>
      <c r="C711" s="6" t="inlineStr">
        <is>
          <t>UK</t>
        </is>
      </c>
      <c r="D711" s="6" t="inlineStr">
        <is>
          <t>UK government (FCDO); listed on the UK Sanctions List</t>
        </is>
      </c>
      <c r="E711" s="6" t="inlineStr">
        <is>
          <t>The Iran (Sanctions) (Nuclear) (EU Exit) Regulations 2019</t>
        </is>
      </c>
      <c r="F711" s="6" t="inlineStr">
        <is>
          <t>Iran</t>
        </is>
      </c>
      <c r="G711" s="6" t="inlineStr">
        <is>
          <t>listing</t>
        </is>
      </c>
      <c r="H711" s="6" t="inlineStr">
        <is>
          <t>Sanctions imposed: Asset freeze; Director Disqualification Sanction</t>
        </is>
      </c>
      <c r="I711" s="6" t="inlineStr">
        <is>
          <t>GOOD LUCK SHIPPING LLC</t>
        </is>
      </c>
      <c r="J711" s="6" t="inlineStr">
        <is>
          <t>Entity</t>
        </is>
      </c>
      <c r="K711" s="6" t="inlineStr">
        <is>
          <t>AE</t>
        </is>
      </c>
      <c r="L711" s="6" t="inlineStr">
        <is>
          <t>United Arab Emirates</t>
        </is>
      </c>
      <c r="M711" s="6" t="inlineStr"/>
      <c r="N711" s="6" t="inlineStr"/>
      <c r="O711" s="6" t="inlineStr">
        <is>
          <t>street</t>
        </is>
      </c>
      <c r="P711" s="6" t="inlineStr">
        <is>
          <t>EU;US</t>
        </is>
      </c>
      <c r="Q711" s="6" t="inlineStr"/>
      <c r="R711" s="6" t="inlineStr">
        <is>
          <t>Good Luck Shipping LLC is an involved person under the Iran (Sanctions) (Nuclear) (EU Exit) Regulations 2019 because it has been providing financial services, or making available funds or economic resources, that could contribute to a relevant nuclear activity, namely the proliferation or development of nuclear weapons in, or for use in, Iran, or an activity that could lead to the development of nuclear weapons in, or for use in, Iran.</t>
        </is>
      </c>
      <c r="S711" s="6" t="inlineStr">
        <is>
          <t>UK Statement of Reasons (UK Sanctions List)</t>
        </is>
      </c>
      <c r="T711" s="6" t="inlineStr">
        <is>
          <t>UK Sanctions List entry INU0410</t>
        </is>
      </c>
      <c r="U711" s="8" t="inlineStr">
        <is>
          <t>https://search-uk-sanctions-list.service.gov.uk/designations/INU0410/Entity</t>
        </is>
      </c>
      <c r="V711" s="6" t="inlineStr"/>
      <c r="W711" s="6" t="inlineStr"/>
      <c r="X711" s="6" t="inlineStr"/>
      <c r="Y711" s="6" t="inlineStr">
        <is>
          <t>in force</t>
        </is>
      </c>
      <c r="Z711" s="6" t="inlineStr">
        <is>
          <t>UK Sanctions List, report date 6 October 2026</t>
        </is>
      </c>
      <c r="AA711" s="6" t="inlineStr">
        <is>
          <t>UK Unique ID INU0410; OFSI Group ID 12297</t>
        </is>
      </c>
      <c r="AB711" s="6" t="inlineStr">
        <is>
          <t>second check passed: ID, name, date, regime and country agree in the UK HTML export</t>
        </is>
      </c>
      <c r="AC711" s="6" t="inlineStr">
        <is>
          <t>2026-10-06</t>
        </is>
      </c>
      <c r="AD711" s="6" t="inlineStr">
        <is>
          <t>script (UK Sanctions List HTML export)</t>
        </is>
      </c>
      <c r="AE711" s="6" t="inlineStr"/>
    </row>
    <row r="712">
      <c r="A712" s="6" t="inlineStr">
        <is>
          <t>EU-FSF-EU.13875.42</t>
        </is>
      </c>
      <c r="B712" s="7" t="n">
        <v>45929</v>
      </c>
      <c r="C712" s="6" t="inlineStr">
        <is>
          <t>EU</t>
        </is>
      </c>
      <c r="D712" s="6" t="inlineStr">
        <is>
          <t>Council of the European Union</t>
        </is>
      </c>
      <c r="E712" s="6" t="inlineStr">
        <is>
          <t>Council Regulation (EU) No 267/2012 (Iran nuclear and support to the Government of Iran); listing act: Council Implementing Regulation (EU) 2025/1980</t>
        </is>
      </c>
      <c r="F712" s="6" t="inlineStr">
        <is>
          <t>Iran</t>
        </is>
      </c>
      <c r="G712" s="6" t="inlineStr">
        <is>
          <t>listing (re-imposed)</t>
        </is>
      </c>
      <c r="H712" s="6" t="inlineStr">
        <is>
          <t>Asset freeze and ban on making funds or economic resources available</t>
        </is>
      </c>
      <c r="I712" s="6" t="inlineStr">
        <is>
          <t>Sorinet Commercial Trust Bankers Ltd. (SCT)</t>
        </is>
      </c>
      <c r="J712" s="6" t="inlineStr">
        <is>
          <t>Entity</t>
        </is>
      </c>
      <c r="K712" s="6" t="inlineStr">
        <is>
          <t>AE</t>
        </is>
      </c>
      <c r="L712" s="6" t="inlineStr">
        <is>
          <t>United Arab Emirates</t>
        </is>
      </c>
      <c r="M712" s="6" t="inlineStr"/>
      <c r="N712" s="6" t="inlineStr">
        <is>
          <t>IR</t>
        </is>
      </c>
      <c r="O712" s="6" t="inlineStr">
        <is>
          <t>street</t>
        </is>
      </c>
      <c r="P712" s="6" t="inlineStr"/>
      <c r="Q712" s="6" t="inlineStr"/>
      <c r="R712" s="6" t="inlineStr"/>
      <c r="S712" s="6" t="inlineStr">
        <is>
          <t>EU identifying information in the consolidated list (the full reasons are in the listing act)</t>
        </is>
      </c>
      <c r="T712" s="6" t="inlineStr">
        <is>
          <t>Council Implementing Regulation (EU) 2025/1980 (Official Journal), entry 156</t>
        </is>
      </c>
      <c r="U712" s="8" t="inlineStr">
        <is>
          <t>https://eur-lex.europa.eu/eli/reg_impl/2025/1980/oj/eng</t>
        </is>
      </c>
      <c r="V712" s="6" t="inlineStr"/>
      <c r="W712" s="6" t="inlineStr"/>
      <c r="X712" s="6" t="inlineStr"/>
      <c r="Y712" s="6" t="inlineStr">
        <is>
          <t>in force</t>
        </is>
      </c>
      <c r="Z712" s="6" t="inlineStr">
        <is>
          <t>EU consolidated financial sanctions list, generated 22 September 2026</t>
        </is>
      </c>
      <c r="AA712" s="6" t="inlineStr">
        <is>
          <t>EU reference EU.13875.42</t>
        </is>
      </c>
      <c r="AB712" s="6" t="inlineStr">
        <is>
          <t>second check passed: name, country and date confirmed in the row of the act</t>
        </is>
      </c>
      <c r="AC712" s="6" t="inlineStr">
        <is>
          <t>2026-10-06</t>
        </is>
      </c>
      <c r="AD712" s="6" t="inlineStr">
        <is>
          <t>script (EUR-Lex act)</t>
        </is>
      </c>
      <c r="AE712" s="6" t="inlineStr">
        <is>
          <t>Other names in the EU file: SCT  Bankers Kish Company (PJS); SCT Bankers; SCT Bankers Company Branch; Sorinet Commercial Trust | Re-imposed on 2025-09-29: first listed by the EU on 8.11.2014 and suspended since 16.1.2016, as the listing act records (8.11.2014, suspended since 16.1.2016). | Country coding: no country in the list; address names dubai (no country named)</t>
        </is>
      </c>
    </row>
    <row r="713">
      <c r="A713" s="6" t="inlineStr">
        <is>
          <t>EU-FSF-EU.13548.8</t>
        </is>
      </c>
      <c r="B713" s="7" t="n">
        <v>45929</v>
      </c>
      <c r="C713" s="6" t="inlineStr">
        <is>
          <t>EU</t>
        </is>
      </c>
      <c r="D713" s="6" t="inlineStr">
        <is>
          <t>Council of the European Union</t>
        </is>
      </c>
      <c r="E713" s="6" t="inlineStr">
        <is>
          <t>Council Regulation (EU) No 267/2012 (Iran nuclear and support to the Government of Iran); listing act: Council Implementing Regulation (EU) 2025/1980</t>
        </is>
      </c>
      <c r="F713" s="6" t="inlineStr">
        <is>
          <t>Iran</t>
        </is>
      </c>
      <c r="G713" s="6" t="inlineStr">
        <is>
          <t>listing (re-imposed)</t>
        </is>
      </c>
      <c r="H713" s="6" t="inlineStr">
        <is>
          <t>Asset freeze and ban on making funds or economic resources available</t>
        </is>
      </c>
      <c r="I713" s="6" t="inlineStr">
        <is>
          <t>Petropars International FZE</t>
        </is>
      </c>
      <c r="J713" s="6" t="inlineStr">
        <is>
          <t>Entity</t>
        </is>
      </c>
      <c r="K713" s="6" t="inlineStr">
        <is>
          <t>AE</t>
        </is>
      </c>
      <c r="L713" s="6" t="inlineStr">
        <is>
          <t>United Arab Emirates</t>
        </is>
      </c>
      <c r="M713" s="6" t="inlineStr"/>
      <c r="N713" s="6" t="inlineStr">
        <is>
          <t>IR</t>
        </is>
      </c>
      <c r="O713" s="6" t="inlineStr">
        <is>
          <t>city</t>
        </is>
      </c>
      <c r="P713" s="6" t="inlineStr"/>
      <c r="Q713" s="6" t="inlineStr"/>
      <c r="R713" s="6" t="inlineStr">
        <is>
          <t>Petropars International FZE is a wholly-owned subsidiary of Petropars Ltd - PPL, which is in turn is a wholly-owned subsidiary of Naftiran Intertrade Company Ltd - NICO. NICO belongs to the National Iranian Oil Company - NIOC, which is a State-owned and operated entity providing support to the Government of Iran.</t>
        </is>
      </c>
      <c r="S713" s="6" t="inlineStr">
        <is>
          <t>EU identifying information in the consolidated list (the full reasons are in the listing act)</t>
        </is>
      </c>
      <c r="T713" s="6" t="inlineStr">
        <is>
          <t>Council Implementing Regulation (EU) 2025/1980 (Official Journal), entry 136</t>
        </is>
      </c>
      <c r="U713" s="8" t="inlineStr">
        <is>
          <t>https://eur-lex.europa.eu/eli/reg_impl/2025/1980/oj/eng</t>
        </is>
      </c>
      <c r="V713" s="6" t="inlineStr"/>
      <c r="W713" s="6" t="inlineStr"/>
      <c r="X713" s="6" t="inlineStr"/>
      <c r="Y713" s="6" t="inlineStr">
        <is>
          <t>in force</t>
        </is>
      </c>
      <c r="Z713" s="6" t="inlineStr">
        <is>
          <t>EU consolidated financial sanctions list, generated 22 September 2026</t>
        </is>
      </c>
      <c r="AA713" s="6" t="inlineStr">
        <is>
          <t>EU reference EU.13548.8</t>
        </is>
      </c>
      <c r="AB713" s="6" t="inlineStr">
        <is>
          <t>second check passed: name, country and date confirmed in the row of the act</t>
        </is>
      </c>
      <c r="AC713" s="6" t="inlineStr">
        <is>
          <t>2026-10-06</t>
        </is>
      </c>
      <c r="AD713" s="6" t="inlineStr">
        <is>
          <t>script (EUR-Lex act)</t>
        </is>
      </c>
      <c r="AE713" s="6" t="inlineStr">
        <is>
          <t>Other names in the EU file: PPI FZE | Re-imposed on 2025-09-29: first listed by the EU on 16.10.2012 and suspended since 16.1.2016, as the listing act records (16.10.2012, suspended since 16.1.2016).</t>
        </is>
      </c>
    </row>
    <row r="714">
      <c r="A714" s="6" t="inlineStr">
        <is>
          <t>EU-FSF-EU.13541.15</t>
        </is>
      </c>
      <c r="B714" s="7" t="n">
        <v>45929</v>
      </c>
      <c r="C714" s="6" t="inlineStr">
        <is>
          <t>EU</t>
        </is>
      </c>
      <c r="D714" s="6" t="inlineStr">
        <is>
          <t>Council of the European Union</t>
        </is>
      </c>
      <c r="E714" s="6" t="inlineStr">
        <is>
          <t>Council Regulation (EU) No 267/2012 (Iran nuclear and support to the Government of Iran); listing act: Council Implementing Regulation (EU) 2025/1980</t>
        </is>
      </c>
      <c r="F714" s="6" t="inlineStr">
        <is>
          <t>Iran</t>
        </is>
      </c>
      <c r="G714" s="6" t="inlineStr">
        <is>
          <t>listing (re-imposed)</t>
        </is>
      </c>
      <c r="H714" s="6" t="inlineStr">
        <is>
          <t>Asset freeze and ban on making funds or economic resources available</t>
        </is>
      </c>
      <c r="I714" s="6" t="inlineStr">
        <is>
          <t>Petroiran Development Company (PEDCO) Ltd</t>
        </is>
      </c>
      <c r="J714" s="6" t="inlineStr">
        <is>
          <t>Entity</t>
        </is>
      </c>
      <c r="K714" s="6" t="inlineStr">
        <is>
          <t>AE</t>
        </is>
      </c>
      <c r="L714" s="6" t="inlineStr">
        <is>
          <t>United Arab Emirates</t>
        </is>
      </c>
      <c r="M714" s="6" t="inlineStr"/>
      <c r="N714" s="6" t="inlineStr">
        <is>
          <t>GB;IR</t>
        </is>
      </c>
      <c r="O714" s="6" t="inlineStr">
        <is>
          <t>street</t>
        </is>
      </c>
      <c r="P714" s="6" t="inlineStr"/>
      <c r="Q714" s="6" t="inlineStr"/>
      <c r="R714" s="6" t="inlineStr">
        <is>
          <t>Petroiran Development Company Ltd. - PEDCO is a wholly-owned subsidiary of Naftiran Intertrade Company Ltd - NICO, which is in turn a subsidiary of the National Iranian Oil Company - NIOC, which provides support to the Government of Iran. NIOC not only indirectly owns PEDCO, but also makes direct appointments to the company’s leadership.</t>
        </is>
      </c>
      <c r="S714" s="6" t="inlineStr">
        <is>
          <t>EU identifying information in the consolidated list (the full reasons are in the listing act)</t>
        </is>
      </c>
      <c r="T714" s="6" t="inlineStr">
        <is>
          <t>Council Implementing Regulation (EU) 2025/1980 (Official Journal), entry 134</t>
        </is>
      </c>
      <c r="U714" s="8" t="inlineStr">
        <is>
          <t>https://eur-lex.europa.eu/eli/reg_impl/2025/1980/oj/eng</t>
        </is>
      </c>
      <c r="V714" s="6" t="inlineStr"/>
      <c r="W714" s="6" t="inlineStr"/>
      <c r="X714" s="6" t="inlineStr"/>
      <c r="Y714" s="6" t="inlineStr">
        <is>
          <t>in force</t>
        </is>
      </c>
      <c r="Z714" s="6" t="inlineStr">
        <is>
          <t>EU consolidated financial sanctions list, generated 22 September 2026</t>
        </is>
      </c>
      <c r="AA714" s="6" t="inlineStr">
        <is>
          <t>EU reference EU.13541.15</t>
        </is>
      </c>
      <c r="AB714" s="6" t="inlineStr">
        <is>
          <t>second check passed: name, country and date confirmed in the row of the act</t>
        </is>
      </c>
      <c r="AC714" s="6" t="inlineStr">
        <is>
          <t>2026-10-06</t>
        </is>
      </c>
      <c r="AD714" s="6" t="inlineStr">
        <is>
          <t>script (EUR-Lex act)</t>
        </is>
      </c>
      <c r="AE714" s="6" t="inlineStr">
        <is>
          <t>Other names in the EU file: PEDCO | Re-imposed on 2025-09-29: first listed by the EU on 16.10.2012 and suspended since 16.1.2016, as the listing act records (16.10.2012, suspended since 16.1.2016).</t>
        </is>
      </c>
    </row>
    <row r="715">
      <c r="A715" s="6" t="inlineStr">
        <is>
          <t>EU-FSF-EU.13609.43</t>
        </is>
      </c>
      <c r="B715" s="7" t="n">
        <v>45929</v>
      </c>
      <c r="C715" s="6" t="inlineStr">
        <is>
          <t>EU</t>
        </is>
      </c>
      <c r="D715" s="6" t="inlineStr">
        <is>
          <t>Council of the European Union</t>
        </is>
      </c>
      <c r="E715" s="6" t="inlineStr">
        <is>
          <t>Council Regulation (EU) No 267/2012 (Iran nuclear and support to the Government of Iran); listing act: Council Implementing Regulation (EU) 2025/1980</t>
        </is>
      </c>
      <c r="F715" s="6" t="inlineStr">
        <is>
          <t>Iran</t>
        </is>
      </c>
      <c r="G715" s="6" t="inlineStr">
        <is>
          <t>listing (re-imposed)</t>
        </is>
      </c>
      <c r="H715" s="6" t="inlineStr">
        <is>
          <t>Asset freeze and ban on making funds or economic resources available</t>
        </is>
      </c>
      <c r="I715" s="6" t="inlineStr">
        <is>
          <t>Iran Insurance Company</t>
        </is>
      </c>
      <c r="J715" s="6" t="inlineStr">
        <is>
          <t>Entity</t>
        </is>
      </c>
      <c r="K715" s="6" t="inlineStr">
        <is>
          <t>AE</t>
        </is>
      </c>
      <c r="L715" s="6" t="inlineStr">
        <is>
          <t>United Arab Emirates</t>
        </is>
      </c>
      <c r="M715" s="6" t="inlineStr"/>
      <c r="N715" s="6" t="inlineStr">
        <is>
          <t>IR;OM</t>
        </is>
      </c>
      <c r="O715" s="6" t="inlineStr">
        <is>
          <t>street</t>
        </is>
      </c>
      <c r="P715" s="6" t="inlineStr"/>
      <c r="Q715" s="6" t="inlineStr"/>
      <c r="R715" s="6" t="inlineStr">
        <is>
          <t>Iran Insurance Company is a public Iranian entity working in the field of insurance</t>
        </is>
      </c>
      <c r="S715" s="6" t="inlineStr">
        <is>
          <t>EU identifying information in the consolidated list (the full reasons are in the listing act)</t>
        </is>
      </c>
      <c r="T715" s="6" t="inlineStr">
        <is>
          <t>Council Implementing Regulation (EU) 2025/1980 (Official Journal), entry 169</t>
        </is>
      </c>
      <c r="U715" s="8" t="inlineStr">
        <is>
          <t>https://eur-lex.europa.eu/eli/reg_impl/2025/1980/oj/eng</t>
        </is>
      </c>
      <c r="V715" s="6" t="inlineStr"/>
      <c r="W715" s="6" t="inlineStr"/>
      <c r="X715" s="6" t="inlineStr"/>
      <c r="Y715" s="6" t="inlineStr">
        <is>
          <t>in force</t>
        </is>
      </c>
      <c r="Z715" s="6" t="inlineStr">
        <is>
          <t>EU consolidated financial sanctions list, generated 22 September 2026</t>
        </is>
      </c>
      <c r="AA715" s="6" t="inlineStr">
        <is>
          <t>EU reference EU.13609.43</t>
        </is>
      </c>
      <c r="AB715" s="6" t="inlineStr">
        <is>
          <t>second check passed: name, country and date confirmed in the row of the act</t>
        </is>
      </c>
      <c r="AC715" s="6" t="inlineStr">
        <is>
          <t>2026-10-06</t>
        </is>
      </c>
      <c r="AD715" s="6" t="inlineStr">
        <is>
          <t>script (EUR-Lex act)</t>
        </is>
      </c>
      <c r="AE715" s="6" t="inlineStr">
        <is>
          <t>Other names in the EU file: Bimeh Iran | Re-imposed on 2025-09-29: first listed by the EU on 16.11.2013 and suspended since 16.1.2016, as the listing act records (16.11.2013, suspended since 16.1.2016).</t>
        </is>
      </c>
    </row>
    <row r="716">
      <c r="A716" s="6" t="inlineStr">
        <is>
          <t>EU-FSF-EU.13736.59</t>
        </is>
      </c>
      <c r="B716" s="7" t="n">
        <v>45929</v>
      </c>
      <c r="C716" s="6" t="inlineStr">
        <is>
          <t>EU</t>
        </is>
      </c>
      <c r="D716" s="6" t="inlineStr">
        <is>
          <t>Council of the European Union</t>
        </is>
      </c>
      <c r="E716" s="6" t="inlineStr">
        <is>
          <t>Council Regulation (EU) No 267/2012 (Iran nuclear and support to the Government of Iran); listing act: Council Implementing Regulation (EU) 2025/1980</t>
        </is>
      </c>
      <c r="F716" s="6" t="inlineStr">
        <is>
          <t>Iran</t>
        </is>
      </c>
      <c r="G716" s="6" t="inlineStr">
        <is>
          <t>listing (re-imposed)</t>
        </is>
      </c>
      <c r="H716" s="6" t="inlineStr">
        <is>
          <t>Asset freeze and ban on making funds or economic resources available</t>
        </is>
      </c>
      <c r="I716" s="6" t="inlineStr">
        <is>
          <t>Industrial Development &amp; Renovation Organization</t>
        </is>
      </c>
      <c r="J716" s="6" t="inlineStr">
        <is>
          <t>Entity</t>
        </is>
      </c>
      <c r="K716" s="6" t="inlineStr">
        <is>
          <t>AE</t>
        </is>
      </c>
      <c r="L716" s="6" t="inlineStr">
        <is>
          <t>United Arab Emirates</t>
        </is>
      </c>
      <c r="M716" s="6" t="inlineStr"/>
      <c r="N716" s="6" t="inlineStr">
        <is>
          <t>IR</t>
        </is>
      </c>
      <c r="O716" s="6" t="inlineStr">
        <is>
          <t>street</t>
        </is>
      </c>
      <c r="P716" s="6" t="inlineStr"/>
      <c r="Q716" s="6" t="inlineStr"/>
      <c r="R716" s="6" t="inlineStr">
        <is>
          <t>The Industrial Development and Renovation Organisation is a government body responsible for acceleration of Iran’s industrialisation. It is involved in the nuclear and missile programmes and provides support to the Iranian industrial sector. Therefore, the Industrial Development and Renovation Organisation is owned or controlled by and supports the Government of Iran.</t>
        </is>
      </c>
      <c r="S716" s="6" t="inlineStr">
        <is>
          <t>EU identifying information in the consolidated list (the full reasons are in the listing act)</t>
        </is>
      </c>
      <c r="T716" s="6" t="inlineStr">
        <is>
          <t>Council Implementing Regulation (EU) 2025/1980 (Official Journal), entry 15</t>
        </is>
      </c>
      <c r="U716" s="8" t="inlineStr">
        <is>
          <t>https://eur-lex.europa.eu/eli/reg_impl/2025/1980/oj/eng</t>
        </is>
      </c>
      <c r="V716" s="6" t="inlineStr"/>
      <c r="W716" s="6" t="inlineStr"/>
      <c r="X716" s="6" t="inlineStr"/>
      <c r="Y716" s="6" t="inlineStr">
        <is>
          <t>in force</t>
        </is>
      </c>
      <c r="Z716" s="6" t="inlineStr">
        <is>
          <t>EU consolidated financial sanctions list, generated 22 September 2026</t>
        </is>
      </c>
      <c r="AA716" s="6" t="inlineStr">
        <is>
          <t>EU reference EU.13736.59</t>
        </is>
      </c>
      <c r="AB716" s="6" t="inlineStr">
        <is>
          <t>second check passed: name, country and date confirmed in the row of the act</t>
        </is>
      </c>
      <c r="AC716" s="6" t="inlineStr">
        <is>
          <t>2026-10-06</t>
        </is>
      </c>
      <c r="AD716" s="6" t="inlineStr">
        <is>
          <t>script (EUR-Lex act)</t>
        </is>
      </c>
      <c r="AE716" s="6" t="inlineStr">
        <is>
          <t>Other names in the EU file: IDRO | Re-imposed on 2025-09-29: first listed by the EU on 26.7.2010 and suspended since 16.1.2016, as the listing act records (26.7.2010, suspended since 16.1.2016).</t>
        </is>
      </c>
    </row>
    <row r="717">
      <c r="A717" s="6" t="inlineStr">
        <is>
          <t>EU-FSF-EU.13591.54</t>
        </is>
      </c>
      <c r="B717" s="7" t="n">
        <v>45929</v>
      </c>
      <c r="C717" s="6" t="inlineStr">
        <is>
          <t>EU</t>
        </is>
      </c>
      <c r="D717" s="6" t="inlineStr">
        <is>
          <t>Council of the European Union</t>
        </is>
      </c>
      <c r="E717" s="6" t="inlineStr">
        <is>
          <t>Council Regulation (EU) No 267/2012 (Iran nuclear and support to the Government of Iran); listing act: Council Implementing Regulation (EU) 2025/1980</t>
        </is>
      </c>
      <c r="F717" s="6" t="inlineStr">
        <is>
          <t>Iran</t>
        </is>
      </c>
      <c r="G717" s="6" t="inlineStr">
        <is>
          <t>listing (re-imposed)</t>
        </is>
      </c>
      <c r="H717" s="6" t="inlineStr">
        <is>
          <t>Asset freeze and ban on making funds or economic resources available</t>
        </is>
      </c>
      <c r="I717" s="6" t="inlineStr">
        <is>
          <t>HK Intertrade Company Ltd</t>
        </is>
      </c>
      <c r="J717" s="6" t="inlineStr">
        <is>
          <t>Entity</t>
        </is>
      </c>
      <c r="K717" s="6" t="inlineStr">
        <is>
          <t>HK</t>
        </is>
      </c>
      <c r="L717" s="6" t="inlineStr">
        <is>
          <t>Hong Kong</t>
        </is>
      </c>
      <c r="M717" s="6" t="inlineStr"/>
      <c r="N717" s="6" t="inlineStr"/>
      <c r="O717" s="6" t="inlineStr">
        <is>
          <t>street</t>
        </is>
      </c>
      <c r="P717" s="6" t="inlineStr"/>
      <c r="Q717" s="6" t="inlineStr"/>
      <c r="R717" s="6" t="inlineStr">
        <is>
          <t>HK Intertrade Company benefitted the Iranian government by being involved in a scheme that helped launder Iranian oil proceeds. HK Intertrade is also believed to be a front company for the National Iranian Oil Company (NIOC)</t>
        </is>
      </c>
      <c r="S717" s="6" t="inlineStr">
        <is>
          <t>EU identifying information in the consolidated list (the full reasons are in the listing act)</t>
        </is>
      </c>
      <c r="T717" s="6" t="inlineStr">
        <is>
          <t>Council Implementing Regulation (EU) 2025/1980 (Official Journal), entry 157</t>
        </is>
      </c>
      <c r="U717" s="8" t="inlineStr">
        <is>
          <t>https://eur-lex.europa.eu/eli/reg_impl/2025/1980/oj/eng</t>
        </is>
      </c>
      <c r="V717" s="6" t="inlineStr"/>
      <c r="W717" s="6" t="inlineStr"/>
      <c r="X717" s="6" t="inlineStr"/>
      <c r="Y717" s="6" t="inlineStr">
        <is>
          <t>in force</t>
        </is>
      </c>
      <c r="Z717" s="6" t="inlineStr">
        <is>
          <t>EU consolidated financial sanctions list, generated 22 September 2026</t>
        </is>
      </c>
      <c r="AA717" s="6" t="inlineStr">
        <is>
          <t>EU reference EU.13591.54</t>
        </is>
      </c>
      <c r="AB717" s="6" t="inlineStr">
        <is>
          <t>second check passed: name, country and date confirmed in the row of the act</t>
        </is>
      </c>
      <c r="AC717" s="6" t="inlineStr">
        <is>
          <t>2026-10-06</t>
        </is>
      </c>
      <c r="AD717" s="6" t="inlineStr">
        <is>
          <t>script (EUR-Lex act)</t>
        </is>
      </c>
      <c r="AE717" s="6" t="inlineStr">
        <is>
          <t>Other names in the EU file: HK Intertrade | Re-imposed on 2025-09-29: first listed by the EU on 22.12.2012 and suspended since 16.1.2016, as the listing act records (22.12.2012, suspended since 16.1.2016). | Country coding: filed under China; names Hong Kong</t>
        </is>
      </c>
    </row>
    <row r="718">
      <c r="A718" s="6" t="inlineStr">
        <is>
          <t>EU-FSF-EU.13652.89</t>
        </is>
      </c>
      <c r="B718" s="7" t="n">
        <v>45929</v>
      </c>
      <c r="C718" s="6" t="inlineStr">
        <is>
          <t>EU</t>
        </is>
      </c>
      <c r="D718" s="6" t="inlineStr">
        <is>
          <t>Council of the European Union</t>
        </is>
      </c>
      <c r="E718" s="6" t="inlineStr">
        <is>
          <t>Council Regulation (EU) No 267/2012 (Iran nuclear and support to the Government of Iran); listing act: Council Implementing Regulation (EU) 2025/1980</t>
        </is>
      </c>
      <c r="F718" s="6" t="inlineStr">
        <is>
          <t>Iran</t>
        </is>
      </c>
      <c r="G718" s="6" t="inlineStr">
        <is>
          <t>listing (re-imposed)</t>
        </is>
      </c>
      <c r="H718" s="6" t="inlineStr">
        <is>
          <t>Asset freeze and ban on making funds or economic resources available</t>
        </is>
      </c>
      <c r="I718" s="6" t="inlineStr">
        <is>
          <t>Good Luck Shipping Company</t>
        </is>
      </c>
      <c r="J718" s="6" t="inlineStr">
        <is>
          <t>Entity</t>
        </is>
      </c>
      <c r="K718" s="6" t="inlineStr">
        <is>
          <t>AE</t>
        </is>
      </c>
      <c r="L718" s="6" t="inlineStr">
        <is>
          <t>United Arab Emirates</t>
        </is>
      </c>
      <c r="M718" s="6" t="inlineStr"/>
      <c r="N718" s="6" t="inlineStr"/>
      <c r="O718" s="6" t="inlineStr">
        <is>
          <t>street</t>
        </is>
      </c>
      <c r="P718" s="6" t="inlineStr">
        <is>
          <t>UK;US</t>
        </is>
      </c>
      <c r="Q718" s="6" t="inlineStr"/>
      <c r="R718" s="6" t="inlineStr">
        <is>
          <t>A shipping company is a shipping company established in the UAE</t>
        </is>
      </c>
      <c r="S718" s="6" t="inlineStr">
        <is>
          <t>EU identifying information in the consolidated list (the full reasons are in the listing act)</t>
        </is>
      </c>
      <c r="T718" s="6" t="inlineStr">
        <is>
          <t>Council Implementing Regulation (EU) 2025/1980 (Official Journal), entry 43</t>
        </is>
      </c>
      <c r="U718" s="8" t="inlineStr">
        <is>
          <t>https://eur-lex.europa.eu/eli/reg_impl/2025/1980/oj/eng</t>
        </is>
      </c>
      <c r="V718" s="6" t="inlineStr"/>
      <c r="W718" s="6" t="inlineStr"/>
      <c r="X718" s="6" t="inlineStr"/>
      <c r="Y718" s="6" t="inlineStr">
        <is>
          <t>in force</t>
        </is>
      </c>
      <c r="Z718" s="6" t="inlineStr">
        <is>
          <t>EU consolidated financial sanctions list, generated 22 September 2026</t>
        </is>
      </c>
      <c r="AA718" s="6" t="inlineStr">
        <is>
          <t>EU reference EU.13652.89</t>
        </is>
      </c>
      <c r="AB718" s="6" t="inlineStr">
        <is>
          <t>second check passed: name, country and date confirmed in the row of the act</t>
        </is>
      </c>
      <c r="AC718" s="6" t="inlineStr">
        <is>
          <t>2026-10-06</t>
        </is>
      </c>
      <c r="AD718" s="6" t="inlineStr">
        <is>
          <t>script (EUR-Lex act)</t>
        </is>
      </c>
      <c r="AE718" s="6" t="inlineStr">
        <is>
          <t>Re-imposed on 2025-09-29: first listed by the EU on 1.12.2011 and suspended since 16.1.2016, as the listing act records (1.12.2011, suspended since 16.1.2016).</t>
        </is>
      </c>
    </row>
    <row r="719">
      <c r="A719" s="6" t="inlineStr">
        <is>
          <t>EU-FSF-EU.13631.55</t>
        </is>
      </c>
      <c r="B719" s="7" t="n">
        <v>45929</v>
      </c>
      <c r="C719" s="6" t="inlineStr">
        <is>
          <t>EU</t>
        </is>
      </c>
      <c r="D719" s="6" t="inlineStr">
        <is>
          <t>Council of the European Union</t>
        </is>
      </c>
      <c r="E719" s="6" t="inlineStr">
        <is>
          <t>Council Regulation (EU) No 267/2012 (Iran nuclear and support to the Government of Iran); listing act: Council Implementing Regulation (EU) 2025/1980</t>
        </is>
      </c>
      <c r="F719" s="6" t="inlineStr">
        <is>
          <t>Iran</t>
        </is>
      </c>
      <c r="G719" s="6" t="inlineStr">
        <is>
          <t>listing (re-imposed)</t>
        </is>
      </c>
      <c r="H719" s="6" t="inlineStr">
        <is>
          <t>Asset freeze and ban on making funds or economic resources available</t>
        </is>
      </c>
      <c r="I719" s="6" t="inlineStr">
        <is>
          <t>E-Sail</t>
        </is>
      </c>
      <c r="J719" s="6" t="inlineStr">
        <is>
          <t>Entity</t>
        </is>
      </c>
      <c r="K719" s="6" t="inlineStr">
        <is>
          <t>CN</t>
        </is>
      </c>
      <c r="L719" s="6" t="inlineStr">
        <is>
          <t>China</t>
        </is>
      </c>
      <c r="M719" s="6" t="inlineStr"/>
      <c r="N719" s="6" t="inlineStr"/>
      <c r="O719" s="6" t="inlineStr">
        <is>
          <t>street</t>
        </is>
      </c>
      <c r="P719" s="6" t="inlineStr"/>
      <c r="Q719" s="6" t="inlineStr"/>
      <c r="R719" s="6" t="inlineStr">
        <is>
          <t>Transports sensitive cargo linked to Iran’s nuclear and ballistic missile programmes.</t>
        </is>
      </c>
      <c r="S719" s="6" t="inlineStr">
        <is>
          <t>EU identifying information in the consolidated list (the full reasons are in the listing act)</t>
        </is>
      </c>
      <c r="T719" s="6" t="inlineStr">
        <is>
          <t>Council Implementing Regulation (EU) 2025/1980 (Official Journal), entry 36</t>
        </is>
      </c>
      <c r="U719" s="8" t="inlineStr">
        <is>
          <t>https://eur-lex.europa.eu/eli/reg_impl/2025/1980/oj/eng</t>
        </is>
      </c>
      <c r="V719" s="6" t="inlineStr"/>
      <c r="W719" s="6" t="inlineStr"/>
      <c r="X719" s="6" t="inlineStr"/>
      <c r="Y719" s="6" t="inlineStr">
        <is>
          <t>in force</t>
        </is>
      </c>
      <c r="Z719" s="6" t="inlineStr">
        <is>
          <t>EU consolidated financial sanctions list, generated 22 September 2026</t>
        </is>
      </c>
      <c r="AA719" s="6" t="inlineStr">
        <is>
          <t>EU reference EU.13631.55</t>
        </is>
      </c>
      <c r="AB719" s="6" t="inlineStr">
        <is>
          <t>second check passed: name, country and date confirmed in the row of the act</t>
        </is>
      </c>
      <c r="AC719" s="6" t="inlineStr">
        <is>
          <t>2026-10-06</t>
        </is>
      </c>
      <c r="AD719" s="6" t="inlineStr">
        <is>
          <t>script (EUR-Lex act)</t>
        </is>
      </c>
      <c r="AE719" s="6" t="inlineStr">
        <is>
          <t>Other names in the EU file: E-Sail Shipping Company; IRISL Shipping Company Limited; Rice Shipping; Santex Lines Limited | Re-imposed on 2025-09-29: first listed by the EU on 1.12.2011 and suspended since 16.1.2016, as the listing act records (1.12.2011, suspended since 16.1.2016).</t>
        </is>
      </c>
    </row>
    <row r="720">
      <c r="A720" s="6" t="inlineStr">
        <is>
          <t>US-OFAC-55477</t>
        </is>
      </c>
      <c r="B720" s="7" t="n">
        <v>45916</v>
      </c>
      <c r="C720" s="6" t="inlineStr">
        <is>
          <t>US</t>
        </is>
      </c>
      <c r="D720" s="6" t="inlineStr">
        <is>
          <t>US Treasury, Office of Foreign Assets Control (OFAC)</t>
        </is>
      </c>
      <c r="E720" s="6" t="inlineStr">
        <is>
          <t>Executive Order 13224 (Terrorism)</t>
        </is>
      </c>
      <c r="F720" s="6" t="inlineStr">
        <is>
          <t>Iran</t>
        </is>
      </c>
      <c r="G720" s="6" t="inlineStr">
        <is>
          <t>listing</t>
        </is>
      </c>
      <c r="H720" s="6" t="inlineStr">
        <is>
          <t>Added to the Specially Designated Nationals (SDN) List: property blocked; US persons barred from dealing. Programme tags at listing: IFSR, SDGT</t>
        </is>
      </c>
      <c r="I720" s="6" t="inlineStr">
        <is>
          <t>UNIQUE STATION TRADING</t>
        </is>
      </c>
      <c r="J720" s="6" t="inlineStr">
        <is>
          <t>Entity</t>
        </is>
      </c>
      <c r="K720" s="6" t="inlineStr">
        <is>
          <t>AE</t>
        </is>
      </c>
      <c r="L720" s="6" t="inlineStr">
        <is>
          <t>United Arab Emirates</t>
        </is>
      </c>
      <c r="M720" s="6" t="inlineStr"/>
      <c r="N720" s="6" t="inlineStr"/>
      <c r="O720" s="6" t="inlineStr">
        <is>
          <t>street</t>
        </is>
      </c>
      <c r="P720" s="6" t="inlineStr"/>
      <c r="Q720" s="6" t="inlineStr"/>
      <c r="R720" s="6" t="inlineStr">
        <is>
          <t>Alireza Derakhshan, Vahid Derakhshan, and Leila Karimi are linked to a slate of front companies, including UAE-based Paul AD Sons Trading FZE, Unique Station Trading, Minato Investment L.L.C, Minato Goods Wholesalers, Minato Commercial Brokers, Everest Investment L.L.C, and Alliance First Trading L.L.C.</t>
        </is>
      </c>
      <c r="S720" s="6" t="inlineStr">
        <is>
          <t>Sentence naming the target in the linked press release</t>
        </is>
      </c>
      <c r="T720" s="6" t="inlineStr">
        <is>
          <t>OFAC Recent Actions, 2025-09-16: Counter Terrorism Designations</t>
        </is>
      </c>
      <c r="U720" s="8" t="inlineStr">
        <is>
          <t>https://ofac.treasury.gov/recent-actions/20250916</t>
        </is>
      </c>
      <c r="V720" s="6" t="inlineStr">
        <is>
          <t>Treasury Targets Financial Network Supporting Iran’s Military</t>
        </is>
      </c>
      <c r="W720" s="8" t="inlineStr">
        <is>
          <t>https://home.treasury.gov/news/press-releases/sb0248</t>
        </is>
      </c>
      <c r="X720" s="6" t="inlineStr">
        <is>
          <t>The release names this target.</t>
        </is>
      </c>
      <c r="Y720" s="6" t="inlineStr">
        <is>
          <t>in force</t>
        </is>
      </c>
      <c r="Z720" s="6" t="inlineStr">
        <is>
          <t>OFAC SDN List (advanced XML) issued 5 October 2026</t>
        </is>
      </c>
      <c r="AA720" s="6" t="inlineStr">
        <is>
          <t>OFAC UID 55477</t>
        </is>
      </c>
      <c r="AB720" s="6" t="inlineStr">
        <is>
          <t>second check passed: name found on the OFAC action page</t>
        </is>
      </c>
      <c r="AC720" s="6" t="inlineStr">
        <is>
          <t>2026-10-06</t>
        </is>
      </c>
      <c r="AD720" s="6" t="inlineStr">
        <is>
          <t>script (OFAC action page match)</t>
        </is>
      </c>
      <c r="AE720" s="6" t="inlineStr">
        <is>
          <t>OFAC: secondary sanctions risk: section 1(b) of Executive Order 13224, as amended by Executive Order 13886</t>
        </is>
      </c>
    </row>
    <row r="721">
      <c r="A721" s="6" t="inlineStr">
        <is>
          <t>US-OFAC-55480</t>
        </is>
      </c>
      <c r="B721" s="7" t="n">
        <v>45916</v>
      </c>
      <c r="C721" s="6" t="inlineStr">
        <is>
          <t>US</t>
        </is>
      </c>
      <c r="D721" s="6" t="inlineStr">
        <is>
          <t>US Treasury, Office of Foreign Assets Control (OFAC)</t>
        </is>
      </c>
      <c r="E721" s="6" t="inlineStr">
        <is>
          <t>Executive Order 13224 (Terrorism)</t>
        </is>
      </c>
      <c r="F721" s="6" t="inlineStr">
        <is>
          <t>Iran</t>
        </is>
      </c>
      <c r="G721" s="6" t="inlineStr">
        <is>
          <t>listing</t>
        </is>
      </c>
      <c r="H721" s="6" t="inlineStr">
        <is>
          <t>Added to the Specially Designated Nationals (SDN) List: property blocked; US persons barred from dealing. Programme tags at listing: IFSR, SDGT</t>
        </is>
      </c>
      <c r="I721" s="6" t="inlineStr">
        <is>
          <t>POWELL RAW MATERIALS TRADING L.L.C</t>
        </is>
      </c>
      <c r="J721" s="6" t="inlineStr">
        <is>
          <t>Entity</t>
        </is>
      </c>
      <c r="K721" s="6" t="inlineStr">
        <is>
          <t>AE</t>
        </is>
      </c>
      <c r="L721" s="6" t="inlineStr">
        <is>
          <t>United Arab Emirates</t>
        </is>
      </c>
      <c r="M721" s="6" t="inlineStr"/>
      <c r="N721" s="6" t="inlineStr"/>
      <c r="O721" s="6" t="inlineStr">
        <is>
          <t>city</t>
        </is>
      </c>
      <c r="P721" s="6" t="inlineStr"/>
      <c r="Q721" s="6" t="inlineStr"/>
      <c r="R721" s="6" t="inlineStr">
        <is>
          <t>Jalalian, who has remained active since his designation, manages UAE-based Powell Raw Materials Trading L.L.C and Powell International FZE.</t>
        </is>
      </c>
      <c r="S721" s="6" t="inlineStr">
        <is>
          <t>Sentence naming the target in the linked press release</t>
        </is>
      </c>
      <c r="T721" s="6" t="inlineStr">
        <is>
          <t>OFAC Recent Actions, 2025-09-16: Counter Terrorism Designations</t>
        </is>
      </c>
      <c r="U721" s="8" t="inlineStr">
        <is>
          <t>https://ofac.treasury.gov/recent-actions/20250916</t>
        </is>
      </c>
      <c r="V721" s="6" t="inlineStr">
        <is>
          <t>Treasury Targets Financial Network Supporting Iran’s Military</t>
        </is>
      </c>
      <c r="W721" s="8" t="inlineStr">
        <is>
          <t>https://home.treasury.gov/news/press-releases/sb0248</t>
        </is>
      </c>
      <c r="X721" s="6" t="inlineStr">
        <is>
          <t>The release names this target.</t>
        </is>
      </c>
      <c r="Y721" s="6" t="inlineStr">
        <is>
          <t>in force</t>
        </is>
      </c>
      <c r="Z721" s="6" t="inlineStr">
        <is>
          <t>OFAC SDN List (advanced XML) issued 5 October 2026</t>
        </is>
      </c>
      <c r="AA721" s="6" t="inlineStr">
        <is>
          <t>OFAC UID 55480</t>
        </is>
      </c>
      <c r="AB721" s="6" t="inlineStr">
        <is>
          <t>second check passed: name found on the OFAC action page</t>
        </is>
      </c>
      <c r="AC721" s="6" t="inlineStr">
        <is>
          <t>2026-10-06</t>
        </is>
      </c>
      <c r="AD721" s="6" t="inlineStr">
        <is>
          <t>script (OFAC action page match)</t>
        </is>
      </c>
      <c r="AE721" s="6" t="inlineStr">
        <is>
          <t>OFAC: secondary sanctions risk: section 1(b) of Executive Order 13224, as amended by Executive Order 13886</t>
        </is>
      </c>
    </row>
    <row r="722">
      <c r="A722" s="6" t="inlineStr">
        <is>
          <t>US-OFAC-55481</t>
        </is>
      </c>
      <c r="B722" s="7" t="n">
        <v>45916</v>
      </c>
      <c r="C722" s="6" t="inlineStr">
        <is>
          <t>US</t>
        </is>
      </c>
      <c r="D722" s="6" t="inlineStr">
        <is>
          <t>US Treasury, Office of Foreign Assets Control (OFAC)</t>
        </is>
      </c>
      <c r="E722" s="6" t="inlineStr">
        <is>
          <t>Executive Order 13224 (Terrorism)</t>
        </is>
      </c>
      <c r="F722" s="6" t="inlineStr">
        <is>
          <t>Iran</t>
        </is>
      </c>
      <c r="G722" s="6" t="inlineStr">
        <is>
          <t>listing</t>
        </is>
      </c>
      <c r="H722" s="6" t="inlineStr">
        <is>
          <t>Added to the Specially Designated Nationals (SDN) List: property blocked; US persons barred from dealing. Programme tags at listing: IFSR, SDGT</t>
        </is>
      </c>
      <c r="I722" s="6" t="inlineStr">
        <is>
          <t>POWELL INTERNATIONAL FZE</t>
        </is>
      </c>
      <c r="J722" s="6" t="inlineStr">
        <is>
          <t>Entity</t>
        </is>
      </c>
      <c r="K722" s="6" t="inlineStr">
        <is>
          <t>AE</t>
        </is>
      </c>
      <c r="L722" s="6" t="inlineStr">
        <is>
          <t>United Arab Emirates</t>
        </is>
      </c>
      <c r="M722" s="6" t="inlineStr"/>
      <c r="N722" s="6" t="inlineStr"/>
      <c r="O722" s="6" t="inlineStr">
        <is>
          <t>street</t>
        </is>
      </c>
      <c r="P722" s="6" t="inlineStr"/>
      <c r="Q722" s="6" t="inlineStr"/>
      <c r="R722" s="6" t="inlineStr">
        <is>
          <t>Jalalian, who has remained active since his designation, manages UAE-based Powell Raw Materials Trading L.L.C and Powell International FZE.</t>
        </is>
      </c>
      <c r="S722" s="6" t="inlineStr">
        <is>
          <t>Sentence naming the target in the linked press release</t>
        </is>
      </c>
      <c r="T722" s="6" t="inlineStr">
        <is>
          <t>OFAC Recent Actions, 2025-09-16: Counter Terrorism Designations</t>
        </is>
      </c>
      <c r="U722" s="8" t="inlineStr">
        <is>
          <t>https://ofac.treasury.gov/recent-actions/20250916</t>
        </is>
      </c>
      <c r="V722" s="6" t="inlineStr">
        <is>
          <t>Treasury Targets Financial Network Supporting Iran’s Military</t>
        </is>
      </c>
      <c r="W722" s="8" t="inlineStr">
        <is>
          <t>https://home.treasury.gov/news/press-releases/sb0248</t>
        </is>
      </c>
      <c r="X722" s="6" t="inlineStr">
        <is>
          <t>The release names this target.</t>
        </is>
      </c>
      <c r="Y722" s="6" t="inlineStr">
        <is>
          <t>in force</t>
        </is>
      </c>
      <c r="Z722" s="6" t="inlineStr">
        <is>
          <t>OFAC SDN List (advanced XML) issued 5 October 2026</t>
        </is>
      </c>
      <c r="AA722" s="6" t="inlineStr">
        <is>
          <t>OFAC UID 55481</t>
        </is>
      </c>
      <c r="AB722" s="6" t="inlineStr">
        <is>
          <t>second check passed: name found on the OFAC action page</t>
        </is>
      </c>
      <c r="AC722" s="6" t="inlineStr">
        <is>
          <t>2026-10-06</t>
        </is>
      </c>
      <c r="AD722" s="6" t="inlineStr">
        <is>
          <t>script (OFAC action page match)</t>
        </is>
      </c>
      <c r="AE722" s="6" t="inlineStr">
        <is>
          <t>OFAC: secondary sanctions risk: section 1(b) of Executive Order 13224, as amended by Executive Order 13886</t>
        </is>
      </c>
    </row>
    <row r="723">
      <c r="A723" s="6" t="inlineStr">
        <is>
          <t>US-OFAC-55476</t>
        </is>
      </c>
      <c r="B723" s="7" t="n">
        <v>45916</v>
      </c>
      <c r="C723" s="6" t="inlineStr">
        <is>
          <t>US</t>
        </is>
      </c>
      <c r="D723" s="6" t="inlineStr">
        <is>
          <t>US Treasury, Office of Foreign Assets Control (OFAC)</t>
        </is>
      </c>
      <c r="E723" s="6" t="inlineStr">
        <is>
          <t>Executive Order 13224 (Terrorism)</t>
        </is>
      </c>
      <c r="F723" s="6" t="inlineStr">
        <is>
          <t>Iran</t>
        </is>
      </c>
      <c r="G723" s="6" t="inlineStr">
        <is>
          <t>listing</t>
        </is>
      </c>
      <c r="H723" s="6" t="inlineStr">
        <is>
          <t>Added to the Specially Designated Nationals (SDN) List: property blocked; US persons barred from dealing. Programme tags at listing: IFSR, SDGT</t>
        </is>
      </c>
      <c r="I723" s="6" t="inlineStr">
        <is>
          <t>PAUL AD SONS TRADING FZE</t>
        </is>
      </c>
      <c r="J723" s="6" t="inlineStr">
        <is>
          <t>Entity</t>
        </is>
      </c>
      <c r="K723" s="6" t="inlineStr">
        <is>
          <t>AE</t>
        </is>
      </c>
      <c r="L723" s="6" t="inlineStr">
        <is>
          <t>United Arab Emirates</t>
        </is>
      </c>
      <c r="M723" s="6" t="inlineStr"/>
      <c r="N723" s="6" t="inlineStr"/>
      <c r="O723" s="6" t="inlineStr">
        <is>
          <t>street</t>
        </is>
      </c>
      <c r="P723" s="6" t="inlineStr"/>
      <c r="Q723" s="6" t="inlineStr"/>
      <c r="R723" s="6" t="inlineStr">
        <is>
          <t>Alireza Derakhshan, Vahid Derakhshan, and Leila Karimi are linked to a slate of front companies, including UAE-based Paul AD Sons Trading FZE, Unique Station Trading, Minato Investment L.L.C, Minato Goods Wholesalers, Minato Commercial Brokers, Everest Investment L.L.C, and Alliance First Trading L.L.C.</t>
        </is>
      </c>
      <c r="S723" s="6" t="inlineStr">
        <is>
          <t>Sentence naming the target in the linked press release</t>
        </is>
      </c>
      <c r="T723" s="6" t="inlineStr">
        <is>
          <t>OFAC Recent Actions, 2025-09-16: Counter Terrorism Designations</t>
        </is>
      </c>
      <c r="U723" s="8" t="inlineStr">
        <is>
          <t>https://ofac.treasury.gov/recent-actions/20250916</t>
        </is>
      </c>
      <c r="V723" s="6" t="inlineStr">
        <is>
          <t>Treasury Targets Financial Network Supporting Iran’s Military</t>
        </is>
      </c>
      <c r="W723" s="8" t="inlineStr">
        <is>
          <t>https://home.treasury.gov/news/press-releases/sb0248</t>
        </is>
      </c>
      <c r="X723" s="6" t="inlineStr">
        <is>
          <t>The release names this target.</t>
        </is>
      </c>
      <c r="Y723" s="6" t="inlineStr">
        <is>
          <t>in force</t>
        </is>
      </c>
      <c r="Z723" s="6" t="inlineStr">
        <is>
          <t>OFAC SDN List (advanced XML) issued 5 October 2026</t>
        </is>
      </c>
      <c r="AA723" s="6" t="inlineStr">
        <is>
          <t>OFAC UID 55476</t>
        </is>
      </c>
      <c r="AB723" s="6" t="inlineStr">
        <is>
          <t>second check passed: name found on the OFAC action page</t>
        </is>
      </c>
      <c r="AC723" s="6" t="inlineStr">
        <is>
          <t>2026-10-06</t>
        </is>
      </c>
      <c r="AD723" s="6" t="inlineStr">
        <is>
          <t>script (OFAC action page match)</t>
        </is>
      </c>
      <c r="AE723" s="6" t="inlineStr">
        <is>
          <t>OFAC: secondary sanctions risk: section 1(b) of Executive Order 13224, as amended by Executive Order 13886</t>
        </is>
      </c>
    </row>
    <row r="724">
      <c r="A724" s="6" t="inlineStr">
        <is>
          <t>US-OFAC-55452</t>
        </is>
      </c>
      <c r="B724" s="7" t="n">
        <v>45916</v>
      </c>
      <c r="C724" s="6" t="inlineStr">
        <is>
          <t>US</t>
        </is>
      </c>
      <c r="D724" s="6" t="inlineStr">
        <is>
          <t>US Treasury, Office of Foreign Assets Control (OFAC)</t>
        </is>
      </c>
      <c r="E724" s="6" t="inlineStr">
        <is>
          <t>Executive Order 13224 (Terrorism)</t>
        </is>
      </c>
      <c r="F724" s="6" t="inlineStr">
        <is>
          <t>Iran</t>
        </is>
      </c>
      <c r="G724" s="6" t="inlineStr">
        <is>
          <t>listing</t>
        </is>
      </c>
      <c r="H724" s="6" t="inlineStr">
        <is>
          <t>Added to the Specially Designated Nationals (SDN) List: property blocked; US persons barred from dealing. Programme tags at listing: IFSR, SDGT</t>
        </is>
      </c>
      <c r="I724" s="6" t="inlineStr">
        <is>
          <t>MINATO INVESTMENT L.L.C</t>
        </is>
      </c>
      <c r="J724" s="6" t="inlineStr">
        <is>
          <t>Entity</t>
        </is>
      </c>
      <c r="K724" s="6" t="inlineStr">
        <is>
          <t>AE</t>
        </is>
      </c>
      <c r="L724" s="6" t="inlineStr">
        <is>
          <t>United Arab Emirates</t>
        </is>
      </c>
      <c r="M724" s="6" t="inlineStr"/>
      <c r="N724" s="6" t="inlineStr"/>
      <c r="O724" s="6" t="inlineStr">
        <is>
          <t>city</t>
        </is>
      </c>
      <c r="P724" s="6" t="inlineStr"/>
      <c r="Q724" s="6" t="inlineStr"/>
      <c r="R724" s="6" t="inlineStr">
        <is>
          <t>Alireza Derakhshan, Vahid Derakhshan, and Leila Karimi are linked to a slate of front companies, including UAE-based Paul AD Sons Trading FZE, Unique Station Trading, Minato Investment L.L.C, Minato Goods Wholesalers, Minato Commercial Brokers, Everest Investment L.L.C, and Alliance First Trading L.L.C.</t>
        </is>
      </c>
      <c r="S724" s="6" t="inlineStr">
        <is>
          <t>Sentence naming the target in the linked press release</t>
        </is>
      </c>
      <c r="T724" s="6" t="inlineStr">
        <is>
          <t>OFAC Recent Actions, 2025-09-16: Counter Terrorism Designations</t>
        </is>
      </c>
      <c r="U724" s="8" t="inlineStr">
        <is>
          <t>https://ofac.treasury.gov/recent-actions/20250916</t>
        </is>
      </c>
      <c r="V724" s="6" t="inlineStr">
        <is>
          <t>Treasury Targets Financial Network Supporting Iran’s Military</t>
        </is>
      </c>
      <c r="W724" s="8" t="inlineStr">
        <is>
          <t>https://home.treasury.gov/news/press-releases/sb0248</t>
        </is>
      </c>
      <c r="X724" s="6" t="inlineStr">
        <is>
          <t>The release names this target.</t>
        </is>
      </c>
      <c r="Y724" s="6" t="inlineStr">
        <is>
          <t>in force</t>
        </is>
      </c>
      <c r="Z724" s="6" t="inlineStr">
        <is>
          <t>OFAC SDN List (advanced XML) issued 5 October 2026</t>
        </is>
      </c>
      <c r="AA724" s="6" t="inlineStr">
        <is>
          <t>OFAC UID 55452</t>
        </is>
      </c>
      <c r="AB724" s="6" t="inlineStr">
        <is>
          <t>second check passed: name found on the OFAC action page</t>
        </is>
      </c>
      <c r="AC724" s="6" t="inlineStr">
        <is>
          <t>2026-10-06</t>
        </is>
      </c>
      <c r="AD724" s="6" t="inlineStr">
        <is>
          <t>script (OFAC action page match)</t>
        </is>
      </c>
      <c r="AE724" s="6" t="inlineStr">
        <is>
          <t>OFAC: secondary sanctions risk: section 1(b) of Executive Order 13224, as amended by Executive Order 13886</t>
        </is>
      </c>
    </row>
    <row r="725">
      <c r="A725" s="6" t="inlineStr">
        <is>
          <t>US-OFAC-55478</t>
        </is>
      </c>
      <c r="B725" s="7" t="n">
        <v>45916</v>
      </c>
      <c r="C725" s="6" t="inlineStr">
        <is>
          <t>US</t>
        </is>
      </c>
      <c r="D725" s="6" t="inlineStr">
        <is>
          <t>US Treasury, Office of Foreign Assets Control (OFAC)</t>
        </is>
      </c>
      <c r="E725" s="6" t="inlineStr">
        <is>
          <t>Executive Order 13224 (Terrorism)</t>
        </is>
      </c>
      <c r="F725" s="6" t="inlineStr">
        <is>
          <t>Iran</t>
        </is>
      </c>
      <c r="G725" s="6" t="inlineStr">
        <is>
          <t>listing</t>
        </is>
      </c>
      <c r="H725" s="6" t="inlineStr">
        <is>
          <t>Added to the Specially Designated Nationals (SDN) List: property blocked; US persons barred from dealing. Programme tags at listing: IFSR, SDGT</t>
        </is>
      </c>
      <c r="I725" s="6" t="inlineStr">
        <is>
          <t>MINATO GOODS WHOLESALERS</t>
        </is>
      </c>
      <c r="J725" s="6" t="inlineStr">
        <is>
          <t>Entity</t>
        </is>
      </c>
      <c r="K725" s="6" t="inlineStr">
        <is>
          <t>AE</t>
        </is>
      </c>
      <c r="L725" s="6" t="inlineStr">
        <is>
          <t>United Arab Emirates</t>
        </is>
      </c>
      <c r="M725" s="6" t="inlineStr"/>
      <c r="N725" s="6" t="inlineStr"/>
      <c r="O725" s="6" t="inlineStr">
        <is>
          <t>city</t>
        </is>
      </c>
      <c r="P725" s="6" t="inlineStr"/>
      <c r="Q725" s="6" t="inlineStr"/>
      <c r="R725" s="6" t="inlineStr">
        <is>
          <t>Alireza Derakhshan, Vahid Derakhshan, and Leila Karimi are linked to a slate of front companies, including UAE-based Paul AD Sons Trading FZE, Unique Station Trading, Minato Investment L.L.C, Minato Goods Wholesalers, Minato Commercial Brokers, Everest Investment L.L.C, and Alliance First Trading L.L.C.</t>
        </is>
      </c>
      <c r="S725" s="6" t="inlineStr">
        <is>
          <t>Sentence naming the target in the linked press release</t>
        </is>
      </c>
      <c r="T725" s="6" t="inlineStr">
        <is>
          <t>OFAC Recent Actions, 2025-09-16: Counter Terrorism Designations</t>
        </is>
      </c>
      <c r="U725" s="8" t="inlineStr">
        <is>
          <t>https://ofac.treasury.gov/recent-actions/20250916</t>
        </is>
      </c>
      <c r="V725" s="6" t="inlineStr">
        <is>
          <t>Treasury Targets Financial Network Supporting Iran’s Military</t>
        </is>
      </c>
      <c r="W725" s="8" t="inlineStr">
        <is>
          <t>https://home.treasury.gov/news/press-releases/sb0248</t>
        </is>
      </c>
      <c r="X725" s="6" t="inlineStr">
        <is>
          <t>The release names this target.</t>
        </is>
      </c>
      <c r="Y725" s="6" t="inlineStr">
        <is>
          <t>in force</t>
        </is>
      </c>
      <c r="Z725" s="6" t="inlineStr">
        <is>
          <t>OFAC SDN List (advanced XML) issued 5 October 2026</t>
        </is>
      </c>
      <c r="AA725" s="6" t="inlineStr">
        <is>
          <t>OFAC UID 55478</t>
        </is>
      </c>
      <c r="AB725" s="6" t="inlineStr">
        <is>
          <t>second check passed: name found on the OFAC action page</t>
        </is>
      </c>
      <c r="AC725" s="6" t="inlineStr">
        <is>
          <t>2026-10-06</t>
        </is>
      </c>
      <c r="AD725" s="6" t="inlineStr">
        <is>
          <t>script (OFAC action page match)</t>
        </is>
      </c>
      <c r="AE725" s="6" t="inlineStr">
        <is>
          <t>OFAC: secondary sanctions risk: section 1(b) of Executive Order 13224, as amended by Executive Order 13886</t>
        </is>
      </c>
    </row>
    <row r="726">
      <c r="A726" s="6" t="inlineStr">
        <is>
          <t>US-OFAC-55479</t>
        </is>
      </c>
      <c r="B726" s="7" t="n">
        <v>45916</v>
      </c>
      <c r="C726" s="6" t="inlineStr">
        <is>
          <t>US</t>
        </is>
      </c>
      <c r="D726" s="6" t="inlineStr">
        <is>
          <t>US Treasury, Office of Foreign Assets Control (OFAC)</t>
        </is>
      </c>
      <c r="E726" s="6" t="inlineStr">
        <is>
          <t>Executive Order 13224 (Terrorism)</t>
        </is>
      </c>
      <c r="F726" s="6" t="inlineStr">
        <is>
          <t>Iran</t>
        </is>
      </c>
      <c r="G726" s="6" t="inlineStr">
        <is>
          <t>listing</t>
        </is>
      </c>
      <c r="H726" s="6" t="inlineStr">
        <is>
          <t>Added to the Specially Designated Nationals (SDN) List: property blocked; US persons barred from dealing. Programme tags at listing: IFSR, SDGT</t>
        </is>
      </c>
      <c r="I726" s="6" t="inlineStr">
        <is>
          <t>MINATO COMMERCIAL BROKERS</t>
        </is>
      </c>
      <c r="J726" s="6" t="inlineStr">
        <is>
          <t>Entity</t>
        </is>
      </c>
      <c r="K726" s="6" t="inlineStr">
        <is>
          <t>AE</t>
        </is>
      </c>
      <c r="L726" s="6" t="inlineStr">
        <is>
          <t>United Arab Emirates</t>
        </is>
      </c>
      <c r="M726" s="6" t="inlineStr"/>
      <c r="N726" s="6" t="inlineStr"/>
      <c r="O726" s="6" t="inlineStr">
        <is>
          <t>city</t>
        </is>
      </c>
      <c r="P726" s="6" t="inlineStr"/>
      <c r="Q726" s="6" t="inlineStr"/>
      <c r="R726" s="6" t="inlineStr">
        <is>
          <t>Alireza Derakhshan, Vahid Derakhshan, and Leila Karimi are linked to a slate of front companies, including UAE-based Paul AD Sons Trading FZE, Unique Station Trading, Minato Investment L.L.C, Minato Goods Wholesalers, Minato Commercial Brokers, Everest Investment L.L.C, and Alliance First Trading L.L.C.</t>
        </is>
      </c>
      <c r="S726" s="6" t="inlineStr">
        <is>
          <t>Sentence naming the target in the linked press release</t>
        </is>
      </c>
      <c r="T726" s="6" t="inlineStr">
        <is>
          <t>OFAC Recent Actions, 2025-09-16: Counter Terrorism Designations</t>
        </is>
      </c>
      <c r="U726" s="8" t="inlineStr">
        <is>
          <t>https://ofac.treasury.gov/recent-actions/20250916</t>
        </is>
      </c>
      <c r="V726" s="6" t="inlineStr">
        <is>
          <t>Treasury Targets Financial Network Supporting Iran’s Military</t>
        </is>
      </c>
      <c r="W726" s="8" t="inlineStr">
        <is>
          <t>https://home.treasury.gov/news/press-releases/sb0248</t>
        </is>
      </c>
      <c r="X726" s="6" t="inlineStr">
        <is>
          <t>The release names this target.</t>
        </is>
      </c>
      <c r="Y726" s="6" t="inlineStr">
        <is>
          <t>in force</t>
        </is>
      </c>
      <c r="Z726" s="6" t="inlineStr">
        <is>
          <t>OFAC SDN List (advanced XML) issued 5 October 2026</t>
        </is>
      </c>
      <c r="AA726" s="6" t="inlineStr">
        <is>
          <t>OFAC UID 55479</t>
        </is>
      </c>
      <c r="AB726" s="6" t="inlineStr">
        <is>
          <t>second check passed: name found on the OFAC action page</t>
        </is>
      </c>
      <c r="AC726" s="6" t="inlineStr">
        <is>
          <t>2026-10-06</t>
        </is>
      </c>
      <c r="AD726" s="6" t="inlineStr">
        <is>
          <t>script (OFAC action page match)</t>
        </is>
      </c>
      <c r="AE726" s="6" t="inlineStr">
        <is>
          <t>OFAC: secondary sanctions risk: section 1(b) of Executive Order 13224, as amended by Executive Order 13886</t>
        </is>
      </c>
    </row>
    <row r="727">
      <c r="A727" s="6" t="inlineStr">
        <is>
          <t>US-OFAC-55483</t>
        </is>
      </c>
      <c r="B727" s="7" t="n">
        <v>45916</v>
      </c>
      <c r="C727" s="6" t="inlineStr">
        <is>
          <t>US</t>
        </is>
      </c>
      <c r="D727" s="6" t="inlineStr">
        <is>
          <t>US Treasury, Office of Foreign Assets Control (OFAC)</t>
        </is>
      </c>
      <c r="E727" s="6" t="inlineStr">
        <is>
          <t>Executive Order 13224 (Terrorism)</t>
        </is>
      </c>
      <c r="F727" s="6" t="inlineStr">
        <is>
          <t>Iran</t>
        </is>
      </c>
      <c r="G727" s="6" t="inlineStr">
        <is>
          <t>listing</t>
        </is>
      </c>
      <c r="H727" s="6" t="inlineStr">
        <is>
          <t>Added to the Specially Designated Nationals (SDN) List: property blocked; US persons barred from dealing. Programme tags at listing: IFSR, SDGT</t>
        </is>
      </c>
      <c r="I727" s="6" t="inlineStr">
        <is>
          <t>KARIMI, Leila</t>
        </is>
      </c>
      <c r="J727" s="6" t="inlineStr">
        <is>
          <t>Individual</t>
        </is>
      </c>
      <c r="K727" s="6" t="inlineStr">
        <is>
          <t>AE</t>
        </is>
      </c>
      <c r="L727" s="6" t="inlineStr">
        <is>
          <t>United Arab Emirates</t>
        </is>
      </c>
      <c r="M727" s="6" t="inlineStr"/>
      <c r="N727" s="6" t="inlineStr">
        <is>
          <t>IR</t>
        </is>
      </c>
      <c r="O727" s="6" t="inlineStr">
        <is>
          <t>country only</t>
        </is>
      </c>
      <c r="P727" s="6" t="inlineStr"/>
      <c r="Q727" s="6" t="inlineStr"/>
      <c r="R727" s="6" t="inlineStr">
        <is>
          <t>Vahid Derakhshan and Leila Karimi are involved in Alpa Trading - FZCO, UAE-based Alpa Investment L.L.C, and Hong Kong-based Alpa Hong Kong Limited ’s financial activities.</t>
        </is>
      </c>
      <c r="S727" s="6" t="inlineStr">
        <is>
          <t>Sentence naming the target in the linked press release</t>
        </is>
      </c>
      <c r="T727" s="6" t="inlineStr">
        <is>
          <t>OFAC Recent Actions, 2025-09-16: Counter Terrorism Designations</t>
        </is>
      </c>
      <c r="U727" s="8" t="inlineStr">
        <is>
          <t>https://ofac.treasury.gov/recent-actions/20250916</t>
        </is>
      </c>
      <c r="V727" s="6" t="inlineStr">
        <is>
          <t>Treasury Targets Financial Network Supporting Iran’s Military</t>
        </is>
      </c>
      <c r="W727" s="8" t="inlineStr">
        <is>
          <t>https://home.treasury.gov/news/press-releases/sb0248</t>
        </is>
      </c>
      <c r="X727" s="6" t="inlineStr">
        <is>
          <t>The release names this target.</t>
        </is>
      </c>
      <c r="Y727" s="6" t="inlineStr">
        <is>
          <t>in force</t>
        </is>
      </c>
      <c r="Z727" s="6" t="inlineStr">
        <is>
          <t>OFAC SDN List (advanced XML) issued 5 October 2026</t>
        </is>
      </c>
      <c r="AA727" s="6" t="inlineStr">
        <is>
          <t>OFAC UID 55483</t>
        </is>
      </c>
      <c r="AB727" s="6" t="inlineStr">
        <is>
          <t>second check passed: name found on the OFAC action page</t>
        </is>
      </c>
      <c r="AC727" s="6" t="inlineStr">
        <is>
          <t>2026-10-06</t>
        </is>
      </c>
      <c r="AD727" s="6" t="inlineStr">
        <is>
          <t>script (OFAC action page match)</t>
        </is>
      </c>
      <c r="AE727" s="6" t="inlineStr">
        <is>
          <t>OFAC: secondary sanctions risk: section 1(b) of Executive Order 13224, as amended by Executive Order 13886</t>
        </is>
      </c>
    </row>
    <row r="728">
      <c r="A728" s="6" t="inlineStr">
        <is>
          <t>US-OFAC-55449</t>
        </is>
      </c>
      <c r="B728" s="7" t="n">
        <v>45916</v>
      </c>
      <c r="C728" s="6" t="inlineStr">
        <is>
          <t>US</t>
        </is>
      </c>
      <c r="D728" s="6" t="inlineStr">
        <is>
          <t>US Treasury, Office of Foreign Assets Control (OFAC)</t>
        </is>
      </c>
      <c r="E728" s="6" t="inlineStr">
        <is>
          <t>Executive Order 13224 (Terrorism)</t>
        </is>
      </c>
      <c r="F728" s="6" t="inlineStr">
        <is>
          <t>Iran</t>
        </is>
      </c>
      <c r="G728" s="6" t="inlineStr">
        <is>
          <t>listing</t>
        </is>
      </c>
      <c r="H728" s="6" t="inlineStr">
        <is>
          <t>Added to the Specially Designated Nationals (SDN) List: property blocked; US persons barred from dealing. Programme tags at listing: IFSR, SDGT</t>
        </is>
      </c>
      <c r="I728" s="6" t="inlineStr">
        <is>
          <t>EVEREST INVESTMENT L.L.C</t>
        </is>
      </c>
      <c r="J728" s="6" t="inlineStr">
        <is>
          <t>Entity</t>
        </is>
      </c>
      <c r="K728" s="6" t="inlineStr">
        <is>
          <t>AE</t>
        </is>
      </c>
      <c r="L728" s="6" t="inlineStr">
        <is>
          <t>United Arab Emirates</t>
        </is>
      </c>
      <c r="M728" s="6" t="inlineStr"/>
      <c r="N728" s="6" t="inlineStr"/>
      <c r="O728" s="6" t="inlineStr">
        <is>
          <t>city</t>
        </is>
      </c>
      <c r="P728" s="6" t="inlineStr"/>
      <c r="Q728" s="6" t="inlineStr"/>
      <c r="R728" s="6" t="inlineStr">
        <is>
          <t>Alireza Derakhshan, Vahid Derakhshan, and Leila Karimi are linked to a slate of front companies, including UAE-based Paul AD Sons Trading FZE, Unique Station Trading, Minato Investment L.L.C, Minato Goods Wholesalers, Minato Commercial Brokers, Everest Investment L.L.C, and Alliance First Trading L.L.C.</t>
        </is>
      </c>
      <c r="S728" s="6" t="inlineStr">
        <is>
          <t>Sentence naming the target in the linked press release</t>
        </is>
      </c>
      <c r="T728" s="6" t="inlineStr">
        <is>
          <t>OFAC Recent Actions, 2025-09-16: Counter Terrorism Designations</t>
        </is>
      </c>
      <c r="U728" s="8" t="inlineStr">
        <is>
          <t>https://ofac.treasury.gov/recent-actions/20250916</t>
        </is>
      </c>
      <c r="V728" s="6" t="inlineStr">
        <is>
          <t>Treasury Targets Financial Network Supporting Iran’s Military</t>
        </is>
      </c>
      <c r="W728" s="8" t="inlineStr">
        <is>
          <t>https://home.treasury.gov/news/press-releases/sb0248</t>
        </is>
      </c>
      <c r="X728" s="6" t="inlineStr">
        <is>
          <t>The release names this target.</t>
        </is>
      </c>
      <c r="Y728" s="6" t="inlineStr">
        <is>
          <t>in force</t>
        </is>
      </c>
      <c r="Z728" s="6" t="inlineStr">
        <is>
          <t>OFAC SDN List (advanced XML) issued 5 October 2026</t>
        </is>
      </c>
      <c r="AA728" s="6" t="inlineStr">
        <is>
          <t>OFAC UID 55449</t>
        </is>
      </c>
      <c r="AB728" s="6" t="inlineStr">
        <is>
          <t>second check passed: listed as EVEREST INTERNATIONAL L.L.C; renamed later in an OFAC list update</t>
        </is>
      </c>
      <c r="AC728" s="6" t="inlineStr">
        <is>
          <t>2026-10-06</t>
        </is>
      </c>
      <c r="AD728" s="6" t="inlineStr">
        <is>
          <t>script (OFAC action page match)</t>
        </is>
      </c>
      <c r="AE728" s="6" t="inlineStr">
        <is>
          <t>OFAC: secondary sanctions risk: section 1(b) of Executive Order 13224, as amended by Executive Order 13886 | Listed as EVEREST INTERNATIONAL L.L.C; OFAC changed the entry to its current name on 2025-09-18 (https://ofac.treasury.gov/recent-actions/20250918).</t>
        </is>
      </c>
    </row>
    <row r="729">
      <c r="A729" s="6" t="inlineStr">
        <is>
          <t>US-OFAC-55482</t>
        </is>
      </c>
      <c r="B729" s="7" t="n">
        <v>45916</v>
      </c>
      <c r="C729" s="6" t="inlineStr">
        <is>
          <t>US</t>
        </is>
      </c>
      <c r="D729" s="6" t="inlineStr">
        <is>
          <t>US Treasury, Office of Foreign Assets Control (OFAC)</t>
        </is>
      </c>
      <c r="E729" s="6" t="inlineStr">
        <is>
          <t>Executive Order 13224 (Terrorism)</t>
        </is>
      </c>
      <c r="F729" s="6" t="inlineStr">
        <is>
          <t>Iran</t>
        </is>
      </c>
      <c r="G729" s="6" t="inlineStr">
        <is>
          <t>listing</t>
        </is>
      </c>
      <c r="H729" s="6" t="inlineStr">
        <is>
          <t>Added to the Specially Designated Nationals (SDN) List: property blocked; US persons barred from dealing. Programme tags at listing: IFSR, SDGT</t>
        </is>
      </c>
      <c r="I729" s="6" t="inlineStr">
        <is>
          <t>DERAKHSHAN, Vahid</t>
        </is>
      </c>
      <c r="J729" s="6" t="inlineStr">
        <is>
          <t>Individual</t>
        </is>
      </c>
      <c r="K729" s="6" t="inlineStr">
        <is>
          <t>AE</t>
        </is>
      </c>
      <c r="L729" s="6" t="inlineStr">
        <is>
          <t>United Arab Emirates</t>
        </is>
      </c>
      <c r="M729" s="6" t="inlineStr"/>
      <c r="N729" s="6" t="inlineStr">
        <is>
          <t>IR</t>
        </is>
      </c>
      <c r="O729" s="6" t="inlineStr">
        <is>
          <t>country only</t>
        </is>
      </c>
      <c r="P729" s="6" t="inlineStr"/>
      <c r="Q729" s="6" t="inlineStr"/>
      <c r="R729" s="6" t="inlineStr">
        <is>
          <t>Vahid Derakhshan and Leila Karimi are involved in Alpa Trading - FZCO, UAE-based Alpa Investment L.L.C, and Hong Kong-based Alpa Hong Kong Limited ’s financial activities.</t>
        </is>
      </c>
      <c r="S729" s="6" t="inlineStr">
        <is>
          <t>Sentence naming the target in the linked press release</t>
        </is>
      </c>
      <c r="T729" s="6" t="inlineStr">
        <is>
          <t>OFAC Recent Actions, 2025-09-16: Counter Terrorism Designations</t>
        </is>
      </c>
      <c r="U729" s="8" t="inlineStr">
        <is>
          <t>https://ofac.treasury.gov/recent-actions/20250916</t>
        </is>
      </c>
      <c r="V729" s="6" t="inlineStr">
        <is>
          <t>Treasury Targets Financial Network Supporting Iran’s Military</t>
        </is>
      </c>
      <c r="W729" s="8" t="inlineStr">
        <is>
          <t>https://home.treasury.gov/news/press-releases/sb0248</t>
        </is>
      </c>
      <c r="X729" s="6" t="inlineStr">
        <is>
          <t>The release names this target.</t>
        </is>
      </c>
      <c r="Y729" s="6" t="inlineStr">
        <is>
          <t>in force</t>
        </is>
      </c>
      <c r="Z729" s="6" t="inlineStr">
        <is>
          <t>OFAC SDN List (advanced XML) issued 5 October 2026</t>
        </is>
      </c>
      <c r="AA729" s="6" t="inlineStr">
        <is>
          <t>OFAC UID 55482</t>
        </is>
      </c>
      <c r="AB729" s="6" t="inlineStr">
        <is>
          <t>second check passed: name found on the OFAC action page</t>
        </is>
      </c>
      <c r="AC729" s="6" t="inlineStr">
        <is>
          <t>2026-10-06</t>
        </is>
      </c>
      <c r="AD729" s="6" t="inlineStr">
        <is>
          <t>script (OFAC action page match)</t>
        </is>
      </c>
      <c r="AE729" s="6" t="inlineStr">
        <is>
          <t>OFAC: secondary sanctions risk: section 1(b) of Executive Order 13224, as amended by Executive Order 13886</t>
        </is>
      </c>
    </row>
    <row r="730">
      <c r="A730" s="6" t="inlineStr">
        <is>
          <t>US-OFAC-55484</t>
        </is>
      </c>
      <c r="B730" s="7" t="n">
        <v>45916</v>
      </c>
      <c r="C730" s="6" t="inlineStr">
        <is>
          <t>US</t>
        </is>
      </c>
      <c r="D730" s="6" t="inlineStr">
        <is>
          <t>US Treasury, Office of Foreign Assets Control (OFAC)</t>
        </is>
      </c>
      <c r="E730" s="6" t="inlineStr">
        <is>
          <t>Executive Order 13224 (Terrorism)</t>
        </is>
      </c>
      <c r="F730" s="6" t="inlineStr">
        <is>
          <t>Iran</t>
        </is>
      </c>
      <c r="G730" s="6" t="inlineStr">
        <is>
          <t>listing</t>
        </is>
      </c>
      <c r="H730" s="6" t="inlineStr">
        <is>
          <t>Added to the Specially Designated Nationals (SDN) List: property blocked; US persons barred from dealing. Programme tags at listing: IFSR, SDGT</t>
        </is>
      </c>
      <c r="I730" s="6" t="inlineStr">
        <is>
          <t>DERAKHSHAN, Alireza</t>
        </is>
      </c>
      <c r="J730" s="6" t="inlineStr">
        <is>
          <t>Individual</t>
        </is>
      </c>
      <c r="K730" s="6" t="inlineStr">
        <is>
          <t>AE</t>
        </is>
      </c>
      <c r="L730" s="6" t="inlineStr">
        <is>
          <t>United Arab Emirates</t>
        </is>
      </c>
      <c r="M730" s="6" t="inlineStr"/>
      <c r="N730" s="6" t="inlineStr"/>
      <c r="O730" s="6" t="inlineStr">
        <is>
          <t>country only</t>
        </is>
      </c>
      <c r="P730" s="6" t="inlineStr"/>
      <c r="Q730" s="6" t="inlineStr"/>
      <c r="R730" s="6" t="inlineStr">
        <is>
          <t>Alireza Derakhshan, Vahid Derakhshan, and Leila Karimi are linked to a slate of front companies, including UAE-based Paul AD Sons Trading FZE, Unique Station Trading, Minato Investment L.L.C, Minato Goods Wholesalers, Minato Commercial Brokers, Everest Investment L.L.C, and Alliance First Trading L.L.C.</t>
        </is>
      </c>
      <c r="S730" s="6" t="inlineStr">
        <is>
          <t>Sentence naming the target in the linked press release</t>
        </is>
      </c>
      <c r="T730" s="6" t="inlineStr">
        <is>
          <t>OFAC Recent Actions, 2025-09-16: Counter Terrorism Designations</t>
        </is>
      </c>
      <c r="U730" s="8" t="inlineStr">
        <is>
          <t>https://ofac.treasury.gov/recent-actions/20250916</t>
        </is>
      </c>
      <c r="V730" s="6" t="inlineStr">
        <is>
          <t>Treasury Targets Financial Network Supporting Iran’s Military</t>
        </is>
      </c>
      <c r="W730" s="8" t="inlineStr">
        <is>
          <t>https://home.treasury.gov/news/press-releases/sb0248</t>
        </is>
      </c>
      <c r="X730" s="6" t="inlineStr">
        <is>
          <t>The release names this target.</t>
        </is>
      </c>
      <c r="Y730" s="6" t="inlineStr">
        <is>
          <t>in force</t>
        </is>
      </c>
      <c r="Z730" s="6" t="inlineStr">
        <is>
          <t>OFAC SDN List (advanced XML) issued 5 October 2026</t>
        </is>
      </c>
      <c r="AA730" s="6" t="inlineStr">
        <is>
          <t>OFAC UID 55484</t>
        </is>
      </c>
      <c r="AB730" s="6" t="inlineStr">
        <is>
          <t>second check passed: name found on the OFAC action page</t>
        </is>
      </c>
      <c r="AC730" s="6" t="inlineStr">
        <is>
          <t>2026-10-06</t>
        </is>
      </c>
      <c r="AD730" s="6" t="inlineStr">
        <is>
          <t>script (OFAC action page match)</t>
        </is>
      </c>
      <c r="AE730" s="6" t="inlineStr">
        <is>
          <t>OFAC: secondary sanctions risk: section 1(b) of Executive Order 13224, as amended by Executive Order 13886</t>
        </is>
      </c>
    </row>
    <row r="731">
      <c r="A731" s="6" t="inlineStr">
        <is>
          <t>US-OFAC-55455</t>
        </is>
      </c>
      <c r="B731" s="7" t="n">
        <v>45916</v>
      </c>
      <c r="C731" s="6" t="inlineStr">
        <is>
          <t>US</t>
        </is>
      </c>
      <c r="D731" s="6" t="inlineStr">
        <is>
          <t>US Treasury, Office of Foreign Assets Control (OFAC)</t>
        </is>
      </c>
      <c r="E731" s="6" t="inlineStr">
        <is>
          <t>Executive Order 13224 (Terrorism)</t>
        </is>
      </c>
      <c r="F731" s="6" t="inlineStr">
        <is>
          <t>Iran</t>
        </is>
      </c>
      <c r="G731" s="6" t="inlineStr">
        <is>
          <t>listing</t>
        </is>
      </c>
      <c r="H731" s="6" t="inlineStr">
        <is>
          <t>Added to the Specially Designated Nationals (SDN) List: property blocked; US persons barred from dealing. Programme tags at listing: IFSR, SDGT</t>
        </is>
      </c>
      <c r="I731" s="6" t="inlineStr">
        <is>
          <t>ALPA TRADING - FZCO</t>
        </is>
      </c>
      <c r="J731" s="6" t="inlineStr">
        <is>
          <t>Entity</t>
        </is>
      </c>
      <c r="K731" s="6" t="inlineStr">
        <is>
          <t>AE</t>
        </is>
      </c>
      <c r="L731" s="6" t="inlineStr">
        <is>
          <t>United Arab Emirates</t>
        </is>
      </c>
      <c r="M731" s="6" t="inlineStr"/>
      <c r="N731" s="6" t="inlineStr"/>
      <c r="O731" s="6" t="inlineStr">
        <is>
          <t>city</t>
        </is>
      </c>
      <c r="P731" s="6" t="inlineStr"/>
      <c r="Q731" s="6" t="inlineStr"/>
      <c r="R731" s="6" t="inlineStr">
        <is>
          <t>Vahid Derakhshan and Leila Karimi are involved in Alpa Trading - FZCO, UAE-based Alpa Investment L.L.C, and Hong Kong-based Alpa Hong Kong Limited ’s financial activities.</t>
        </is>
      </c>
      <c r="S731" s="6" t="inlineStr">
        <is>
          <t>Sentence naming the target in the linked press release</t>
        </is>
      </c>
      <c r="T731" s="6" t="inlineStr">
        <is>
          <t>OFAC Recent Actions, 2025-09-16: Counter Terrorism Designations</t>
        </is>
      </c>
      <c r="U731" s="8" t="inlineStr">
        <is>
          <t>https://ofac.treasury.gov/recent-actions/20250916</t>
        </is>
      </c>
      <c r="V731" s="6" t="inlineStr">
        <is>
          <t>Treasury Targets Financial Network Supporting Iran’s Military</t>
        </is>
      </c>
      <c r="W731" s="8" t="inlineStr">
        <is>
          <t>https://home.treasury.gov/news/press-releases/sb0248</t>
        </is>
      </c>
      <c r="X731" s="6" t="inlineStr">
        <is>
          <t>The release names this target.</t>
        </is>
      </c>
      <c r="Y731" s="6" t="inlineStr">
        <is>
          <t>in force</t>
        </is>
      </c>
      <c r="Z731" s="6" t="inlineStr">
        <is>
          <t>OFAC SDN List (advanced XML) issued 5 October 2026</t>
        </is>
      </c>
      <c r="AA731" s="6" t="inlineStr">
        <is>
          <t>OFAC UID 55455</t>
        </is>
      </c>
      <c r="AB731" s="6" t="inlineStr">
        <is>
          <t>second check passed: name found on the OFAC action page</t>
        </is>
      </c>
      <c r="AC731" s="6" t="inlineStr">
        <is>
          <t>2026-10-06</t>
        </is>
      </c>
      <c r="AD731" s="6" t="inlineStr">
        <is>
          <t>script (OFAC action page match)</t>
        </is>
      </c>
      <c r="AE731" s="6" t="inlineStr">
        <is>
          <t>OFAC: secondary sanctions risk: section 1(b) of Executive Order 13224, as amended by Executive Order 13886</t>
        </is>
      </c>
    </row>
    <row r="732">
      <c r="A732" s="6" t="inlineStr">
        <is>
          <t>US-OFAC-55457</t>
        </is>
      </c>
      <c r="B732" s="7" t="n">
        <v>45916</v>
      </c>
      <c r="C732" s="6" t="inlineStr">
        <is>
          <t>US</t>
        </is>
      </c>
      <c r="D732" s="6" t="inlineStr">
        <is>
          <t>US Treasury, Office of Foreign Assets Control (OFAC)</t>
        </is>
      </c>
      <c r="E732" s="6" t="inlineStr">
        <is>
          <t>Executive Order 13224 (Terrorism)</t>
        </is>
      </c>
      <c r="F732" s="6" t="inlineStr">
        <is>
          <t>Iran</t>
        </is>
      </c>
      <c r="G732" s="6" t="inlineStr">
        <is>
          <t>listing</t>
        </is>
      </c>
      <c r="H732" s="6" t="inlineStr">
        <is>
          <t>Added to the Specially Designated Nationals (SDN) List: property blocked; US persons barred from dealing. Programme tags at listing: IFSR, SDGT</t>
        </is>
      </c>
      <c r="I732" s="6" t="inlineStr">
        <is>
          <t>ALPA INVESTMENT L.L.C</t>
        </is>
      </c>
      <c r="J732" s="6" t="inlineStr">
        <is>
          <t>Entity</t>
        </is>
      </c>
      <c r="K732" s="6" t="inlineStr">
        <is>
          <t>AE</t>
        </is>
      </c>
      <c r="L732" s="6" t="inlineStr">
        <is>
          <t>United Arab Emirates</t>
        </is>
      </c>
      <c r="M732" s="6" t="inlineStr"/>
      <c r="N732" s="6" t="inlineStr"/>
      <c r="O732" s="6" t="inlineStr">
        <is>
          <t>city</t>
        </is>
      </c>
      <c r="P732" s="6" t="inlineStr"/>
      <c r="Q732" s="6" t="inlineStr"/>
      <c r="R732" s="6" t="inlineStr">
        <is>
          <t>Vahid Derakhshan and Leila Karimi are involved in Alpa Trading - FZCO, UAE-based Alpa Investment L.L.C, and Hong Kong-based Alpa Hong Kong Limited ’s financial activities.</t>
        </is>
      </c>
      <c r="S732" s="6" t="inlineStr">
        <is>
          <t>Sentence naming the target in the linked press release</t>
        </is>
      </c>
      <c r="T732" s="6" t="inlineStr">
        <is>
          <t>OFAC Recent Actions, 2025-09-16: Counter Terrorism Designations</t>
        </is>
      </c>
      <c r="U732" s="8" t="inlineStr">
        <is>
          <t>https://ofac.treasury.gov/recent-actions/20250916</t>
        </is>
      </c>
      <c r="V732" s="6" t="inlineStr">
        <is>
          <t>Treasury Targets Financial Network Supporting Iran’s Military</t>
        </is>
      </c>
      <c r="W732" s="8" t="inlineStr">
        <is>
          <t>https://home.treasury.gov/news/press-releases/sb0248</t>
        </is>
      </c>
      <c r="X732" s="6" t="inlineStr">
        <is>
          <t>The release names this target.</t>
        </is>
      </c>
      <c r="Y732" s="6" t="inlineStr">
        <is>
          <t>in force</t>
        </is>
      </c>
      <c r="Z732" s="6" t="inlineStr">
        <is>
          <t>OFAC SDN List (advanced XML) issued 5 October 2026</t>
        </is>
      </c>
      <c r="AA732" s="6" t="inlineStr">
        <is>
          <t>OFAC UID 55457</t>
        </is>
      </c>
      <c r="AB732" s="6" t="inlineStr">
        <is>
          <t>second check passed: name found on the OFAC action page</t>
        </is>
      </c>
      <c r="AC732" s="6" t="inlineStr">
        <is>
          <t>2026-10-06</t>
        </is>
      </c>
      <c r="AD732" s="6" t="inlineStr">
        <is>
          <t>script (OFAC action page match)</t>
        </is>
      </c>
      <c r="AE732" s="6" t="inlineStr">
        <is>
          <t>OFAC: secondary sanctions risk: section 1(b) of Executive Order 13224, as amended by Executive Order 13886</t>
        </is>
      </c>
    </row>
    <row r="733">
      <c r="A733" s="6" t="inlineStr">
        <is>
          <t>US-OFAC-55453</t>
        </is>
      </c>
      <c r="B733" s="7" t="n">
        <v>45916</v>
      </c>
      <c r="C733" s="6" t="inlineStr">
        <is>
          <t>US</t>
        </is>
      </c>
      <c r="D733" s="6" t="inlineStr">
        <is>
          <t>US Treasury, Office of Foreign Assets Control (OFAC)</t>
        </is>
      </c>
      <c r="E733" s="6" t="inlineStr">
        <is>
          <t>Executive Order 13224 (Terrorism)</t>
        </is>
      </c>
      <c r="F733" s="6" t="inlineStr">
        <is>
          <t>Iran</t>
        </is>
      </c>
      <c r="G733" s="6" t="inlineStr">
        <is>
          <t>listing</t>
        </is>
      </c>
      <c r="H733" s="6" t="inlineStr">
        <is>
          <t>Added to the Specially Designated Nationals (SDN) List: property blocked; US persons barred from dealing. Programme tags at listing: IFSR, SDGT</t>
        </is>
      </c>
      <c r="I733" s="6" t="inlineStr">
        <is>
          <t>ALPA HONG KONG LIMITED</t>
        </is>
      </c>
      <c r="J733" s="6" t="inlineStr">
        <is>
          <t>Entity</t>
        </is>
      </c>
      <c r="K733" s="6" t="inlineStr">
        <is>
          <t>HK</t>
        </is>
      </c>
      <c r="L733" s="6" t="inlineStr">
        <is>
          <t>Hong Kong</t>
        </is>
      </c>
      <c r="M733" s="6" t="inlineStr"/>
      <c r="N733" s="6" t="inlineStr"/>
      <c r="O733" s="6" t="inlineStr">
        <is>
          <t>street</t>
        </is>
      </c>
      <c r="P733" s="6" t="inlineStr"/>
      <c r="Q733" s="6" t="inlineStr"/>
      <c r="R733" s="6" t="inlineStr">
        <is>
          <t>Vahid Derakhshan and Leila Karimi are involved in Alpa Trading - FZCO, UAE-based Alpa Investment L.L.C, and Hong Kong-based Alpa Hong Kong Limited ’s financial activities.</t>
        </is>
      </c>
      <c r="S733" s="6" t="inlineStr">
        <is>
          <t>Sentence naming the target in the linked press release</t>
        </is>
      </c>
      <c r="T733" s="6" t="inlineStr">
        <is>
          <t>OFAC Recent Actions, 2025-09-16: Counter Terrorism Designations</t>
        </is>
      </c>
      <c r="U733" s="8" t="inlineStr">
        <is>
          <t>https://ofac.treasury.gov/recent-actions/20250916</t>
        </is>
      </c>
      <c r="V733" s="6" t="inlineStr">
        <is>
          <t>Treasury Targets Financial Network Supporting Iran’s Military</t>
        </is>
      </c>
      <c r="W733" s="8" t="inlineStr">
        <is>
          <t>https://home.treasury.gov/news/press-releases/sb0248</t>
        </is>
      </c>
      <c r="X733" s="6" t="inlineStr">
        <is>
          <t>The release names this target.</t>
        </is>
      </c>
      <c r="Y733" s="6" t="inlineStr">
        <is>
          <t>in force</t>
        </is>
      </c>
      <c r="Z733" s="6" t="inlineStr">
        <is>
          <t>OFAC SDN List (advanced XML) issued 5 October 2026</t>
        </is>
      </c>
      <c r="AA733" s="6" t="inlineStr">
        <is>
          <t>OFAC UID 55453</t>
        </is>
      </c>
      <c r="AB733" s="6" t="inlineStr">
        <is>
          <t>second check passed: name found on the OFAC action page</t>
        </is>
      </c>
      <c r="AC733" s="6" t="inlineStr">
        <is>
          <t>2026-10-06</t>
        </is>
      </c>
      <c r="AD733" s="6" t="inlineStr">
        <is>
          <t>script (OFAC action page match)</t>
        </is>
      </c>
      <c r="AE733" s="6" t="inlineStr">
        <is>
          <t>OFAC: secondary sanctions risk: section 1(b) of Executive Order 13224, as amended by Executive Order 13886 | Coded Hong Kong: OFAC files the address under China; the address names Hong Kong</t>
        </is>
      </c>
    </row>
    <row r="734">
      <c r="A734" s="6" t="inlineStr">
        <is>
          <t>US-OFAC-55450</t>
        </is>
      </c>
      <c r="B734" s="7" t="n">
        <v>45916</v>
      </c>
      <c r="C734" s="6" t="inlineStr">
        <is>
          <t>US</t>
        </is>
      </c>
      <c r="D734" s="6" t="inlineStr">
        <is>
          <t>US Treasury, Office of Foreign Assets Control (OFAC)</t>
        </is>
      </c>
      <c r="E734" s="6" t="inlineStr">
        <is>
          <t>Executive Order 13224 (Terrorism)</t>
        </is>
      </c>
      <c r="F734" s="6" t="inlineStr">
        <is>
          <t>Iran</t>
        </is>
      </c>
      <c r="G734" s="6" t="inlineStr">
        <is>
          <t>listing</t>
        </is>
      </c>
      <c r="H734" s="6" t="inlineStr">
        <is>
          <t>Added to the Specially Designated Nationals (SDN) List: property blocked; US persons barred from dealing. Programme tags at listing: IFSR, SDGT</t>
        </is>
      </c>
      <c r="I734" s="6" t="inlineStr">
        <is>
          <t>ALLIANCE FIRST TRADING L.L.C</t>
        </is>
      </c>
      <c r="J734" s="6" t="inlineStr">
        <is>
          <t>Entity</t>
        </is>
      </c>
      <c r="K734" s="6" t="inlineStr">
        <is>
          <t>AE</t>
        </is>
      </c>
      <c r="L734" s="6" t="inlineStr">
        <is>
          <t>United Arab Emirates</t>
        </is>
      </c>
      <c r="M734" s="6" t="inlineStr"/>
      <c r="N734" s="6" t="inlineStr"/>
      <c r="O734" s="6" t="inlineStr">
        <is>
          <t>city</t>
        </is>
      </c>
      <c r="P734" s="6" t="inlineStr"/>
      <c r="Q734" s="6" t="inlineStr"/>
      <c r="R734" s="6" t="inlineStr">
        <is>
          <t>Alireza Derakhshan, Vahid Derakhshan, and Leila Karimi are linked to a slate of front companies, including UAE-based Paul AD Sons Trading FZE, Unique Station Trading, Minato Investment L.L.C, Minato Goods Wholesalers, Minato Commercial Brokers, Everest Investment L.L.C, and Alliance First Trading L.L.C.</t>
        </is>
      </c>
      <c r="S734" s="6" t="inlineStr">
        <is>
          <t>Sentence naming the target in the linked press release</t>
        </is>
      </c>
      <c r="T734" s="6" t="inlineStr">
        <is>
          <t>OFAC Recent Actions, 2025-09-16: Counter Terrorism Designations</t>
        </is>
      </c>
      <c r="U734" s="8" t="inlineStr">
        <is>
          <t>https://ofac.treasury.gov/recent-actions/20250916</t>
        </is>
      </c>
      <c r="V734" s="6" t="inlineStr">
        <is>
          <t>Treasury Targets Financial Network Supporting Iran’s Military</t>
        </is>
      </c>
      <c r="W734" s="8" t="inlineStr">
        <is>
          <t>https://home.treasury.gov/news/press-releases/sb0248</t>
        </is>
      </c>
      <c r="X734" s="6" t="inlineStr">
        <is>
          <t>The release names this target.</t>
        </is>
      </c>
      <c r="Y734" s="6" t="inlineStr">
        <is>
          <t>in force</t>
        </is>
      </c>
      <c r="Z734" s="6" t="inlineStr">
        <is>
          <t>OFAC SDN List (advanced XML) issued 5 October 2026</t>
        </is>
      </c>
      <c r="AA734" s="6" t="inlineStr">
        <is>
          <t>OFAC UID 55450</t>
        </is>
      </c>
      <c r="AB734" s="6" t="inlineStr">
        <is>
          <t>second check passed: name found on the OFAC action page</t>
        </is>
      </c>
      <c r="AC734" s="6" t="inlineStr">
        <is>
          <t>2026-10-06</t>
        </is>
      </c>
      <c r="AD734" s="6" t="inlineStr">
        <is>
          <t>script (OFAC action page match)</t>
        </is>
      </c>
      <c r="AE734" s="6" t="inlineStr">
        <is>
          <t>OFAC: secondary sanctions risk: section 1(b) of Executive Order 13224, as amended by Executive Order 13886</t>
        </is>
      </c>
    </row>
    <row r="735">
      <c r="A735" s="6" t="inlineStr">
        <is>
          <t>US-OFAC-55502</t>
        </is>
      </c>
      <c r="B735" s="7" t="n">
        <v>45916</v>
      </c>
      <c r="C735" s="6" t="inlineStr">
        <is>
          <t>US</t>
        </is>
      </c>
      <c r="D735" s="6" t="inlineStr">
        <is>
          <t>US Treasury, Office of Foreign Assets Control (OFAC)</t>
        </is>
      </c>
      <c r="E735" s="6" t="inlineStr">
        <is>
          <t>Executive Order 13224 (Terrorism)</t>
        </is>
      </c>
      <c r="F735" s="6" t="inlineStr">
        <is>
          <t>Iran</t>
        </is>
      </c>
      <c r="G735" s="6" t="inlineStr">
        <is>
          <t>listing</t>
        </is>
      </c>
      <c r="H735" s="6" t="inlineStr">
        <is>
          <t>Added to the Specially Designated Nationals (SDN) List: property blocked; US persons barred from dealing. Programme tags at listing: IFSR, SDGT</t>
        </is>
      </c>
      <c r="I735" s="6" t="inlineStr">
        <is>
          <t>ALIVAND, Arash Estaki</t>
        </is>
      </c>
      <c r="J735" s="6" t="inlineStr">
        <is>
          <t>Individual</t>
        </is>
      </c>
      <c r="K735" s="6" t="inlineStr">
        <is>
          <t>AE</t>
        </is>
      </c>
      <c r="L735" s="6" t="inlineStr">
        <is>
          <t>United Arab Emirates</t>
        </is>
      </c>
      <c r="M735" s="6" t="inlineStr"/>
      <c r="N735" s="6" t="inlineStr"/>
      <c r="O735" s="6" t="inlineStr">
        <is>
          <t>country only</t>
        </is>
      </c>
      <c r="P735" s="6" t="inlineStr"/>
      <c r="Q735" s="6" t="inlineStr"/>
      <c r="R735" s="6" t="inlineStr">
        <is>
          <t>Alireza Derakhshan and Arash Estaki Alivand are being designated pursuant to E.O. 13224, as amended, for having materially assisted, sponsored, or provided financial, material, or technological support for, or goods or services to or in support of the IRGC-QF.</t>
        </is>
      </c>
      <c r="S735" s="6" t="inlineStr">
        <is>
          <t>Sentence naming the target in the linked press release</t>
        </is>
      </c>
      <c r="T735" s="6" t="inlineStr">
        <is>
          <t>OFAC Recent Actions, 2025-09-16: Counter Terrorism Designations</t>
        </is>
      </c>
      <c r="U735" s="8" t="inlineStr">
        <is>
          <t>https://ofac.treasury.gov/recent-actions/20250916</t>
        </is>
      </c>
      <c r="V735" s="6" t="inlineStr">
        <is>
          <t>Treasury Targets Financial Network Supporting Iran’s Military</t>
        </is>
      </c>
      <c r="W735" s="8" t="inlineStr">
        <is>
          <t>https://home.treasury.gov/news/press-releases/sb0248</t>
        </is>
      </c>
      <c r="X735" s="6" t="inlineStr">
        <is>
          <t>The release names this target.</t>
        </is>
      </c>
      <c r="Y735" s="6" t="inlineStr">
        <is>
          <t>in force</t>
        </is>
      </c>
      <c r="Z735" s="6" t="inlineStr">
        <is>
          <t>OFAC SDN List (advanced XML) issued 5 October 2026</t>
        </is>
      </c>
      <c r="AA735" s="6" t="inlineStr">
        <is>
          <t>OFAC UID 55502</t>
        </is>
      </c>
      <c r="AB735" s="6" t="inlineStr">
        <is>
          <t>second check passed: name found on the OFAC action page</t>
        </is>
      </c>
      <c r="AC735" s="6" t="inlineStr">
        <is>
          <t>2026-10-06</t>
        </is>
      </c>
      <c r="AD735" s="6" t="inlineStr">
        <is>
          <t>script (OFAC action page match)</t>
        </is>
      </c>
      <c r="AE735" s="6" t="inlineStr">
        <is>
          <t>OFAC: secondary sanctions risk: section 1(b) of Executive Order 13224, as amended by Executive Order 13886</t>
        </is>
      </c>
    </row>
    <row r="736">
      <c r="A736" s="6" t="inlineStr">
        <is>
          <t>UK-RUS2920</t>
        </is>
      </c>
      <c r="B736" s="7" t="n">
        <v>45912</v>
      </c>
      <c r="C736" s="6" t="inlineStr">
        <is>
          <t>UK</t>
        </is>
      </c>
      <c r="D736" s="6" t="inlineStr">
        <is>
          <t>UK government (FCDO); listed on the UK Sanctions List</t>
        </is>
      </c>
      <c r="E736" s="6" t="inlineStr">
        <is>
          <t>The Russia (Sanctions) (EU Exit) Regulations 2019</t>
        </is>
      </c>
      <c r="F736" s="6" t="inlineStr">
        <is>
          <t>Russia</t>
        </is>
      </c>
      <c r="G736" s="6" t="inlineStr">
        <is>
          <t>listing</t>
        </is>
      </c>
      <c r="H736" s="6" t="inlineStr">
        <is>
          <t>Sanctions imposed: Asset freeze; Trust Services Sanctions; Director Disqualification Sanction</t>
        </is>
      </c>
      <c r="I736" s="6" t="inlineStr">
        <is>
          <t>SHENZHEN BLUE HAT INTERNATIONAL TRADE CO., LTD</t>
        </is>
      </c>
      <c r="J736" s="6" t="inlineStr">
        <is>
          <t>Entity</t>
        </is>
      </c>
      <c r="K736" s="6" t="inlineStr">
        <is>
          <t>CN</t>
        </is>
      </c>
      <c r="L736" s="6" t="inlineStr">
        <is>
          <t>China</t>
        </is>
      </c>
      <c r="M736" s="6" t="inlineStr"/>
      <c r="N736" s="6" t="inlineStr"/>
      <c r="O736" s="6" t="inlineStr">
        <is>
          <t>street</t>
        </is>
      </c>
      <c r="P736" s="6" t="inlineStr"/>
      <c r="Q736" s="6" t="inlineStr"/>
      <c r="R736" s="6" t="inlineStr">
        <is>
          <t>SHENZHEN BLUE HAT INTERNATIONAL TRADE CO., LTD (hereafter “SHENZHEN BLUE HAT”) is or has been involved in destabilising Ukraine or undermining or threatening the territorial integrity, sovereignty or independence of Ukraine, by making available goods or technology, that could contribute to destabilising Ukraine or undermining or threatening the territorial integrity, sovereignty or independence of Ukraine.</t>
        </is>
      </c>
      <c r="S736" s="6" t="inlineStr">
        <is>
          <t>UK Statement of Reasons (UK Sanctions List)</t>
        </is>
      </c>
      <c r="T736" s="6" t="inlineStr">
        <is>
          <t>UK Sanctions List entry RUS2920</t>
        </is>
      </c>
      <c r="U736" s="8" t="inlineStr">
        <is>
          <t>https://search-uk-sanctions-list.service.gov.uk/designations/RUS2920/Entity</t>
        </is>
      </c>
      <c r="V736" s="6" t="inlineStr"/>
      <c r="W736" s="6" t="inlineStr"/>
      <c r="X736" s="6" t="inlineStr"/>
      <c r="Y736" s="6" t="inlineStr">
        <is>
          <t>in force</t>
        </is>
      </c>
      <c r="Z736" s="6" t="inlineStr">
        <is>
          <t>UK Sanctions List, report date 6 October 2026</t>
        </is>
      </c>
      <c r="AA736" s="6" t="inlineStr">
        <is>
          <t>UK Unique ID RUS2920; OFSI Group ID 16868</t>
        </is>
      </c>
      <c r="AB736" s="6" t="inlineStr">
        <is>
          <t>second check passed: ID, name, date, regime and country agree in the UK HTML export</t>
        </is>
      </c>
      <c r="AC736" s="6" t="inlineStr">
        <is>
          <t>2026-10-06</t>
        </is>
      </c>
      <c r="AD736" s="6" t="inlineStr">
        <is>
          <t>script (UK Sanctions List HTML export)</t>
        </is>
      </c>
      <c r="AE736" s="6" t="inlineStr"/>
    </row>
    <row r="737">
      <c r="A737" s="6" t="inlineStr">
        <is>
          <t>UK-RUS2963</t>
        </is>
      </c>
      <c r="B737" s="7" t="n">
        <v>45912</v>
      </c>
      <c r="C737" s="6" t="inlineStr">
        <is>
          <t>UK</t>
        </is>
      </c>
      <c r="D737" s="6" t="inlineStr">
        <is>
          <t>UK government (FCDO); listed on the UK Sanctions List</t>
        </is>
      </c>
      <c r="E737" s="6" t="inlineStr">
        <is>
          <t>The Russia (Sanctions) (EU Exit) Regulations 2019</t>
        </is>
      </c>
      <c r="F737" s="6" t="inlineStr">
        <is>
          <t>Russia</t>
        </is>
      </c>
      <c r="G737" s="6" t="inlineStr">
        <is>
          <t>listing</t>
        </is>
      </c>
      <c r="H737" s="6" t="inlineStr">
        <is>
          <t>Sanctions imposed: Asset freeze; Trust Services Sanctions; Director Disqualification Sanction</t>
        </is>
      </c>
      <c r="I737" s="6" t="inlineStr">
        <is>
          <t>SCORPION'S HOLDING GROUP LIMITED</t>
        </is>
      </c>
      <c r="J737" s="6" t="inlineStr">
        <is>
          <t>Entity</t>
        </is>
      </c>
      <c r="K737" s="6" t="inlineStr">
        <is>
          <t>HK</t>
        </is>
      </c>
      <c r="L737" s="6" t="inlineStr">
        <is>
          <t>Hong Kong</t>
        </is>
      </c>
      <c r="M737" s="6" t="inlineStr"/>
      <c r="N737" s="6" t="inlineStr"/>
      <c r="O737" s="6" t="inlineStr">
        <is>
          <t>street</t>
        </is>
      </c>
      <c r="P737" s="6" t="inlineStr"/>
      <c r="Q737" s="6" t="inlineStr"/>
      <c r="R737" s="6" t="inlineStr">
        <is>
          <t>SCORPION'S HOLDING GROUP LIMITED is or has been involved in destabilising Ukraine or undermining or threatening the territorial integrity, sovereignty or independence of Ukraine, by providing financial services, or making available funds, economic resources, goods or technology, that could contribute to destabilising Ukraine or undermining or threatening the territorial integrity, sovereignty or independence of Ukraine.</t>
        </is>
      </c>
      <c r="S737" s="6" t="inlineStr">
        <is>
          <t>UK Statement of Reasons (UK Sanctions List)</t>
        </is>
      </c>
      <c r="T737" s="6" t="inlineStr">
        <is>
          <t>UK Sanctions List entry RUS2963</t>
        </is>
      </c>
      <c r="U737" s="8" t="inlineStr">
        <is>
          <t>https://search-uk-sanctions-list.service.gov.uk/designations/RUS2963/Entity</t>
        </is>
      </c>
      <c r="V737" s="6" t="inlineStr"/>
      <c r="W737" s="6" t="inlineStr"/>
      <c r="X737" s="6" t="inlineStr"/>
      <c r="Y737" s="6" t="inlineStr">
        <is>
          <t>in force</t>
        </is>
      </c>
      <c r="Z737" s="6" t="inlineStr">
        <is>
          <t>UK Sanctions List, report date 6 October 2026</t>
        </is>
      </c>
      <c r="AA737" s="6" t="inlineStr">
        <is>
          <t>UK Unique ID RUS2963; OFSI Group ID 17066</t>
        </is>
      </c>
      <c r="AB737" s="6" t="inlineStr">
        <is>
          <t>second check passed: ID, name, date, regime and country agree in the UK HTML export</t>
        </is>
      </c>
      <c r="AC737" s="6" t="inlineStr">
        <is>
          <t>2026-10-06</t>
        </is>
      </c>
      <c r="AD737" s="6" t="inlineStr">
        <is>
          <t>script (UK Sanctions List HTML export)</t>
        </is>
      </c>
      <c r="AE737" s="6" t="inlineStr">
        <is>
          <t>Country coding: filed under China; names Hong Kong</t>
        </is>
      </c>
    </row>
    <row r="738">
      <c r="A738" s="6" t="inlineStr">
        <is>
          <t>UK-RUS2995</t>
        </is>
      </c>
      <c r="B738" s="7" t="n">
        <v>45912</v>
      </c>
      <c r="C738" s="6" t="inlineStr">
        <is>
          <t>UK</t>
        </is>
      </c>
      <c r="D738" s="6" t="inlineStr">
        <is>
          <t>UK government (FCDO); listed on the UK Sanctions List</t>
        </is>
      </c>
      <c r="E738" s="6" t="inlineStr">
        <is>
          <t>The Russia (Sanctions) (EU Exit) Regulations 2019</t>
        </is>
      </c>
      <c r="F738" s="6" t="inlineStr">
        <is>
          <t>Russia</t>
        </is>
      </c>
      <c r="G738" s="6" t="inlineStr">
        <is>
          <t>listing</t>
        </is>
      </c>
      <c r="H738" s="6" t="inlineStr">
        <is>
          <t>Sanctions imposed: Asset freeze; Trust Services Sanctions; Director Disqualification Sanction</t>
        </is>
      </c>
      <c r="I738" s="6" t="inlineStr">
        <is>
          <t>MASTEL MAKINA ITHALAT IHRACAT LIMITED SIRKETI</t>
        </is>
      </c>
      <c r="J738" s="6" t="inlineStr">
        <is>
          <t>Entity</t>
        </is>
      </c>
      <c r="K738" s="6" t="inlineStr">
        <is>
          <t>TR</t>
        </is>
      </c>
      <c r="L738" s="6" t="inlineStr">
        <is>
          <t>Türkiye</t>
        </is>
      </c>
      <c r="M738" s="6" t="inlineStr"/>
      <c r="N738" s="6" t="inlineStr"/>
      <c r="O738" s="6" t="inlineStr">
        <is>
          <t>street</t>
        </is>
      </c>
      <c r="P738" s="6" t="inlineStr">
        <is>
          <t>EU</t>
        </is>
      </c>
      <c r="Q738" s="6" t="inlineStr"/>
      <c r="R738" s="6" t="inlineStr">
        <is>
          <t>MASTEL MAKINA ITHALAT IHRACAT LIMITED SIRKETI (MASTEL MAKINA) is an involved person under the Russia (EU Exit) (Sanctions) Regulations 2019 on the basis of the following ground: MASTEL MAKINA is or has been destabilising Ukraine or undermining or threatening the territorial integrity, sovereignty or independence of Ukraine by making available funds, economic resources, goods or technology, that could contribute to destabilising Ukraine or undermining or threatening the territorial integrity, sovereignty or independence of Ukraine.</t>
        </is>
      </c>
      <c r="S738" s="6" t="inlineStr">
        <is>
          <t>UK Statement of Reasons (UK Sanctions List)</t>
        </is>
      </c>
      <c r="T738" s="6" t="inlineStr">
        <is>
          <t>UK Sanctions List entry RUS2995</t>
        </is>
      </c>
      <c r="U738" s="8" t="inlineStr">
        <is>
          <t>https://search-uk-sanctions-list.service.gov.uk/designations/RUS2995/Entity</t>
        </is>
      </c>
      <c r="V738" s="6" t="inlineStr"/>
      <c r="W738" s="6" t="inlineStr"/>
      <c r="X738" s="6" t="inlineStr"/>
      <c r="Y738" s="6" t="inlineStr">
        <is>
          <t>in force</t>
        </is>
      </c>
      <c r="Z738" s="6" t="inlineStr">
        <is>
          <t>UK Sanctions List, report date 6 October 2026</t>
        </is>
      </c>
      <c r="AA738" s="6" t="inlineStr">
        <is>
          <t>UK Unique ID RUS2995; OFSI Group ID 17080</t>
        </is>
      </c>
      <c r="AB738" s="6" t="inlineStr">
        <is>
          <t>second check passed: ID, name, date, regime and country agree in the UK HTML export</t>
        </is>
      </c>
      <c r="AC738" s="6" t="inlineStr">
        <is>
          <t>2026-10-06</t>
        </is>
      </c>
      <c r="AD738" s="6" t="inlineStr">
        <is>
          <t>script (UK Sanctions List HTML export)</t>
        </is>
      </c>
      <c r="AE738" s="6" t="inlineStr"/>
    </row>
    <row r="739">
      <c r="A739" s="6" t="inlineStr">
        <is>
          <t>UK-RUS2964</t>
        </is>
      </c>
      <c r="B739" s="7" t="n">
        <v>45912</v>
      </c>
      <c r="C739" s="6" t="inlineStr">
        <is>
          <t>UK</t>
        </is>
      </c>
      <c r="D739" s="6" t="inlineStr">
        <is>
          <t>UK government (FCDO); listed on the UK Sanctions List</t>
        </is>
      </c>
      <c r="E739" s="6" t="inlineStr">
        <is>
          <t>The Russia (Sanctions) (EU Exit) Regulations 2019</t>
        </is>
      </c>
      <c r="F739" s="6" t="inlineStr">
        <is>
          <t>Russia</t>
        </is>
      </c>
      <c r="G739" s="6" t="inlineStr">
        <is>
          <t>listing</t>
        </is>
      </c>
      <c r="H739" s="6" t="inlineStr">
        <is>
          <t>Sanctions imposed: Asset freeze; Trust Services Sanctions; Director Disqualification Sanction</t>
        </is>
      </c>
      <c r="I739" s="6" t="inlineStr">
        <is>
          <t>JIN TANG TECHNOLOGY LIMITED</t>
        </is>
      </c>
      <c r="J739" s="6" t="inlineStr">
        <is>
          <t>Entity</t>
        </is>
      </c>
      <c r="K739" s="6" t="inlineStr">
        <is>
          <t>HK</t>
        </is>
      </c>
      <c r="L739" s="6" t="inlineStr">
        <is>
          <t>Hong Kong</t>
        </is>
      </c>
      <c r="M739" s="6" t="inlineStr"/>
      <c r="N739" s="6" t="inlineStr"/>
      <c r="O739" s="6" t="inlineStr">
        <is>
          <t>street</t>
        </is>
      </c>
      <c r="P739" s="6" t="inlineStr"/>
      <c r="Q739" s="6" t="inlineStr"/>
      <c r="R739" s="6" t="inlineStr">
        <is>
          <t>JIN TANG TECHNOLOGY LIMITED is or has been involved in destabilising Ukraine or undermining or threatening the territorial integrity, sovereignty or independence of Ukraine, by providing financial services, or making available funds, economic resources, goods or technology, that could contribute to destabilising Ukraine or undermining or threatening the territorial integrity, sovereignty or independence of Ukraine.</t>
        </is>
      </c>
      <c r="S739" s="6" t="inlineStr">
        <is>
          <t>UK Statement of Reasons (UK Sanctions List)</t>
        </is>
      </c>
      <c r="T739" s="6" t="inlineStr">
        <is>
          <t>UK Sanctions List entry RUS2964</t>
        </is>
      </c>
      <c r="U739" s="8" t="inlineStr">
        <is>
          <t>https://search-uk-sanctions-list.service.gov.uk/designations/RUS2964/Entity</t>
        </is>
      </c>
      <c r="V739" s="6" t="inlineStr"/>
      <c r="W739" s="6" t="inlineStr"/>
      <c r="X739" s="6" t="inlineStr"/>
      <c r="Y739" s="6" t="inlineStr">
        <is>
          <t>in force</t>
        </is>
      </c>
      <c r="Z739" s="6" t="inlineStr">
        <is>
          <t>UK Sanctions List, report date 6 October 2026</t>
        </is>
      </c>
      <c r="AA739" s="6" t="inlineStr">
        <is>
          <t>UK Unique ID RUS2964; OFSI Group ID 17067</t>
        </is>
      </c>
      <c r="AB739" s="6" t="inlineStr">
        <is>
          <t>second check passed: ID, name, date, regime and country agree in the UK HTML export; also checked on the live official page (30-record sample)</t>
        </is>
      </c>
      <c r="AC739" s="6" t="inlineStr">
        <is>
          <t>2026-10-06</t>
        </is>
      </c>
      <c r="AD739" s="6" t="inlineStr">
        <is>
          <t>script (UK Sanctions List HTML export); live-page sample check</t>
        </is>
      </c>
      <c r="AE739" s="6" t="inlineStr">
        <is>
          <t>Country coding: filed under China; names Hong Kong</t>
        </is>
      </c>
    </row>
    <row r="740">
      <c r="A740" s="6" t="inlineStr">
        <is>
          <t>UK-RUS2966</t>
        </is>
      </c>
      <c r="B740" s="7" t="n">
        <v>45912</v>
      </c>
      <c r="C740" s="6" t="inlineStr">
        <is>
          <t>UK</t>
        </is>
      </c>
      <c r="D740" s="6" t="inlineStr">
        <is>
          <t>UK government (FCDO); listed on the UK Sanctions List</t>
        </is>
      </c>
      <c r="E740" s="6" t="inlineStr">
        <is>
          <t>The Russia (Sanctions) (EU Exit) Regulations 2019</t>
        </is>
      </c>
      <c r="F740" s="6" t="inlineStr">
        <is>
          <t>Russia</t>
        </is>
      </c>
      <c r="G740" s="6" t="inlineStr">
        <is>
          <t>listing</t>
        </is>
      </c>
      <c r="H740" s="6" t="inlineStr">
        <is>
          <t>Sanctions imposed: Asset freeze; Trust Services Sanctions; Director Disqualification Sanction</t>
        </is>
      </c>
      <c r="I740" s="6" t="inlineStr">
        <is>
          <t>HAYERS INFOTECH PRIVATE LIMITED</t>
        </is>
      </c>
      <c r="J740" s="6" t="inlineStr">
        <is>
          <t>Entity</t>
        </is>
      </c>
      <c r="K740" s="6" t="inlineStr">
        <is>
          <t>IN</t>
        </is>
      </c>
      <c r="L740" s="6" t="inlineStr">
        <is>
          <t>India</t>
        </is>
      </c>
      <c r="M740" s="6" t="inlineStr"/>
      <c r="N740" s="6" t="inlineStr"/>
      <c r="O740" s="6" t="inlineStr">
        <is>
          <t>street</t>
        </is>
      </c>
      <c r="P740" s="6" t="inlineStr"/>
      <c r="Q740" s="6" t="inlineStr"/>
      <c r="R740" s="6" t="inlineStr">
        <is>
          <t>HAYERS INFOTECH PRIVATE LIMITED is or has been involved in destabilising Ukraine or undermining or threatening the territorial integrity, sovereignty or independence of Ukraine, by providing financial services, or making available funds, economic resources, goods or technology, that could contribute to destabilising Ukraine or undermining or threatening the territorial integrity, sovereignty or independence of Ukraine.</t>
        </is>
      </c>
      <c r="S740" s="6" t="inlineStr">
        <is>
          <t>UK Statement of Reasons (UK Sanctions List)</t>
        </is>
      </c>
      <c r="T740" s="6" t="inlineStr">
        <is>
          <t>UK Sanctions List entry RUS2966</t>
        </is>
      </c>
      <c r="U740" s="8" t="inlineStr">
        <is>
          <t>https://search-uk-sanctions-list.service.gov.uk/designations/RUS2966/Entity</t>
        </is>
      </c>
      <c r="V740" s="6" t="inlineStr"/>
      <c r="W740" s="6" t="inlineStr"/>
      <c r="X740" s="6" t="inlineStr"/>
      <c r="Y740" s="6" t="inlineStr">
        <is>
          <t>in force</t>
        </is>
      </c>
      <c r="Z740" s="6" t="inlineStr">
        <is>
          <t>UK Sanctions List, report date 6 October 2026</t>
        </is>
      </c>
      <c r="AA740" s="6" t="inlineStr">
        <is>
          <t>UK Unique ID RUS2966; OFSI Group ID 17068</t>
        </is>
      </c>
      <c r="AB740" s="6" t="inlineStr">
        <is>
          <t>second check passed: ID, name, date, regime and country agree in the UK HTML export</t>
        </is>
      </c>
      <c r="AC740" s="6" t="inlineStr">
        <is>
          <t>2026-10-06</t>
        </is>
      </c>
      <c r="AD740" s="6" t="inlineStr">
        <is>
          <t>script (UK Sanctions List HTML export)</t>
        </is>
      </c>
      <c r="AE740" s="6" t="inlineStr"/>
    </row>
    <row r="741">
      <c r="A741" s="6" t="inlineStr">
        <is>
          <t>US-OFAC-55099</t>
        </is>
      </c>
      <c r="B741" s="7" t="n">
        <v>45902</v>
      </c>
      <c r="C741" s="6" t="inlineStr">
        <is>
          <t>US</t>
        </is>
      </c>
      <c r="D741" s="6" t="inlineStr">
        <is>
          <t>US Treasury, Office of Foreign Assets Control (OFAC)</t>
        </is>
      </c>
      <c r="E741" s="6" t="inlineStr">
        <is>
          <t>Executive Order 13902 (Iran)</t>
        </is>
      </c>
      <c r="F741" s="6" t="inlineStr">
        <is>
          <t>Iran</t>
        </is>
      </c>
      <c r="G741" s="6" t="inlineStr">
        <is>
          <t>listing</t>
        </is>
      </c>
      <c r="H741" s="6" t="inlineStr">
        <is>
          <t>Added to the Specially Designated Nationals (SDN) List: property blocked; US persons barred from dealing. Programme tags at listing: IRAN-EO13902</t>
        </is>
      </c>
      <c r="I741" s="6" t="inlineStr">
        <is>
          <t>Galaxy Oil FZ LLC</t>
        </is>
      </c>
      <c r="J741" s="6" t="inlineStr">
        <is>
          <t>Entity</t>
        </is>
      </c>
      <c r="K741" s="6" t="inlineStr">
        <is>
          <t>AE</t>
        </is>
      </c>
      <c r="L741" s="6" t="inlineStr">
        <is>
          <t>United Arab Emirates</t>
        </is>
      </c>
      <c r="M741" s="6" t="inlineStr"/>
      <c r="N741" s="6" t="inlineStr"/>
      <c r="O741" s="6" t="inlineStr">
        <is>
          <t>street</t>
        </is>
      </c>
      <c r="P741" s="6" t="inlineStr"/>
      <c r="Q741" s="6" t="inlineStr"/>
      <c r="R741" s="6" t="inlineStr">
        <is>
          <t>Al-Samarra’i relies on his two UAE-based companies, Babylon Navigation DMCC (Babylon) and Galaxy Oil FZ LLC (Galaxy Oil), to manage his network’s operations.</t>
        </is>
      </c>
      <c r="S741" s="6" t="inlineStr">
        <is>
          <t>Sentence naming the target in the linked press release</t>
        </is>
      </c>
      <c r="T741" s="6" t="inlineStr">
        <is>
          <t>OFAC Recent Actions, 2025-09-02: Iran-related Designations</t>
        </is>
      </c>
      <c r="U741" s="8" t="inlineStr">
        <is>
          <t>https://ofac.treasury.gov/recent-actions/20250902</t>
        </is>
      </c>
      <c r="V741" s="6" t="inlineStr">
        <is>
          <t>Treasury Intensifies Pressure on Iranian Oil Smuggling and Sanctions Evasion Schemes in Iraq</t>
        </is>
      </c>
      <c r="W741" s="8" t="inlineStr">
        <is>
          <t>https://home.treasury.gov/news/press-releases/sb0233</t>
        </is>
      </c>
      <c r="X741" s="6" t="inlineStr">
        <is>
          <t>The release names this target.</t>
        </is>
      </c>
      <c r="Y741" s="6" t="inlineStr">
        <is>
          <t>in force</t>
        </is>
      </c>
      <c r="Z741" s="6" t="inlineStr">
        <is>
          <t>OFAC SDN List (advanced XML) issued 5 October 2026</t>
        </is>
      </c>
      <c r="AA741" s="6" t="inlineStr">
        <is>
          <t>OFAC UID 55099</t>
        </is>
      </c>
      <c r="AB741" s="6" t="inlineStr">
        <is>
          <t>second check passed: name found on the OFAC action page; also checked on the live official page (30-record sample)</t>
        </is>
      </c>
      <c r="AC741" s="6" t="inlineStr">
        <is>
          <t>2026-10-06</t>
        </is>
      </c>
      <c r="AD741" s="6" t="inlineStr">
        <is>
          <t>script (OFAC action page match); live-page sample check</t>
        </is>
      </c>
      <c r="AE741" s="6" t="inlineStr"/>
    </row>
    <row r="742">
      <c r="A742" s="6" t="inlineStr">
        <is>
          <t>US-OFAC-55083</t>
        </is>
      </c>
      <c r="B742" s="7" t="n">
        <v>45902</v>
      </c>
      <c r="C742" s="6" t="inlineStr">
        <is>
          <t>US</t>
        </is>
      </c>
      <c r="D742" s="6" t="inlineStr">
        <is>
          <t>US Treasury, Office of Foreign Assets Control (OFAC)</t>
        </is>
      </c>
      <c r="E742" s="6" t="inlineStr">
        <is>
          <t>Executive Order 13902 (Iran)</t>
        </is>
      </c>
      <c r="F742" s="6" t="inlineStr">
        <is>
          <t>Iran</t>
        </is>
      </c>
      <c r="G742" s="6" t="inlineStr">
        <is>
          <t>listing</t>
        </is>
      </c>
      <c r="H742" s="6" t="inlineStr">
        <is>
          <t>Added to the Specially Designated Nationals (SDN) List: property blocked; US persons barred from dealing. Programme tags at listing: IRAN-EO13902</t>
        </is>
      </c>
      <c r="I742" s="6" t="inlineStr">
        <is>
          <t>Babylon Navigation DMCC</t>
        </is>
      </c>
      <c r="J742" s="6" t="inlineStr">
        <is>
          <t>Entity</t>
        </is>
      </c>
      <c r="K742" s="6" t="inlineStr">
        <is>
          <t>AE</t>
        </is>
      </c>
      <c r="L742" s="6" t="inlineStr">
        <is>
          <t>United Arab Emirates</t>
        </is>
      </c>
      <c r="M742" s="6" t="inlineStr"/>
      <c r="N742" s="6" t="inlineStr"/>
      <c r="O742" s="6" t="inlineStr">
        <is>
          <t>street</t>
        </is>
      </c>
      <c r="P742" s="6" t="inlineStr"/>
      <c r="Q742" s="6" t="inlineStr"/>
      <c r="R742" s="6" t="inlineStr">
        <is>
          <t>Al-Samarra’i relies on his two UAE-based companies, Babylon Navigation DMCC (Babylon) and Galaxy Oil FZ LLC (Galaxy Oil), to manage his network’s operations.</t>
        </is>
      </c>
      <c r="S742" s="6" t="inlineStr">
        <is>
          <t>Sentence naming the target in the linked press release</t>
        </is>
      </c>
      <c r="T742" s="6" t="inlineStr">
        <is>
          <t>OFAC Recent Actions, 2025-09-02: Iran-related Designations</t>
        </is>
      </c>
      <c r="U742" s="8" t="inlineStr">
        <is>
          <t>https://ofac.treasury.gov/recent-actions/20250902</t>
        </is>
      </c>
      <c r="V742" s="6" t="inlineStr">
        <is>
          <t>Treasury Intensifies Pressure on Iranian Oil Smuggling and Sanctions Evasion Schemes in Iraq</t>
        </is>
      </c>
      <c r="W742" s="8" t="inlineStr">
        <is>
          <t>https://home.treasury.gov/news/press-releases/sb0233</t>
        </is>
      </c>
      <c r="X742" s="6" t="inlineStr">
        <is>
          <t>The release names this target.</t>
        </is>
      </c>
      <c r="Y742" s="6" t="inlineStr">
        <is>
          <t>in force</t>
        </is>
      </c>
      <c r="Z742" s="6" t="inlineStr">
        <is>
          <t>OFAC SDN List (advanced XML) issued 5 October 2026</t>
        </is>
      </c>
      <c r="AA742" s="6" t="inlineStr">
        <is>
          <t>OFAC UID 55083</t>
        </is>
      </c>
      <c r="AB742" s="6" t="inlineStr">
        <is>
          <t>second check passed: name found on the OFAC action page</t>
        </is>
      </c>
      <c r="AC742" s="6" t="inlineStr">
        <is>
          <t>2026-10-06</t>
        </is>
      </c>
      <c r="AD742" s="6" t="inlineStr">
        <is>
          <t>script (OFAC action page match)</t>
        </is>
      </c>
      <c r="AE742" s="6" t="inlineStr"/>
    </row>
    <row r="743">
      <c r="A743" s="6" t="inlineStr">
        <is>
          <t>US-OFAC-55082</t>
        </is>
      </c>
      <c r="B743" s="7" t="n">
        <v>45902</v>
      </c>
      <c r="C743" s="6" t="inlineStr">
        <is>
          <t>US</t>
        </is>
      </c>
      <c r="D743" s="6" t="inlineStr">
        <is>
          <t>US Treasury, Office of Foreign Assets Control (OFAC)</t>
        </is>
      </c>
      <c r="E743" s="6" t="inlineStr">
        <is>
          <t>Executive Order 13902 (Iran)</t>
        </is>
      </c>
      <c r="F743" s="6" t="inlineStr">
        <is>
          <t>Iran</t>
        </is>
      </c>
      <c r="G743" s="6" t="inlineStr">
        <is>
          <t>listing</t>
        </is>
      </c>
      <c r="H743" s="6" t="inlineStr">
        <is>
          <t>Added to the Specially Designated Nationals (SDN) List: property blocked; US persons barred from dealing. Programme tags at listing: IRAN-EO13902</t>
        </is>
      </c>
      <c r="I743" s="6" t="inlineStr">
        <is>
          <t>AL-SAMARRA'I, Waleed Khaled Hameed</t>
        </is>
      </c>
      <c r="J743" s="6" t="inlineStr">
        <is>
          <t>Individual</t>
        </is>
      </c>
      <c r="K743" s="6" t="inlineStr">
        <is>
          <t>AE</t>
        </is>
      </c>
      <c r="L743" s="6" t="inlineStr">
        <is>
          <t>United Arab Emirates</t>
        </is>
      </c>
      <c r="M743" s="6" t="inlineStr"/>
      <c r="N743" s="6" t="inlineStr"/>
      <c r="O743" s="6" t="inlineStr">
        <is>
          <t>city</t>
        </is>
      </c>
      <c r="P743" s="6" t="inlineStr"/>
      <c r="Q743" s="6" t="inlineStr"/>
      <c r="R743" s="6" t="inlineStr">
        <is>
          <t>Waleed Khaled Hameed al-Samarra’i (al-Samarra’i), a citizen of both Iraq and St. Kitts &amp; Nevis, is a United Arab Emirates (UAE)-based businessman who runs a network of companies managing vessels that have been involved in the sale of Iranian oil to international markets.</t>
        </is>
      </c>
      <c r="S743" s="6" t="inlineStr">
        <is>
          <t>Sentence naming the target in the linked press release</t>
        </is>
      </c>
      <c r="T743" s="6" t="inlineStr">
        <is>
          <t>OFAC Recent Actions, 2025-09-02: Iran-related Designations</t>
        </is>
      </c>
      <c r="U743" s="8" t="inlineStr">
        <is>
          <t>https://ofac.treasury.gov/recent-actions/20250902</t>
        </is>
      </c>
      <c r="V743" s="6" t="inlineStr">
        <is>
          <t>Treasury Intensifies Pressure on Iranian Oil Smuggling and Sanctions Evasion Schemes in Iraq</t>
        </is>
      </c>
      <c r="W743" s="8" t="inlineStr">
        <is>
          <t>https://home.treasury.gov/news/press-releases/sb0233</t>
        </is>
      </c>
      <c r="X743" s="6" t="inlineStr">
        <is>
          <t>The release names this target.</t>
        </is>
      </c>
      <c r="Y743" s="6" t="inlineStr">
        <is>
          <t>in force</t>
        </is>
      </c>
      <c r="Z743" s="6" t="inlineStr">
        <is>
          <t>OFAC SDN List (advanced XML) issued 5 October 2026</t>
        </is>
      </c>
      <c r="AA743" s="6" t="inlineStr">
        <is>
          <t>OFAC UID 55082</t>
        </is>
      </c>
      <c r="AB743" s="6" t="inlineStr">
        <is>
          <t>second check passed: name found on the OFAC action page</t>
        </is>
      </c>
      <c r="AC743" s="6" t="inlineStr">
        <is>
          <t>2026-10-06</t>
        </is>
      </c>
      <c r="AD743" s="6" t="inlineStr">
        <is>
          <t>script (OFAC action page match)</t>
        </is>
      </c>
      <c r="AE743" s="6" t="inlineStr"/>
    </row>
    <row r="744">
      <c r="A744" s="6" t="inlineStr">
        <is>
          <t>US-OFAC-55262</t>
        </is>
      </c>
      <c r="B744" s="7" t="n">
        <v>45890</v>
      </c>
      <c r="C744" s="6" t="inlineStr">
        <is>
          <t>US</t>
        </is>
      </c>
      <c r="D744" s="6" t="inlineStr">
        <is>
          <t>US State Department (named in its release); added to the SDN List by OFAC</t>
        </is>
      </c>
      <c r="E744" s="6" t="inlineStr">
        <is>
          <t>Executive Order 13846 (Iran)</t>
        </is>
      </c>
      <c r="F744" s="6" t="inlineStr">
        <is>
          <t>Iran</t>
        </is>
      </c>
      <c r="G744" s="6" t="inlineStr">
        <is>
          <t>listing</t>
        </is>
      </c>
      <c r="H744" s="6" t="inlineStr">
        <is>
          <t>Added to the Specially Designated Nationals (SDN) List: property blocked; US persons barred from dealing. Programme tags at listing: IRAN-EO13846</t>
        </is>
      </c>
      <c r="I744" s="6" t="inlineStr">
        <is>
          <t>Yangshan Shengang International Petroleum Storage and Transportation Co., Ltd</t>
        </is>
      </c>
      <c r="J744" s="6" t="inlineStr">
        <is>
          <t>Entity</t>
        </is>
      </c>
      <c r="K744" s="6" t="inlineStr">
        <is>
          <t>CN</t>
        </is>
      </c>
      <c r="L744" s="6" t="inlineStr">
        <is>
          <t>China</t>
        </is>
      </c>
      <c r="M744" s="6" t="inlineStr"/>
      <c r="N744" s="6" t="inlineStr"/>
      <c r="O744" s="6" t="inlineStr">
        <is>
          <t>street</t>
        </is>
      </c>
      <c r="P744" s="6" t="inlineStr"/>
      <c r="Q744" s="6" t="inlineStr"/>
      <c r="R744" s="6" t="inlineStr">
        <is>
          <t>The Department is also designating YANGSHAN SHENGANG INTERNATIONAL PETROLEUM STORAGE AND TRANSPORTATION CO., LTD (YANGSHAN SHENGANG), a China-based crude oil terminal and storage operator in the Yangshan Port Area of China’s Zhejiang Province.</t>
        </is>
      </c>
      <c r="S744" s="6" t="inlineStr">
        <is>
          <t>Sentence naming the target in the linked press release</t>
        </is>
      </c>
      <c r="T744" s="6" t="inlineStr">
        <is>
          <t>OFAC Recent Actions, 2025-08-21: Iran-related Designations; Belarus Designation Removals</t>
        </is>
      </c>
      <c r="U744" s="8" t="inlineStr">
        <is>
          <t>https://ofac.treasury.gov/recent-actions/20250821</t>
        </is>
      </c>
      <c r="V744" s="6" t="inlineStr">
        <is>
          <t>Sanctions on Iran’s Oil Network to Further Impose Maximum Pressure on Iran (Fact Sheet, Office of the Spokesman)</t>
        </is>
      </c>
      <c r="W744" s="8" t="inlineStr">
        <is>
          <t>https://www.state.gov/releases/office-of-the-spokesman/2025/08/sanctions-on-irans-oil-network-to-further-impose-maximum-pressure-on-iran/</t>
        </is>
      </c>
      <c r="X744" s="6" t="inlineStr">
        <is>
          <t>Named in the State Department release of the same day, which the OFAC action page does not link.</t>
        </is>
      </c>
      <c r="Y744" s="6" t="inlineStr">
        <is>
          <t>in force</t>
        </is>
      </c>
      <c r="Z744" s="6" t="inlineStr">
        <is>
          <t>OFAC SDN List (advanced XML) issued 5 October 2026</t>
        </is>
      </c>
      <c r="AA744" s="6" t="inlineStr">
        <is>
          <t>OFAC UID 55262</t>
        </is>
      </c>
      <c r="AB744" s="6" t="inlineStr">
        <is>
          <t>second check passed: name found on the OFAC action page</t>
        </is>
      </c>
      <c r="AC744" s="6" t="inlineStr">
        <is>
          <t>2026-10-06</t>
        </is>
      </c>
      <c r="AD744" s="6" t="inlineStr">
        <is>
          <t>script (OFAC action page match)</t>
        </is>
      </c>
      <c r="AE744" s="6" t="inlineStr"/>
    </row>
    <row r="745">
      <c r="A745" s="6" t="inlineStr">
        <is>
          <t>US-OFAC-54340</t>
        </is>
      </c>
      <c r="B745" s="7" t="n">
        <v>45890</v>
      </c>
      <c r="C745" s="6" t="inlineStr">
        <is>
          <t>US</t>
        </is>
      </c>
      <c r="D745" s="6" t="inlineStr">
        <is>
          <t>US Treasury, Office of Foreign Assets Control (OFAC)</t>
        </is>
      </c>
      <c r="E745" s="6" t="inlineStr">
        <is>
          <t>Executive Order 13902 (Iran)</t>
        </is>
      </c>
      <c r="F745" s="6" t="inlineStr">
        <is>
          <t>Iran</t>
        </is>
      </c>
      <c r="G745" s="6" t="inlineStr">
        <is>
          <t>listing</t>
        </is>
      </c>
      <c r="H745" s="6" t="inlineStr">
        <is>
          <t>Added to the Specially Designated Nationals (SDN) List: property blocked; US persons barred from dealing. Programme tags at listing: IRAN-EO13902</t>
        </is>
      </c>
      <c r="I745" s="6" t="inlineStr">
        <is>
          <t>U Beacon Shipping Co., Limited</t>
        </is>
      </c>
      <c r="J745" s="6" t="inlineStr">
        <is>
          <t>Entity</t>
        </is>
      </c>
      <c r="K745" s="6" t="inlineStr">
        <is>
          <t>HK</t>
        </is>
      </c>
      <c r="L745" s="6" t="inlineStr">
        <is>
          <t>Hong Kong</t>
        </is>
      </c>
      <c r="M745" s="6" t="inlineStr"/>
      <c r="N745" s="6" t="inlineStr"/>
      <c r="O745" s="6" t="inlineStr">
        <is>
          <t>city</t>
        </is>
      </c>
      <c r="P745" s="6" t="inlineStr"/>
      <c r="Q745" s="6" t="inlineStr"/>
      <c r="R745" s="6" t="inlineStr">
        <is>
          <t>Hong Kong-based companies U Beacon Shipping Co., Limited and Hong Kong Hangshun Shipping Limited are the registered owners of the Panama-flagged ADELINE G (IMO 9234666) and KONGM (IMO 9256975), respectively, which have both transported shipments of Iranian oil.</t>
        </is>
      </c>
      <c r="S745" s="6" t="inlineStr">
        <is>
          <t>Sentence naming the target in the linked press release</t>
        </is>
      </c>
      <c r="T745" s="6" t="inlineStr">
        <is>
          <t>OFAC Recent Actions, 2025-08-21: Iran-related Designations; Belarus Designation Removals</t>
        </is>
      </c>
      <c r="U745" s="8" t="inlineStr">
        <is>
          <t>https://ofac.treasury.gov/recent-actions/20250821</t>
        </is>
      </c>
      <c r="V745" s="6" t="inlineStr">
        <is>
          <t>Treasury Targets Iranian Oil Exports and Shadow Fleet</t>
        </is>
      </c>
      <c r="W745" s="8" t="inlineStr">
        <is>
          <t>https://home.treasury.gov/news/press-releases/sb0229</t>
        </is>
      </c>
      <c r="X745" s="6" t="inlineStr">
        <is>
          <t>The release names this target.</t>
        </is>
      </c>
      <c r="Y745" s="6" t="inlineStr">
        <is>
          <t>in force</t>
        </is>
      </c>
      <c r="Z745" s="6" t="inlineStr">
        <is>
          <t>OFAC SDN List (advanced XML) issued 5 October 2026</t>
        </is>
      </c>
      <c r="AA745" s="6" t="inlineStr">
        <is>
          <t>OFAC UID 54340</t>
        </is>
      </c>
      <c r="AB745" s="6" t="inlineStr">
        <is>
          <t>second check passed: name found on the OFAC action page</t>
        </is>
      </c>
      <c r="AC745" s="6" t="inlineStr">
        <is>
          <t>2026-10-06</t>
        </is>
      </c>
      <c r="AD745" s="6" t="inlineStr">
        <is>
          <t>script (OFAC action page match)</t>
        </is>
      </c>
      <c r="AE745" s="6" t="inlineStr">
        <is>
          <t>Coded Hong Kong: OFAC files the address under China; the address names Hong Kong</t>
        </is>
      </c>
    </row>
    <row r="746">
      <c r="A746" s="6" t="inlineStr">
        <is>
          <t>US-OFAC-54338</t>
        </is>
      </c>
      <c r="B746" s="7" t="n">
        <v>45890</v>
      </c>
      <c r="C746" s="6" t="inlineStr">
        <is>
          <t>US</t>
        </is>
      </c>
      <c r="D746" s="6" t="inlineStr">
        <is>
          <t>US Treasury, Office of Foreign Assets Control (OFAC)</t>
        </is>
      </c>
      <c r="E746" s="6" t="inlineStr">
        <is>
          <t>Executive Order 13902 (Iran)</t>
        </is>
      </c>
      <c r="F746" s="6" t="inlineStr">
        <is>
          <t>Iran</t>
        </is>
      </c>
      <c r="G746" s="6" t="inlineStr">
        <is>
          <t>listing</t>
        </is>
      </c>
      <c r="H746" s="6" t="inlineStr">
        <is>
          <t>Added to the Specially Designated Nationals (SDN) List: property blocked; US persons barred from dealing. Programme tags at listing: IRAN-EO13902</t>
        </is>
      </c>
      <c r="I746" s="6" t="inlineStr">
        <is>
          <t>Regal Liberty Limited</t>
        </is>
      </c>
      <c r="J746" s="6" t="inlineStr">
        <is>
          <t>Entity</t>
        </is>
      </c>
      <c r="K746" s="6" t="inlineStr">
        <is>
          <t>HK</t>
        </is>
      </c>
      <c r="L746" s="6" t="inlineStr">
        <is>
          <t>Hong Kong</t>
        </is>
      </c>
      <c r="M746" s="6" t="inlineStr"/>
      <c r="N746" s="6" t="inlineStr">
        <is>
          <t>VG</t>
        </is>
      </c>
      <c r="O746" s="6" t="inlineStr">
        <is>
          <t>city</t>
        </is>
      </c>
      <c r="P746" s="6" t="inlineStr"/>
      <c r="Q746" s="6" t="inlineStr"/>
      <c r="R746" s="6" t="inlineStr">
        <is>
          <t>British Virgin Islands-based Regal Liberty Limited is the owner of the Hong Kong flagged GIANT (IMO 9238868), which, in early 2025, conducted a ship-to-ship transfer with the OFAC sanctioned SALVIA (IMO 9297319) and transported approximately two million barrels of Iranian oil to China.</t>
        </is>
      </c>
      <c r="S746" s="6" t="inlineStr">
        <is>
          <t>Sentence naming the target in the linked press release</t>
        </is>
      </c>
      <c r="T746" s="6" t="inlineStr">
        <is>
          <t>OFAC Recent Actions, 2025-08-21: Iran-related Designations; Belarus Designation Removals</t>
        </is>
      </c>
      <c r="U746" s="8" t="inlineStr">
        <is>
          <t>https://ofac.treasury.gov/recent-actions/20250821</t>
        </is>
      </c>
      <c r="V746" s="6" t="inlineStr">
        <is>
          <t>Treasury Targets Iranian Oil Exports and Shadow Fleet</t>
        </is>
      </c>
      <c r="W746" s="8" t="inlineStr">
        <is>
          <t>https://home.treasury.gov/news/press-releases/sb0229</t>
        </is>
      </c>
      <c r="X746" s="6" t="inlineStr">
        <is>
          <t>The release names this target.</t>
        </is>
      </c>
      <c r="Y746" s="6" t="inlineStr">
        <is>
          <t>in force</t>
        </is>
      </c>
      <c r="Z746" s="6" t="inlineStr">
        <is>
          <t>OFAC SDN List (advanced XML) issued 5 October 2026</t>
        </is>
      </c>
      <c r="AA746" s="6" t="inlineStr">
        <is>
          <t>OFAC UID 54338</t>
        </is>
      </c>
      <c r="AB746" s="6" t="inlineStr">
        <is>
          <t>second check passed: name found on the OFAC action page</t>
        </is>
      </c>
      <c r="AC746" s="6" t="inlineStr">
        <is>
          <t>2026-10-06</t>
        </is>
      </c>
      <c r="AD746" s="6" t="inlineStr">
        <is>
          <t>script (OFAC action page match)</t>
        </is>
      </c>
      <c r="AE746" s="6" t="inlineStr">
        <is>
          <t>Coded Hong Kong: OFAC files the address under China; the address names Hong Kong</t>
        </is>
      </c>
    </row>
    <row r="747">
      <c r="A747" s="6" t="inlineStr">
        <is>
          <t>US-OFAC-54427</t>
        </is>
      </c>
      <c r="B747" s="7" t="n">
        <v>45890</v>
      </c>
      <c r="C747" s="6" t="inlineStr">
        <is>
          <t>US</t>
        </is>
      </c>
      <c r="D747" s="6" t="inlineStr">
        <is>
          <t>US State Department (named in its release); added to the SDN List by OFAC</t>
        </is>
      </c>
      <c r="E747" s="6" t="inlineStr">
        <is>
          <t>Executive Order 13846 (Iran)</t>
        </is>
      </c>
      <c r="F747" s="6" t="inlineStr">
        <is>
          <t>Iran</t>
        </is>
      </c>
      <c r="G747" s="6" t="inlineStr">
        <is>
          <t>listing</t>
        </is>
      </c>
      <c r="H747" s="6" t="inlineStr">
        <is>
          <t>Added to the Specially Designated Nationals (SDN) List: property blocked; US persons barred from dealing. Programme tags at listing: IRAN-EO13846</t>
        </is>
      </c>
      <c r="I747" s="6" t="inlineStr">
        <is>
          <t>QINGDAO PORT HAIYE DONGJIAKOU OIL PRODUCTS CO., LTD</t>
        </is>
      </c>
      <c r="J747" s="6" t="inlineStr">
        <is>
          <t>Entity</t>
        </is>
      </c>
      <c r="K747" s="6" t="inlineStr">
        <is>
          <t>CN</t>
        </is>
      </c>
      <c r="L747" s="6" t="inlineStr">
        <is>
          <t>China</t>
        </is>
      </c>
      <c r="M747" s="6" t="inlineStr"/>
      <c r="N747" s="6" t="inlineStr"/>
      <c r="O747" s="6" t="inlineStr">
        <is>
          <t>street</t>
        </is>
      </c>
      <c r="P747" s="6" t="inlineStr"/>
      <c r="Q747" s="6" t="inlineStr"/>
      <c r="R747" s="6" t="inlineStr">
        <is>
          <t>QINGDAO PORT HAIYE DONGJIAKOU OIL PRODUCTS CO., LTD (DJK OIL PRODUCTS) operates multiple crude oil and petroleum products berths in the Dongjiakou port area, as well as a large petroleum storage facility.</t>
        </is>
      </c>
      <c r="S747" s="6" t="inlineStr">
        <is>
          <t>Sentence naming the target in the linked press release</t>
        </is>
      </c>
      <c r="T747" s="6" t="inlineStr">
        <is>
          <t>OFAC Recent Actions, 2025-08-21: Iran-related Designations; Belarus Designation Removals</t>
        </is>
      </c>
      <c r="U747" s="8" t="inlineStr">
        <is>
          <t>https://ofac.treasury.gov/recent-actions/20250821</t>
        </is>
      </c>
      <c r="V747" s="6" t="inlineStr">
        <is>
          <t>Sanctions on Iran’s Oil Network to Further Impose Maximum Pressure on Iran (Fact Sheet, Office of the Spokesman)</t>
        </is>
      </c>
      <c r="W747" s="8" t="inlineStr">
        <is>
          <t>https://www.state.gov/releases/office-of-the-spokesman/2025/08/sanctions-on-irans-oil-network-to-further-impose-maximum-pressure-on-iran/</t>
        </is>
      </c>
      <c r="X747" s="6" t="inlineStr">
        <is>
          <t>Named in the State Department release of the same day, which the OFAC action page does not link.</t>
        </is>
      </c>
      <c r="Y747" s="6" t="inlineStr">
        <is>
          <t>in force</t>
        </is>
      </c>
      <c r="Z747" s="6" t="inlineStr">
        <is>
          <t>OFAC SDN List (advanced XML) issued 5 October 2026</t>
        </is>
      </c>
      <c r="AA747" s="6" t="inlineStr">
        <is>
          <t>OFAC UID 54427</t>
        </is>
      </c>
      <c r="AB747" s="6" t="inlineStr">
        <is>
          <t>second check passed: name found on the OFAC action page</t>
        </is>
      </c>
      <c r="AC747" s="6" t="inlineStr">
        <is>
          <t>2026-10-06</t>
        </is>
      </c>
      <c r="AD747" s="6" t="inlineStr">
        <is>
          <t>script (OFAC action page match)</t>
        </is>
      </c>
      <c r="AE747" s="6" t="inlineStr"/>
    </row>
    <row r="748">
      <c r="A748" s="6" t="inlineStr">
        <is>
          <t>US-OFAC-55210</t>
        </is>
      </c>
      <c r="B748" s="7" t="n">
        <v>45890</v>
      </c>
      <c r="C748" s="6" t="inlineStr">
        <is>
          <t>US</t>
        </is>
      </c>
      <c r="D748" s="6" t="inlineStr">
        <is>
          <t>US Treasury, Office of Foreign Assets Control (OFAC)</t>
        </is>
      </c>
      <c r="E748" s="6" t="inlineStr">
        <is>
          <t>Executive Order 13902 (Iran)</t>
        </is>
      </c>
      <c r="F748" s="6" t="inlineStr">
        <is>
          <t>Iran</t>
        </is>
      </c>
      <c r="G748" s="6" t="inlineStr">
        <is>
          <t>listing</t>
        </is>
      </c>
      <c r="H748" s="6" t="inlineStr">
        <is>
          <t>Added to the Specially Designated Nationals (SDN) List: property blocked; US persons barred from dealing. Programme tags at listing: IRAN-EO13902</t>
        </is>
      </c>
      <c r="I748" s="6" t="inlineStr">
        <is>
          <t>Ozarka Shipping - FZCO</t>
        </is>
      </c>
      <c r="J748" s="6" t="inlineStr">
        <is>
          <t>Entity</t>
        </is>
      </c>
      <c r="K748" s="6" t="inlineStr">
        <is>
          <t>AE</t>
        </is>
      </c>
      <c r="L748" s="6" t="inlineStr">
        <is>
          <t>United Arab Emirates</t>
        </is>
      </c>
      <c r="M748" s="6" t="inlineStr"/>
      <c r="N748" s="6" t="inlineStr"/>
      <c r="O748" s="6" t="inlineStr">
        <is>
          <t>city</t>
        </is>
      </c>
      <c r="P748" s="6" t="inlineStr"/>
      <c r="Q748" s="6" t="inlineStr"/>
      <c r="R748" s="6" t="inlineStr">
        <is>
          <t>UAE-based Ozarka Shipping - FZCO manages and operates the Antigua and Barbuda-flagged vessels VICTORY ARI (IMO 9290919) and SONDOS (IMO 9268186), in addition to the Gambia-flagged KATSUYA (IMO 9178068).</t>
        </is>
      </c>
      <c r="S748" s="6" t="inlineStr">
        <is>
          <t>Sentence naming the target in the linked press release</t>
        </is>
      </c>
      <c r="T748" s="6" t="inlineStr">
        <is>
          <t>OFAC Recent Actions, 2025-08-21: Iran-related Designations; Belarus Designation Removals</t>
        </is>
      </c>
      <c r="U748" s="8" t="inlineStr">
        <is>
          <t>https://ofac.treasury.gov/recent-actions/20250821</t>
        </is>
      </c>
      <c r="V748" s="6" t="inlineStr">
        <is>
          <t>Treasury Targets Iranian Oil Exports and Shadow Fleet</t>
        </is>
      </c>
      <c r="W748" s="8" t="inlineStr">
        <is>
          <t>https://home.treasury.gov/news/press-releases/sb0229</t>
        </is>
      </c>
      <c r="X748" s="6" t="inlineStr">
        <is>
          <t>The release names this target.</t>
        </is>
      </c>
      <c r="Y748" s="6" t="inlineStr">
        <is>
          <t>in force</t>
        </is>
      </c>
      <c r="Z748" s="6" t="inlineStr">
        <is>
          <t>OFAC SDN List (advanced XML) issued 5 October 2026</t>
        </is>
      </c>
      <c r="AA748" s="6" t="inlineStr">
        <is>
          <t>OFAC UID 55210</t>
        </is>
      </c>
      <c r="AB748" s="6" t="inlineStr">
        <is>
          <t>second check passed: name found on the OFAC action page</t>
        </is>
      </c>
      <c r="AC748" s="6" t="inlineStr">
        <is>
          <t>2026-10-06</t>
        </is>
      </c>
      <c r="AD748" s="6" t="inlineStr">
        <is>
          <t>script (OFAC action page match)</t>
        </is>
      </c>
      <c r="AE748" s="6" t="inlineStr"/>
    </row>
    <row r="749">
      <c r="A749" s="6" t="inlineStr">
        <is>
          <t>US-OFAC-54339</t>
        </is>
      </c>
      <c r="B749" s="7" t="n">
        <v>45890</v>
      </c>
      <c r="C749" s="6" t="inlineStr">
        <is>
          <t>US</t>
        </is>
      </c>
      <c r="D749" s="6" t="inlineStr">
        <is>
          <t>US Treasury, Office of Foreign Assets Control (OFAC)</t>
        </is>
      </c>
      <c r="E749" s="6" t="inlineStr">
        <is>
          <t>Executive Order 13902 (Iran)</t>
        </is>
      </c>
      <c r="F749" s="6" t="inlineStr">
        <is>
          <t>Iran</t>
        </is>
      </c>
      <c r="G749" s="6" t="inlineStr">
        <is>
          <t>listing</t>
        </is>
      </c>
      <c r="H749" s="6" t="inlineStr">
        <is>
          <t>Added to the Specially Designated Nationals (SDN) List: property blocked; US persons barred from dealing. Programme tags at listing: IRAN-EO13902</t>
        </is>
      </c>
      <c r="I749" s="6" t="inlineStr">
        <is>
          <t>Hong Kong Hangshun Shipping Limited</t>
        </is>
      </c>
      <c r="J749" s="6" t="inlineStr">
        <is>
          <t>Entity</t>
        </is>
      </c>
      <c r="K749" s="6" t="inlineStr">
        <is>
          <t>HK</t>
        </is>
      </c>
      <c r="L749" s="6" t="inlineStr">
        <is>
          <t>Hong Kong</t>
        </is>
      </c>
      <c r="M749" s="6" t="inlineStr"/>
      <c r="N749" s="6" t="inlineStr"/>
      <c r="O749" s="6" t="inlineStr">
        <is>
          <t>street</t>
        </is>
      </c>
      <c r="P749" s="6" t="inlineStr"/>
      <c r="Q749" s="6" t="inlineStr"/>
      <c r="R749" s="6" t="inlineStr">
        <is>
          <t>Hong Kong-based companies U Beacon Shipping Co., Limited and Hong Kong Hangshun Shipping Limited are the registered owners of the Panama-flagged ADELINE G (IMO 9234666) and KONGM (IMO 9256975), respectively, which have both transported shipments of Iranian oil.</t>
        </is>
      </c>
      <c r="S749" s="6" t="inlineStr">
        <is>
          <t>Sentence naming the target in the linked press release</t>
        </is>
      </c>
      <c r="T749" s="6" t="inlineStr">
        <is>
          <t>OFAC Recent Actions, 2025-08-21: Iran-related Designations; Belarus Designation Removals</t>
        </is>
      </c>
      <c r="U749" s="8" t="inlineStr">
        <is>
          <t>https://ofac.treasury.gov/recent-actions/20250821</t>
        </is>
      </c>
      <c r="V749" s="6" t="inlineStr">
        <is>
          <t>Treasury Targets Iranian Oil Exports and Shadow Fleet</t>
        </is>
      </c>
      <c r="W749" s="8" t="inlineStr">
        <is>
          <t>https://home.treasury.gov/news/press-releases/sb0229</t>
        </is>
      </c>
      <c r="X749" s="6" t="inlineStr">
        <is>
          <t>The release names this target.</t>
        </is>
      </c>
      <c r="Y749" s="6" t="inlineStr">
        <is>
          <t>in force</t>
        </is>
      </c>
      <c r="Z749" s="6" t="inlineStr">
        <is>
          <t>OFAC SDN List (advanced XML) issued 5 October 2026</t>
        </is>
      </c>
      <c r="AA749" s="6" t="inlineStr">
        <is>
          <t>OFAC UID 54339</t>
        </is>
      </c>
      <c r="AB749" s="6" t="inlineStr">
        <is>
          <t>second check passed: name found on the OFAC action page</t>
        </is>
      </c>
      <c r="AC749" s="6" t="inlineStr">
        <is>
          <t>2026-10-06</t>
        </is>
      </c>
      <c r="AD749" s="6" t="inlineStr">
        <is>
          <t>script (OFAC action page match)</t>
        </is>
      </c>
      <c r="AE749" s="6" t="inlineStr">
        <is>
          <t>Coded Hong Kong: OFAC files the address under China; the address names Hong Kong</t>
        </is>
      </c>
    </row>
    <row r="750">
      <c r="A750" s="6" t="inlineStr">
        <is>
          <t>US-OFAC-54337</t>
        </is>
      </c>
      <c r="B750" s="7" t="n">
        <v>45890</v>
      </c>
      <c r="C750" s="6" t="inlineStr">
        <is>
          <t>US</t>
        </is>
      </c>
      <c r="D750" s="6" t="inlineStr">
        <is>
          <t>US Treasury, Office of Foreign Assets Control (OFAC)</t>
        </is>
      </c>
      <c r="E750" s="6" t="inlineStr">
        <is>
          <t>Executive Order 13902 (Iran)</t>
        </is>
      </c>
      <c r="F750" s="6" t="inlineStr">
        <is>
          <t>Iran</t>
        </is>
      </c>
      <c r="G750" s="6" t="inlineStr">
        <is>
          <t>listing</t>
        </is>
      </c>
      <c r="H750" s="6" t="inlineStr">
        <is>
          <t>Added to the Specially Designated Nationals (SDN) List: property blocked; US persons barred from dealing. Programme tags at listing: IRAN-EO13902</t>
        </is>
      </c>
      <c r="I750" s="6" t="inlineStr">
        <is>
          <t>Ares Shipping Limited</t>
        </is>
      </c>
      <c r="J750" s="6" t="inlineStr">
        <is>
          <t>Entity</t>
        </is>
      </c>
      <c r="K750" s="6" t="inlineStr">
        <is>
          <t>HK</t>
        </is>
      </c>
      <c r="L750" s="6" t="inlineStr">
        <is>
          <t>Hong Kong</t>
        </is>
      </c>
      <c r="M750" s="6" t="inlineStr"/>
      <c r="N750" s="6" t="inlineStr"/>
      <c r="O750" s="6" t="inlineStr">
        <is>
          <t>street</t>
        </is>
      </c>
      <c r="P750" s="6" t="inlineStr"/>
      <c r="Q750" s="6" t="inlineStr"/>
      <c r="R750" s="6" t="inlineStr">
        <is>
          <t>Also based in Hong Kong, Ares Shipping Limited is the owner of the Honk Kong-flagged ARES (IMO 9174397), which has conducted several shipments of Iranian oil to transport nearly ten million barrels of Iranian, including conducting ship-to-ship transfers with the OFAC-sanctioned vessels TITAN, GOODWIN (IMO 9379703), and AMAK (IMO 9244635) since late 2024.</t>
        </is>
      </c>
      <c r="S750" s="6" t="inlineStr">
        <is>
          <t>Sentence naming the target in the linked press release</t>
        </is>
      </c>
      <c r="T750" s="6" t="inlineStr">
        <is>
          <t>OFAC Recent Actions, 2025-08-21: Iran-related Designations; Belarus Designation Removals</t>
        </is>
      </c>
      <c r="U750" s="8" t="inlineStr">
        <is>
          <t>https://ofac.treasury.gov/recent-actions/20250821</t>
        </is>
      </c>
      <c r="V750" s="6" t="inlineStr">
        <is>
          <t>Treasury Targets Iranian Oil Exports and Shadow Fleet</t>
        </is>
      </c>
      <c r="W750" s="8" t="inlineStr">
        <is>
          <t>https://home.treasury.gov/news/press-releases/sb0229</t>
        </is>
      </c>
      <c r="X750" s="6" t="inlineStr">
        <is>
          <t>The release names this target.</t>
        </is>
      </c>
      <c r="Y750" s="6" t="inlineStr">
        <is>
          <t>in force</t>
        </is>
      </c>
      <c r="Z750" s="6" t="inlineStr">
        <is>
          <t>OFAC SDN List (advanced XML) issued 5 October 2026</t>
        </is>
      </c>
      <c r="AA750" s="6" t="inlineStr">
        <is>
          <t>OFAC UID 54337</t>
        </is>
      </c>
      <c r="AB750" s="6" t="inlineStr">
        <is>
          <t>second check passed: name found on the OFAC action page</t>
        </is>
      </c>
      <c r="AC750" s="6" t="inlineStr">
        <is>
          <t>2026-10-06</t>
        </is>
      </c>
      <c r="AD750" s="6" t="inlineStr">
        <is>
          <t>script (OFAC action page match)</t>
        </is>
      </c>
      <c r="AE750" s="6" t="inlineStr">
        <is>
          <t>Coded Hong Kong: OFAC files the address under China; the address names Hong Kong</t>
        </is>
      </c>
    </row>
    <row r="751">
      <c r="A751" s="6" t="inlineStr">
        <is>
          <t>UK-IRN0251</t>
        </is>
      </c>
      <c r="B751" s="7" t="n">
        <v>45890</v>
      </c>
      <c r="C751" s="6" t="inlineStr">
        <is>
          <t>UK</t>
        </is>
      </c>
      <c r="D751" s="6" t="inlineStr">
        <is>
          <t>UK government (FCDO); listed on the UK Sanctions List</t>
        </is>
      </c>
      <c r="E751" s="6" t="inlineStr">
        <is>
          <t>The Iran (Sanctions) Regulations 2023</t>
        </is>
      </c>
      <c r="F751" s="6" t="inlineStr">
        <is>
          <t>Iran</t>
        </is>
      </c>
      <c r="G751" s="6" t="inlineStr">
        <is>
          <t>listing</t>
        </is>
      </c>
      <c r="H751" s="6" t="inlineStr">
        <is>
          <t>Sanctions imposed: Asset freeze; Director Disqualification Sanction</t>
        </is>
      </c>
      <c r="I751" s="6" t="inlineStr">
        <is>
          <t>Ocean Leonid Investments</t>
        </is>
      </c>
      <c r="J751" s="6" t="inlineStr">
        <is>
          <t>Entity</t>
        </is>
      </c>
      <c r="K751" s="6" t="inlineStr">
        <is>
          <t>AE</t>
        </is>
      </c>
      <c r="L751" s="6" t="inlineStr">
        <is>
          <t>United Arab Emirates</t>
        </is>
      </c>
      <c r="M751" s="6" t="inlineStr"/>
      <c r="N751" s="6" t="inlineStr"/>
      <c r="O751" s="6" t="inlineStr">
        <is>
          <t>street</t>
        </is>
      </c>
      <c r="P751" s="6" t="inlineStr">
        <is>
          <t>US</t>
        </is>
      </c>
      <c r="Q751" s="6" t="inlineStr"/>
      <c r="R751" s="6" t="inlineStr">
        <is>
          <t>Ocean Leonid Investments (Ocean Leonid) is acting on behalf of or at the direction of a person who has been involved in hostile activity by the Government of Iran, namely Hossein Shamkhani. Shamkhani has facilitated and provided support to hostile activity by the Government of Iran, namely activity which is intended to cause the destabilisation of the United Kingdom or any other country including Israel and Ukraine.</t>
        </is>
      </c>
      <c r="S751" s="6" t="inlineStr">
        <is>
          <t>UK Statement of Reasons (UK Sanctions List)</t>
        </is>
      </c>
      <c r="T751" s="6" t="inlineStr">
        <is>
          <t>UK Sanctions List entry IRN0251</t>
        </is>
      </c>
      <c r="U751" s="8" t="inlineStr">
        <is>
          <t>https://search-uk-sanctions-list.service.gov.uk/designations/IRN0251/Entity</t>
        </is>
      </c>
      <c r="V751" s="6" t="inlineStr"/>
      <c r="W751" s="6" t="inlineStr"/>
      <c r="X751" s="6" t="inlineStr"/>
      <c r="Y751" s="6" t="inlineStr">
        <is>
          <t>in force</t>
        </is>
      </c>
      <c r="Z751" s="6" t="inlineStr">
        <is>
          <t>UK Sanctions List, report date 6 October 2026</t>
        </is>
      </c>
      <c r="AA751" s="6" t="inlineStr">
        <is>
          <t>UK Unique ID IRN0251; OFSI Group ID 17043</t>
        </is>
      </c>
      <c r="AB751" s="6" t="inlineStr">
        <is>
          <t>second check passed: ID, name, date, regime and country agree in the UK HTML export</t>
        </is>
      </c>
      <c r="AC751" s="6" t="inlineStr">
        <is>
          <t>2026-10-06</t>
        </is>
      </c>
      <c r="AD751" s="6" t="inlineStr">
        <is>
          <t>script (UK Sanctions List HTML export)</t>
        </is>
      </c>
      <c r="AE751" s="6" t="inlineStr"/>
    </row>
    <row r="752">
      <c r="A752" s="6" t="inlineStr">
        <is>
          <t>US-OFAC-54944</t>
        </is>
      </c>
      <c r="B752" s="7" t="n">
        <v>45869</v>
      </c>
      <c r="C752" s="6" t="inlineStr">
        <is>
          <t>US</t>
        </is>
      </c>
      <c r="D752" s="6" t="inlineStr">
        <is>
          <t>US Treasury, Office of Foreign Assets Control (OFAC)</t>
        </is>
      </c>
      <c r="E752" s="6" t="inlineStr">
        <is>
          <t>Executive Order 13382 (Non-proliferation)</t>
        </is>
      </c>
      <c r="F752" s="6" t="inlineStr">
        <is>
          <t>Iran</t>
        </is>
      </c>
      <c r="G752" s="6" t="inlineStr">
        <is>
          <t>listing</t>
        </is>
      </c>
      <c r="H752" s="6" t="inlineStr">
        <is>
          <t>Added to the Specially Designated Nationals (SDN) List: property blocked; US persons barred from dealing. Programme tags at listing: IFSR, NPWMD</t>
        </is>
      </c>
      <c r="I752" s="6" t="inlineStr">
        <is>
          <t>Joemars Machinery and Electric Industrial Co Ltd</t>
        </is>
      </c>
      <c r="J752" s="6" t="inlineStr">
        <is>
          <t>Entity</t>
        </is>
      </c>
      <c r="K752" s="6" t="inlineStr">
        <is>
          <t>CN</t>
        </is>
      </c>
      <c r="L752" s="6" t="inlineStr">
        <is>
          <t>China</t>
        </is>
      </c>
      <c r="M752" s="6" t="inlineStr"/>
      <c r="N752" s="6" t="inlineStr">
        <is>
          <t>TW</t>
        </is>
      </c>
      <c r="O752" s="6" t="inlineStr">
        <is>
          <t>street</t>
        </is>
      </c>
      <c r="P752" s="6" t="inlineStr"/>
      <c r="Q752" s="6" t="inlineStr"/>
      <c r="R752" s="6" t="inlineStr">
        <is>
          <t>Control Afzar also used Taiwan-based Mecatron Machinery Co Ltd (Mecatron) and Joemars Machinery and Electric Industrial Co Ltd (Joemars Machinery) to ship CNC machines and equipment to Iran and knowingly circumvent sanctions and export controls.</t>
        </is>
      </c>
      <c r="S752" s="6" t="inlineStr">
        <is>
          <t>Sentence naming the target in the linked press release</t>
        </is>
      </c>
      <c r="T752" s="6" t="inlineStr">
        <is>
          <t>OFAC Recent Actions, 2025-07-31: Non-Proliferation Designations</t>
        </is>
      </c>
      <c r="U752" s="8" t="inlineStr">
        <is>
          <t>https://ofac.treasury.gov/recent-actions/20250731</t>
        </is>
      </c>
      <c r="V752" s="6" t="inlineStr">
        <is>
          <t>Treasury Sanctions Global Network Supporting Iran’s Military UAV Program</t>
        </is>
      </c>
      <c r="W752" s="8" t="inlineStr">
        <is>
          <t>https://home.treasury.gov/news/press-releases/sb0217</t>
        </is>
      </c>
      <c r="X752" s="6" t="inlineStr">
        <is>
          <t>The release names this target.</t>
        </is>
      </c>
      <c r="Y752" s="6" t="inlineStr">
        <is>
          <t>in force</t>
        </is>
      </c>
      <c r="Z752" s="6" t="inlineStr">
        <is>
          <t>OFAC SDN List (advanced XML) issued 5 October 2026</t>
        </is>
      </c>
      <c r="AA752" s="6" t="inlineStr">
        <is>
          <t>OFAC UID 54944</t>
        </is>
      </c>
      <c r="AB752" s="6" t="inlineStr">
        <is>
          <t>second check passed: name found on the OFAC action page</t>
        </is>
      </c>
      <c r="AC752" s="6" t="inlineStr">
        <is>
          <t>2026-10-06</t>
        </is>
      </c>
      <c r="AD752" s="6" t="inlineStr">
        <is>
          <t>script (OFAC action page match)</t>
        </is>
      </c>
      <c r="AE752" s="6" t="inlineStr">
        <is>
          <t>OFAC: additional sanctions information: Subject to Secondary Sanctions</t>
        </is>
      </c>
    </row>
    <row r="753">
      <c r="A753" s="6" t="inlineStr">
        <is>
          <t>US-OFAC-54942</t>
        </is>
      </c>
      <c r="B753" s="7" t="n">
        <v>45869</v>
      </c>
      <c r="C753" s="6" t="inlineStr">
        <is>
          <t>US</t>
        </is>
      </c>
      <c r="D753" s="6" t="inlineStr">
        <is>
          <t>US Treasury, Office of Foreign Assets Control (OFAC)</t>
        </is>
      </c>
      <c r="E753" s="6" t="inlineStr">
        <is>
          <t>Executive Order 13382 (Non-proliferation)</t>
        </is>
      </c>
      <c r="F753" s="6" t="inlineStr">
        <is>
          <t>Iran</t>
        </is>
      </c>
      <c r="G753" s="6" t="inlineStr">
        <is>
          <t>listing</t>
        </is>
      </c>
      <c r="H753" s="6" t="inlineStr">
        <is>
          <t>Added to the Specially Designated Nationals (SDN) List: property blocked; US persons barred from dealing. Programme tags at listing: IFSR, NPWMD</t>
        </is>
      </c>
      <c r="I753" s="6" t="inlineStr">
        <is>
          <t>Clifton Trading Limited</t>
        </is>
      </c>
      <c r="J753" s="6" t="inlineStr">
        <is>
          <t>Entity</t>
        </is>
      </c>
      <c r="K753" s="6" t="inlineStr">
        <is>
          <t>HK</t>
        </is>
      </c>
      <c r="L753" s="6" t="inlineStr">
        <is>
          <t>Hong Kong</t>
        </is>
      </c>
      <c r="M753" s="6" t="inlineStr"/>
      <c r="N753" s="6" t="inlineStr"/>
      <c r="O753" s="6" t="inlineStr">
        <is>
          <t>street</t>
        </is>
      </c>
      <c r="P753" s="6" t="inlineStr"/>
      <c r="Q753" s="6" t="inlineStr"/>
      <c r="R753" s="6" t="inlineStr">
        <is>
          <t>Control Afzar used Hong Kong-based Clifton Trading Limited (Clifton Trading) as an alternative consignee and intermediary for procurements in the interest of HESA, with the intention of obscuring the involvement of Control Afzar.</t>
        </is>
      </c>
      <c r="S753" s="6" t="inlineStr">
        <is>
          <t>Sentence naming the target in the linked press release</t>
        </is>
      </c>
      <c r="T753" s="6" t="inlineStr">
        <is>
          <t>OFAC Recent Actions, 2025-07-31: Non-Proliferation Designations</t>
        </is>
      </c>
      <c r="U753" s="8" t="inlineStr">
        <is>
          <t>https://ofac.treasury.gov/recent-actions/20250731</t>
        </is>
      </c>
      <c r="V753" s="6" t="inlineStr">
        <is>
          <t>Treasury Sanctions Global Network Supporting Iran’s Military UAV Program</t>
        </is>
      </c>
      <c r="W753" s="8" t="inlineStr">
        <is>
          <t>https://home.treasury.gov/news/press-releases/sb0217</t>
        </is>
      </c>
      <c r="X753" s="6" t="inlineStr">
        <is>
          <t>The release names this target.</t>
        </is>
      </c>
      <c r="Y753" s="6" t="inlineStr">
        <is>
          <t>in force</t>
        </is>
      </c>
      <c r="Z753" s="6" t="inlineStr">
        <is>
          <t>OFAC SDN List (advanced XML) issued 5 October 2026</t>
        </is>
      </c>
      <c r="AA753" s="6" t="inlineStr">
        <is>
          <t>OFAC UID 54942</t>
        </is>
      </c>
      <c r="AB753" s="6" t="inlineStr">
        <is>
          <t>second check passed: name found on the OFAC action page</t>
        </is>
      </c>
      <c r="AC753" s="6" t="inlineStr">
        <is>
          <t>2026-10-06</t>
        </is>
      </c>
      <c r="AD753" s="6" t="inlineStr">
        <is>
          <t>script (OFAC action page match)</t>
        </is>
      </c>
      <c r="AE753" s="6" t="inlineStr">
        <is>
          <t>OFAC: additional sanctions information: Subject to Secondary Sanctions | Coded Hong Kong: OFAC files the address under China; the address names Hong Kong</t>
        </is>
      </c>
    </row>
    <row r="754">
      <c r="A754" s="6" t="inlineStr">
        <is>
          <t>US-OFAC-54945</t>
        </is>
      </c>
      <c r="B754" s="7" t="n">
        <v>45869</v>
      </c>
      <c r="C754" s="6" t="inlineStr">
        <is>
          <t>US</t>
        </is>
      </c>
      <c r="D754" s="6" t="inlineStr">
        <is>
          <t>US Treasury, Office of Foreign Assets Control (OFAC)</t>
        </is>
      </c>
      <c r="E754" s="6" t="inlineStr">
        <is>
          <t>Executive Order 13382 (Non-proliferation)</t>
        </is>
      </c>
      <c r="F754" s="6" t="inlineStr">
        <is>
          <t>Iran</t>
        </is>
      </c>
      <c r="G754" s="6" t="inlineStr">
        <is>
          <t>listing</t>
        </is>
      </c>
      <c r="H754" s="6" t="inlineStr">
        <is>
          <t>Added to the Specially Designated Nationals (SDN) List: property blocked; US persons barred from dealing. Programme tags at listing: IFSR, NPWMD</t>
        </is>
      </c>
      <c r="I754" s="6" t="inlineStr">
        <is>
          <t>Changzhou Joemars Industrial Automation Co Ltd</t>
        </is>
      </c>
      <c r="J754" s="6" t="inlineStr">
        <is>
          <t>Entity</t>
        </is>
      </c>
      <c r="K754" s="6" t="inlineStr">
        <is>
          <t>CN</t>
        </is>
      </c>
      <c r="L754" s="6" t="inlineStr">
        <is>
          <t>China</t>
        </is>
      </c>
      <c r="M754" s="6" t="inlineStr"/>
      <c r="N754" s="6" t="inlineStr"/>
      <c r="O754" s="6" t="inlineStr">
        <is>
          <t>street</t>
        </is>
      </c>
      <c r="P754" s="6" t="inlineStr"/>
      <c r="Q754" s="6" t="inlineStr"/>
      <c r="R754" s="6" t="inlineStr">
        <is>
          <t>Joemars Machinery established China‑based Changzhou Joemars Industrial Automation Co Ltd (Changzhou Joemars) as a subsidiary.</t>
        </is>
      </c>
      <c r="S754" s="6" t="inlineStr">
        <is>
          <t>Sentence naming the target in the linked press release</t>
        </is>
      </c>
      <c r="T754" s="6" t="inlineStr">
        <is>
          <t>OFAC Recent Actions, 2025-07-31: Non-Proliferation Designations</t>
        </is>
      </c>
      <c r="U754" s="8" t="inlineStr">
        <is>
          <t>https://ofac.treasury.gov/recent-actions/20250731</t>
        </is>
      </c>
      <c r="V754" s="6" t="inlineStr">
        <is>
          <t>Treasury Sanctions Global Network Supporting Iran’s Military UAV Program</t>
        </is>
      </c>
      <c r="W754" s="8" t="inlineStr">
        <is>
          <t>https://home.treasury.gov/news/press-releases/sb0217</t>
        </is>
      </c>
      <c r="X754" s="6" t="inlineStr">
        <is>
          <t>The release names this target.</t>
        </is>
      </c>
      <c r="Y754" s="6" t="inlineStr">
        <is>
          <t>in force</t>
        </is>
      </c>
      <c r="Z754" s="6" t="inlineStr">
        <is>
          <t>OFAC SDN List (advanced XML) issued 5 October 2026</t>
        </is>
      </c>
      <c r="AA754" s="6" t="inlineStr">
        <is>
          <t>OFAC UID 54945</t>
        </is>
      </c>
      <c r="AB754" s="6" t="inlineStr">
        <is>
          <t>second check passed: name found on the OFAC action page</t>
        </is>
      </c>
      <c r="AC754" s="6" t="inlineStr">
        <is>
          <t>2026-10-06</t>
        </is>
      </c>
      <c r="AD754" s="6" t="inlineStr">
        <is>
          <t>script (OFAC action page match)</t>
        </is>
      </c>
      <c r="AE754" s="6" t="inlineStr">
        <is>
          <t>OFAC: additional sanctions information: Subject to Secondary Sanctions</t>
        </is>
      </c>
    </row>
    <row r="755">
      <c r="A755" s="6" t="inlineStr">
        <is>
          <t>US-OFAC-54978</t>
        </is>
      </c>
      <c r="B755" s="7" t="n">
        <v>45868</v>
      </c>
      <c r="C755" s="6" t="inlineStr">
        <is>
          <t>US</t>
        </is>
      </c>
      <c r="D755" s="6" t="inlineStr">
        <is>
          <t>US State Department (named in its release); added to the SDN List by OFAC</t>
        </is>
      </c>
      <c r="E755" s="6" t="inlineStr">
        <is>
          <t>Executive Order 13846 (Iran)</t>
        </is>
      </c>
      <c r="F755" s="6" t="inlineStr">
        <is>
          <t>Iran</t>
        </is>
      </c>
      <c r="G755" s="6" t="inlineStr">
        <is>
          <t>listing</t>
        </is>
      </c>
      <c r="H755" s="6" t="inlineStr">
        <is>
          <t>Added to the Specially Designated Nationals (SDN) List: property blocked; US persons barred from dealing. Programme tags at listing: IRAN-EO13846</t>
        </is>
      </c>
      <c r="I755" s="6" t="inlineStr">
        <is>
          <t>ZHOUSHAN JINRUN PETROLEUM TRANSFER CO., LTD.</t>
        </is>
      </c>
      <c r="J755" s="6" t="inlineStr">
        <is>
          <t>Entity</t>
        </is>
      </c>
      <c r="K755" s="6" t="inlineStr">
        <is>
          <t>CN</t>
        </is>
      </c>
      <c r="L755" s="6" t="inlineStr">
        <is>
          <t>China</t>
        </is>
      </c>
      <c r="M755" s="6" t="inlineStr"/>
      <c r="N755" s="6" t="inlineStr"/>
      <c r="O755" s="6" t="inlineStr">
        <is>
          <t>street</t>
        </is>
      </c>
      <c r="P755" s="6" t="inlineStr"/>
      <c r="Q755" s="6" t="inlineStr"/>
      <c r="R755" s="6" t="inlineStr">
        <is>
          <t>ZHOUSHAN JINRUN PETROLEUM TRANSFER CO., LTD. (ZHOUSHAN JINRUN) is a China-based operator of a crude oil terminal located within the greater Zhoushan port area, China.</t>
        </is>
      </c>
      <c r="S755" s="6" t="inlineStr">
        <is>
          <t>Sentence naming the target in the linked press release</t>
        </is>
      </c>
      <c r="T755" s="6" t="inlineStr">
        <is>
          <t>OFAC Recent Actions, 2025-07-30: Iran-related Designations; Issuance of Iran-related General License</t>
        </is>
      </c>
      <c r="U755" s="8" t="inlineStr">
        <is>
          <t>https://ofac.treasury.gov/recent-actions/20250730_33</t>
        </is>
      </c>
      <c r="V755" s="6" t="inlineStr">
        <is>
          <t>Sanctioning Entities That Have Traded in Iran’s Petroleum (Fact Sheet, Office of the Spokesman)</t>
        </is>
      </c>
      <c r="W755" s="8" t="inlineStr">
        <is>
          <t>https://www.state.gov/releases/office-of-the-spokesperson/2025/07/sanctioning-entities-that-have-traded-in-irans-petroleum</t>
        </is>
      </c>
      <c r="X755" s="6" t="inlineStr">
        <is>
          <t>Named in the State Department release of the same day, which the OFAC action page does not link.</t>
        </is>
      </c>
      <c r="Y755" s="6" t="inlineStr">
        <is>
          <t>in force</t>
        </is>
      </c>
      <c r="Z755" s="6" t="inlineStr">
        <is>
          <t>OFAC SDN List (advanced XML) issued 5 October 2026</t>
        </is>
      </c>
      <c r="AA755" s="6" t="inlineStr">
        <is>
          <t>OFAC UID 54978</t>
        </is>
      </c>
      <c r="AB755" s="6" t="inlineStr">
        <is>
          <t>second check passed: name found on the OFAC action page</t>
        </is>
      </c>
      <c r="AC755" s="6" t="inlineStr">
        <is>
          <t>2026-10-06</t>
        </is>
      </c>
      <c r="AD755" s="6" t="inlineStr">
        <is>
          <t>script (OFAC action page match)</t>
        </is>
      </c>
      <c r="AE755" s="6" t="inlineStr"/>
    </row>
    <row r="756">
      <c r="A756" s="6" t="inlineStr">
        <is>
          <t>US-OFAC-54890</t>
        </is>
      </c>
      <c r="B756" s="7" t="n">
        <v>45868</v>
      </c>
      <c r="C756" s="6" t="inlineStr">
        <is>
          <t>US</t>
        </is>
      </c>
      <c r="D756" s="6" t="inlineStr">
        <is>
          <t>US Treasury, Office of Foreign Assets Control (OFAC)</t>
        </is>
      </c>
      <c r="E756" s="6" t="inlineStr">
        <is>
          <t>Executive Order 13902 (Iran)</t>
        </is>
      </c>
      <c r="F756" s="6" t="inlineStr">
        <is>
          <t>Iran</t>
        </is>
      </c>
      <c r="G756" s="6" t="inlineStr">
        <is>
          <t>listing</t>
        </is>
      </c>
      <c r="H756" s="6" t="inlineStr">
        <is>
          <t>Added to the Specially Designated Nationals (SDN) List: property blocked; US persons barred from dealing. Programme tags at listing: IRAN-EO13902</t>
        </is>
      </c>
      <c r="I756" s="6" t="inlineStr">
        <is>
          <t>WESTANKER DENIZCILIK VE TICARET LIMITED SIRKETI</t>
        </is>
      </c>
      <c r="J756" s="6" t="inlineStr">
        <is>
          <t>Entity</t>
        </is>
      </c>
      <c r="K756" s="6" t="inlineStr">
        <is>
          <t>TR</t>
        </is>
      </c>
      <c r="L756" s="6" t="inlineStr">
        <is>
          <t>Türkiye</t>
        </is>
      </c>
      <c r="M756" s="6" t="inlineStr"/>
      <c r="N756" s="6" t="inlineStr"/>
      <c r="O756" s="6" t="inlineStr">
        <is>
          <t>street</t>
        </is>
      </c>
      <c r="P756" s="6" t="inlineStr"/>
      <c r="Q756" s="6" t="inlineStr"/>
      <c r="R756" s="6" t="inlineStr">
        <is>
          <t>In early 2024, following Progwin Shipping’s public exposure, UAE-based BPT Shipping Co L.L.C and Türkiye-based Westanker Denizcilik Ve Ticaret Limited Sirketi (Westanker Denizcilik) took over management of a group of vessels formerly managed by Progwin Shipping, helping Hossein’s network obfuscate the true ownership of its fleet.</t>
        </is>
      </c>
      <c r="S756" s="6" t="inlineStr">
        <is>
          <t>Sentence naming the target in the linked press release</t>
        </is>
      </c>
      <c r="T756" s="6" t="inlineStr">
        <is>
          <t>OFAC Recent Actions, 2025-07-30: Iran-related Designations; Issuance of Iran-related General License</t>
        </is>
      </c>
      <c r="U756" s="8" t="inlineStr">
        <is>
          <t>https://ofac.treasury.gov/recent-actions/20250730_33</t>
        </is>
      </c>
      <c r="V756" s="6" t="inlineStr">
        <is>
          <t>Treasury Takes Massive Action Against High-Profile Iranian Network</t>
        </is>
      </c>
      <c r="W756" s="8" t="inlineStr">
        <is>
          <t>https://home.treasury.gov/news/press-releases/sb0215</t>
        </is>
      </c>
      <c r="X756" s="6" t="inlineStr">
        <is>
          <t>The release names this target.</t>
        </is>
      </c>
      <c r="Y756" s="6" t="inlineStr">
        <is>
          <t>in force</t>
        </is>
      </c>
      <c r="Z756" s="6" t="inlineStr">
        <is>
          <t>OFAC SDN List (advanced XML) issued 5 October 2026</t>
        </is>
      </c>
      <c r="AA756" s="6" t="inlineStr">
        <is>
          <t>OFAC UID 54890</t>
        </is>
      </c>
      <c r="AB756" s="6" t="inlineStr">
        <is>
          <t>second check passed: name found on the OFAC action page</t>
        </is>
      </c>
      <c r="AC756" s="6" t="inlineStr">
        <is>
          <t>2026-10-06</t>
        </is>
      </c>
      <c r="AD756" s="6" t="inlineStr">
        <is>
          <t>script (OFAC action page match)</t>
        </is>
      </c>
      <c r="AE756" s="6" t="inlineStr"/>
    </row>
    <row r="757">
      <c r="A757" s="6" t="inlineStr">
        <is>
          <t>US-OFAC-54896</t>
        </is>
      </c>
      <c r="B757" s="7" t="n">
        <v>45868</v>
      </c>
      <c r="C757" s="6" t="inlineStr">
        <is>
          <t>US</t>
        </is>
      </c>
      <c r="D757" s="6" t="inlineStr">
        <is>
          <t>US Treasury, Office of Foreign Assets Control (OFAC)</t>
        </is>
      </c>
      <c r="E757" s="6" t="inlineStr">
        <is>
          <t>Executive Order 13902 (Iran)</t>
        </is>
      </c>
      <c r="F757" s="6" t="inlineStr">
        <is>
          <t>Iran</t>
        </is>
      </c>
      <c r="G757" s="6" t="inlineStr">
        <is>
          <t>listing</t>
        </is>
      </c>
      <c r="H757" s="6" t="inlineStr">
        <is>
          <t>Added to the Specially Designated Nationals (SDN) List: property blocked; US persons barred from dealing. Programme tags at listing: IRAN-EO13902</t>
        </is>
      </c>
      <c r="I757" s="6" t="inlineStr">
        <is>
          <t>WANTA SHIPPING L.L.C-FZ</t>
        </is>
      </c>
      <c r="J757" s="6" t="inlineStr">
        <is>
          <t>Entity</t>
        </is>
      </c>
      <c r="K757" s="6" t="inlineStr">
        <is>
          <t>AE</t>
        </is>
      </c>
      <c r="L757" s="6" t="inlineStr">
        <is>
          <t>United Arab Emirates</t>
        </is>
      </c>
      <c r="M757" s="6" t="inlineStr"/>
      <c r="N757" s="6" t="inlineStr"/>
      <c r="O757" s="6" t="inlineStr">
        <is>
          <t>street</t>
        </is>
      </c>
      <c r="P757" s="6" t="inlineStr"/>
      <c r="Q757" s="6" t="inlineStr"/>
      <c r="R757" s="6" t="inlineStr">
        <is>
          <t>UAE-based entities The Zulu Ships Management and Operation - Sole Proprietorship L.L.C (Zulu Ships), Wanta Shipping L.L.C-FZ, and Algae Ship Charter - FZCO (Algae Ship) are among the many shipping companies in Hossein’s network that regularly shuffle in and out of management and operator roles for the network’s fleet.</t>
        </is>
      </c>
      <c r="S757" s="6" t="inlineStr">
        <is>
          <t>Sentence naming the target in the linked press release</t>
        </is>
      </c>
      <c r="T757" s="6" t="inlineStr">
        <is>
          <t>OFAC Recent Actions, 2025-07-30: Iran-related Designations; Issuance of Iran-related General License</t>
        </is>
      </c>
      <c r="U757" s="8" t="inlineStr">
        <is>
          <t>https://ofac.treasury.gov/recent-actions/20250730_33</t>
        </is>
      </c>
      <c r="V757" s="6" t="inlineStr">
        <is>
          <t>Treasury Takes Massive Action Against High-Profile Iranian Network</t>
        </is>
      </c>
      <c r="W757" s="8" t="inlineStr">
        <is>
          <t>https://home.treasury.gov/news/press-releases/sb0215</t>
        </is>
      </c>
      <c r="X757" s="6" t="inlineStr">
        <is>
          <t>The release names this target.</t>
        </is>
      </c>
      <c r="Y757" s="6" t="inlineStr">
        <is>
          <t>in force</t>
        </is>
      </c>
      <c r="Z757" s="6" t="inlineStr">
        <is>
          <t>OFAC SDN List (advanced XML) issued 5 October 2026</t>
        </is>
      </c>
      <c r="AA757" s="6" t="inlineStr">
        <is>
          <t>OFAC UID 54896</t>
        </is>
      </c>
      <c r="AB757" s="6" t="inlineStr">
        <is>
          <t>second check passed: name found on the OFAC action page</t>
        </is>
      </c>
      <c r="AC757" s="6" t="inlineStr">
        <is>
          <t>2026-10-06</t>
        </is>
      </c>
      <c r="AD757" s="6" t="inlineStr">
        <is>
          <t>script (OFAC action page match)</t>
        </is>
      </c>
      <c r="AE757" s="6" t="inlineStr"/>
    </row>
    <row r="758">
      <c r="A758" s="6" t="inlineStr">
        <is>
          <t>US-OFAC-54824</t>
        </is>
      </c>
      <c r="B758" s="7" t="n">
        <v>45868</v>
      </c>
      <c r="C758" s="6" t="inlineStr">
        <is>
          <t>US</t>
        </is>
      </c>
      <c r="D758" s="6" t="inlineStr">
        <is>
          <t>US Treasury, Office of Foreign Assets Control (OFAC)</t>
        </is>
      </c>
      <c r="E758" s="6" t="inlineStr">
        <is>
          <t>Executive Order 13902 (Iran)</t>
        </is>
      </c>
      <c r="F758" s="6" t="inlineStr">
        <is>
          <t>Iran</t>
        </is>
      </c>
      <c r="G758" s="6" t="inlineStr">
        <is>
          <t>listing</t>
        </is>
      </c>
      <c r="H758" s="6" t="inlineStr">
        <is>
          <t>Added to the Specially Designated Nationals (SDN) List: property blocked; US persons barred from dealing. Programme tags at listing: IRAN-EO13902</t>
        </is>
      </c>
      <c r="I758" s="6" t="inlineStr">
        <is>
          <t>ULTIMATE SPIRIT LIMITED</t>
        </is>
      </c>
      <c r="J758" s="6" t="inlineStr">
        <is>
          <t>Entity</t>
        </is>
      </c>
      <c r="K758" s="6" t="inlineStr">
        <is>
          <t>HK</t>
        </is>
      </c>
      <c r="L758" s="6" t="inlineStr">
        <is>
          <t>Hong Kong</t>
        </is>
      </c>
      <c r="M758" s="6" t="inlineStr"/>
      <c r="N758" s="6" t="inlineStr"/>
      <c r="O758" s="6" t="inlineStr">
        <is>
          <t>street</t>
        </is>
      </c>
      <c r="P758" s="6" t="inlineStr">
        <is>
          <t>UK</t>
        </is>
      </c>
      <c r="Q758" s="6" t="inlineStr"/>
      <c r="R758" s="6" t="inlineStr">
        <is>
          <t>Hong Kong-based firms Teton Global Trading Limited and Ultimate Spirit Limited— and UAE-based firms Carlington Petrochem FZCO, Etana Trading DMCC, and Max Energy Fuel Trading L.L.C —have been involved in transporting oil and laundering the funds for the network.</t>
        </is>
      </c>
      <c r="S758" s="6" t="inlineStr">
        <is>
          <t>Sentence naming the target in the linked press release</t>
        </is>
      </c>
      <c r="T758" s="6" t="inlineStr">
        <is>
          <t>OFAC Recent Actions, 2025-07-30: Iran-related Designations; Issuance of Iran-related General License</t>
        </is>
      </c>
      <c r="U758" s="8" t="inlineStr">
        <is>
          <t>https://ofac.treasury.gov/recent-actions/20250730_33</t>
        </is>
      </c>
      <c r="V758" s="6" t="inlineStr">
        <is>
          <t>Treasury Takes Massive Action Against High-Profile Iranian Network</t>
        </is>
      </c>
      <c r="W758" s="8" t="inlineStr">
        <is>
          <t>https://home.treasury.gov/news/press-releases/sb0215</t>
        </is>
      </c>
      <c r="X758" s="6" t="inlineStr">
        <is>
          <t>The release names this target.</t>
        </is>
      </c>
      <c r="Y758" s="6" t="inlineStr">
        <is>
          <t>in force</t>
        </is>
      </c>
      <c r="Z758" s="6" t="inlineStr">
        <is>
          <t>OFAC SDN List (advanced XML) issued 5 October 2026</t>
        </is>
      </c>
      <c r="AA758" s="6" t="inlineStr">
        <is>
          <t>OFAC UID 54824</t>
        </is>
      </c>
      <c r="AB758" s="6" t="inlineStr">
        <is>
          <t>second check passed: name found on the OFAC action page</t>
        </is>
      </c>
      <c r="AC758" s="6" t="inlineStr">
        <is>
          <t>2026-10-06</t>
        </is>
      </c>
      <c r="AD758" s="6" t="inlineStr">
        <is>
          <t>script (OFAC action page match)</t>
        </is>
      </c>
      <c r="AE758" s="6" t="inlineStr">
        <is>
          <t>Coded Hong Kong: OFAC files the address under China; the address names Hong Kong</t>
        </is>
      </c>
    </row>
    <row r="759">
      <c r="A759" s="6" t="inlineStr">
        <is>
          <t>US-OFAC-54797</t>
        </is>
      </c>
      <c r="B759" s="7" t="n">
        <v>45868</v>
      </c>
      <c r="C759" s="6" t="inlineStr">
        <is>
          <t>US</t>
        </is>
      </c>
      <c r="D759" s="6" t="inlineStr">
        <is>
          <t>US Treasury, Office of Foreign Assets Control (OFAC)</t>
        </is>
      </c>
      <c r="E759" s="6" t="inlineStr">
        <is>
          <t>Executive Order 13902 (Iran)</t>
        </is>
      </c>
      <c r="F759" s="6" t="inlineStr">
        <is>
          <t>Iran</t>
        </is>
      </c>
      <c r="G759" s="6" t="inlineStr">
        <is>
          <t>listing</t>
        </is>
      </c>
      <c r="H759" s="6" t="inlineStr">
        <is>
          <t>Added to the Specially Designated Nationals (SDN) List: property blocked; US persons barred from dealing. Programme tags at listing: IRAN-EO13902</t>
        </is>
      </c>
      <c r="I759" s="6" t="inlineStr">
        <is>
          <t>Teodor Shipping L.L.C</t>
        </is>
      </c>
      <c r="J759" s="6" t="inlineStr">
        <is>
          <t>Entity</t>
        </is>
      </c>
      <c r="K759" s="6" t="inlineStr">
        <is>
          <t>AE</t>
        </is>
      </c>
      <c r="L759" s="6" t="inlineStr">
        <is>
          <t>United Arab Emirates</t>
        </is>
      </c>
      <c r="M759" s="6" t="inlineStr"/>
      <c r="N759" s="6" t="inlineStr"/>
      <c r="O759" s="6" t="inlineStr">
        <is>
          <t>street</t>
        </is>
      </c>
      <c r="P759" s="6" t="inlineStr"/>
      <c r="Q759" s="6" t="inlineStr"/>
      <c r="R759" s="6" t="inlineStr">
        <is>
          <t>Teodor Shipping L.L.C is a UAE-based vessel management firm that has received millions of dollars from Hossein’s network for management of vessels transporting Iranian petroleum and petroleum products.</t>
        </is>
      </c>
      <c r="S759" s="6" t="inlineStr">
        <is>
          <t>Sentence naming the target in the linked press release</t>
        </is>
      </c>
      <c r="T759" s="6" t="inlineStr">
        <is>
          <t>OFAC Recent Actions, 2025-07-30: Iran-related Designations; Issuance of Iran-related General License</t>
        </is>
      </c>
      <c r="U759" s="8" t="inlineStr">
        <is>
          <t>https://ofac.treasury.gov/recent-actions/20250730_33</t>
        </is>
      </c>
      <c r="V759" s="6" t="inlineStr">
        <is>
          <t>Treasury Takes Massive Action Against High-Profile Iranian Network</t>
        </is>
      </c>
      <c r="W759" s="8" t="inlineStr">
        <is>
          <t>https://home.treasury.gov/news/press-releases/sb0215</t>
        </is>
      </c>
      <c r="X759" s="6" t="inlineStr">
        <is>
          <t>The release names this target.</t>
        </is>
      </c>
      <c r="Y759" s="6" t="inlineStr">
        <is>
          <t>in force</t>
        </is>
      </c>
      <c r="Z759" s="6" t="inlineStr">
        <is>
          <t>OFAC SDN List (advanced XML) issued 5 October 2026</t>
        </is>
      </c>
      <c r="AA759" s="6" t="inlineStr">
        <is>
          <t>OFAC UID 54797</t>
        </is>
      </c>
      <c r="AB759" s="6" t="inlineStr">
        <is>
          <t>second check passed: name found on the OFAC action page</t>
        </is>
      </c>
      <c r="AC759" s="6" t="inlineStr">
        <is>
          <t>2026-10-06</t>
        </is>
      </c>
      <c r="AD759" s="6" t="inlineStr">
        <is>
          <t>script (OFAC action page match)</t>
        </is>
      </c>
      <c r="AE759" s="6" t="inlineStr"/>
    </row>
    <row r="760">
      <c r="A760" s="6" t="inlineStr">
        <is>
          <t>US-OFAC-54996</t>
        </is>
      </c>
      <c r="B760" s="7" t="n">
        <v>45868</v>
      </c>
      <c r="C760" s="6" t="inlineStr">
        <is>
          <t>US</t>
        </is>
      </c>
      <c r="D760" s="6" t="inlineStr">
        <is>
          <t>US State Department (named in its release); added to the SDN List by OFAC</t>
        </is>
      </c>
      <c r="E760" s="6" t="inlineStr">
        <is>
          <t>Executive Order 13846 (Iran)</t>
        </is>
      </c>
      <c r="F760" s="6" t="inlineStr">
        <is>
          <t>Iran</t>
        </is>
      </c>
      <c r="G760" s="6" t="inlineStr">
        <is>
          <t>listing</t>
        </is>
      </c>
      <c r="H760" s="6" t="inlineStr">
        <is>
          <t>Added to the Specially Designated Nationals (SDN) List: property blocked; US persons barred from dealing. Programme tags at listing: IRAN-EO13846</t>
        </is>
      </c>
      <c r="I760" s="6" t="inlineStr">
        <is>
          <t>TRIOLIN TRADE FZCO</t>
        </is>
      </c>
      <c r="J760" s="6" t="inlineStr">
        <is>
          <t>Entity</t>
        </is>
      </c>
      <c r="K760" s="6" t="inlineStr">
        <is>
          <t>AE</t>
        </is>
      </c>
      <c r="L760" s="6" t="inlineStr">
        <is>
          <t>United Arab Emirates</t>
        </is>
      </c>
      <c r="M760" s="6" t="inlineStr"/>
      <c r="N760" s="6" t="inlineStr"/>
      <c r="O760" s="6" t="inlineStr">
        <is>
          <t>city</t>
        </is>
      </c>
      <c r="P760" s="6" t="inlineStr"/>
      <c r="Q760" s="6" t="inlineStr"/>
      <c r="R760" s="6" t="inlineStr">
        <is>
          <t>TRIOLIN TRADE FZCO is a United Arab Emirates-based company that has exported and sold over USD 800K worth of Iranian-origin petrochemical products, including polyethylene, to FIVA PLASTIK.</t>
        </is>
      </c>
      <c r="S760" s="6" t="inlineStr">
        <is>
          <t>Sentence naming the target in the linked press release</t>
        </is>
      </c>
      <c r="T760" s="6" t="inlineStr">
        <is>
          <t>OFAC Recent Actions, 2025-07-30: Iran-related Designations; Issuance of Iran-related General License</t>
        </is>
      </c>
      <c r="U760" s="8" t="inlineStr">
        <is>
          <t>https://ofac.treasury.gov/recent-actions/20250730_33</t>
        </is>
      </c>
      <c r="V760" s="6" t="inlineStr">
        <is>
          <t>Sanctioning Entities That Have Traded in Iran’s Petroleum (Fact Sheet, Office of the Spokesman)</t>
        </is>
      </c>
      <c r="W760" s="8" t="inlineStr">
        <is>
          <t>https://www.state.gov/releases/office-of-the-spokesperson/2025/07/sanctioning-entities-that-have-traded-in-irans-petroleum</t>
        </is>
      </c>
      <c r="X760" s="6" t="inlineStr">
        <is>
          <t>Named in the State Department release of the same day, which the OFAC action page does not link.</t>
        </is>
      </c>
      <c r="Y760" s="6" t="inlineStr">
        <is>
          <t>in force</t>
        </is>
      </c>
      <c r="Z760" s="6" t="inlineStr">
        <is>
          <t>OFAC SDN List (advanced XML) issued 5 October 2026</t>
        </is>
      </c>
      <c r="AA760" s="6" t="inlineStr">
        <is>
          <t>OFAC UID 54996</t>
        </is>
      </c>
      <c r="AB760" s="6" t="inlineStr">
        <is>
          <t>second check passed: name found on the OFAC action page</t>
        </is>
      </c>
      <c r="AC760" s="6" t="inlineStr">
        <is>
          <t>2026-10-06</t>
        </is>
      </c>
      <c r="AD760" s="6" t="inlineStr">
        <is>
          <t>script (OFAC action page match)</t>
        </is>
      </c>
      <c r="AE760" s="6" t="inlineStr"/>
    </row>
    <row r="761">
      <c r="A761" s="6" t="inlineStr">
        <is>
          <t>US-OFAC-54895</t>
        </is>
      </c>
      <c r="B761" s="7" t="n">
        <v>45868</v>
      </c>
      <c r="C761" s="6" t="inlineStr">
        <is>
          <t>US</t>
        </is>
      </c>
      <c r="D761" s="6" t="inlineStr">
        <is>
          <t>US Treasury, Office of Foreign Assets Control (OFAC)</t>
        </is>
      </c>
      <c r="E761" s="6" t="inlineStr">
        <is>
          <t>Executive Order 13902 (Iran)</t>
        </is>
      </c>
      <c r="F761" s="6" t="inlineStr">
        <is>
          <t>Iran</t>
        </is>
      </c>
      <c r="G761" s="6" t="inlineStr">
        <is>
          <t>listing</t>
        </is>
      </c>
      <c r="H761" s="6" t="inlineStr">
        <is>
          <t>Added to the Specially Designated Nationals (SDN) List: property blocked; US persons barred from dealing. Programme tags at listing: IRAN-EO13902</t>
        </is>
      </c>
      <c r="I761" s="6" t="inlineStr">
        <is>
          <t>THE ZULU SHIPS MANAGEMENT AND OPERATION - SOLE PROPRIETORSHIP L.L.C</t>
        </is>
      </c>
      <c r="J761" s="6" t="inlineStr">
        <is>
          <t>Entity</t>
        </is>
      </c>
      <c r="K761" s="6" t="inlineStr">
        <is>
          <t>AE</t>
        </is>
      </c>
      <c r="L761" s="6" t="inlineStr">
        <is>
          <t>United Arab Emirates</t>
        </is>
      </c>
      <c r="M761" s="6" t="inlineStr"/>
      <c r="N761" s="6" t="inlineStr"/>
      <c r="O761" s="6" t="inlineStr">
        <is>
          <t>street</t>
        </is>
      </c>
      <c r="P761" s="6" t="inlineStr"/>
      <c r="Q761" s="6" t="inlineStr"/>
      <c r="R761" s="6" t="inlineStr">
        <is>
          <t>UAE-based entities The Zulu Ships Management and Operation - Sole Proprietorship L.L.C (Zulu Ships), Wanta Shipping L.L.C-FZ, and Algae Ship Charter - FZCO (Algae Ship) are among the many shipping companies in Hossein’s network that regularly shuffle in and out of management and operator roles for the network’s fleet.</t>
        </is>
      </c>
      <c r="S761" s="6" t="inlineStr">
        <is>
          <t>Sentence naming the target in the linked press release</t>
        </is>
      </c>
      <c r="T761" s="6" t="inlineStr">
        <is>
          <t>OFAC Recent Actions, 2025-07-30: Iran-related Designations; Issuance of Iran-related General License</t>
        </is>
      </c>
      <c r="U761" s="8" t="inlineStr">
        <is>
          <t>https://ofac.treasury.gov/recent-actions/20250730_33</t>
        </is>
      </c>
      <c r="V761" s="6" t="inlineStr">
        <is>
          <t>Treasury Takes Massive Action Against High-Profile Iranian Network</t>
        </is>
      </c>
      <c r="W761" s="8" t="inlineStr">
        <is>
          <t>https://home.treasury.gov/news/press-releases/sb0215</t>
        </is>
      </c>
      <c r="X761" s="6" t="inlineStr">
        <is>
          <t>The release names this target.</t>
        </is>
      </c>
      <c r="Y761" s="6" t="inlineStr">
        <is>
          <t>in force</t>
        </is>
      </c>
      <c r="Z761" s="6" t="inlineStr">
        <is>
          <t>OFAC SDN List (advanced XML) issued 5 October 2026</t>
        </is>
      </c>
      <c r="AA761" s="6" t="inlineStr">
        <is>
          <t>OFAC UID 54895</t>
        </is>
      </c>
      <c r="AB761" s="6" t="inlineStr">
        <is>
          <t>second check passed: name found on the OFAC action page</t>
        </is>
      </c>
      <c r="AC761" s="6" t="inlineStr">
        <is>
          <t>2026-10-06</t>
        </is>
      </c>
      <c r="AD761" s="6" t="inlineStr">
        <is>
          <t>script (OFAC action page match)</t>
        </is>
      </c>
      <c r="AE761" s="6" t="inlineStr"/>
    </row>
    <row r="762">
      <c r="A762" s="6" t="inlineStr">
        <is>
          <t>US-OFAC-54819</t>
        </is>
      </c>
      <c r="B762" s="7" t="n">
        <v>45868</v>
      </c>
      <c r="C762" s="6" t="inlineStr">
        <is>
          <t>US</t>
        </is>
      </c>
      <c r="D762" s="6" t="inlineStr">
        <is>
          <t>US Treasury, Office of Foreign Assets Control (OFAC)</t>
        </is>
      </c>
      <c r="E762" s="6" t="inlineStr">
        <is>
          <t>Executive Order 13902 (Iran)</t>
        </is>
      </c>
      <c r="F762" s="6" t="inlineStr">
        <is>
          <t>Iran</t>
        </is>
      </c>
      <c r="G762" s="6" t="inlineStr">
        <is>
          <t>listing</t>
        </is>
      </c>
      <c r="H762" s="6" t="inlineStr">
        <is>
          <t>Added to the Specially Designated Nationals (SDN) List: property blocked; US persons barred from dealing. Programme tags at listing: IRAN-EO13902</t>
        </is>
      </c>
      <c r="I762" s="6" t="inlineStr">
        <is>
          <t>TETON GLOBAL TRADING LIMITED</t>
        </is>
      </c>
      <c r="J762" s="6" t="inlineStr">
        <is>
          <t>Entity</t>
        </is>
      </c>
      <c r="K762" s="6" t="inlineStr">
        <is>
          <t>HK</t>
        </is>
      </c>
      <c r="L762" s="6" t="inlineStr">
        <is>
          <t>Hong Kong</t>
        </is>
      </c>
      <c r="M762" s="6" t="inlineStr"/>
      <c r="N762" s="6" t="inlineStr"/>
      <c r="O762" s="6" t="inlineStr">
        <is>
          <t>street</t>
        </is>
      </c>
      <c r="P762" s="6" t="inlineStr">
        <is>
          <t>UK</t>
        </is>
      </c>
      <c r="Q762" s="6" t="inlineStr"/>
      <c r="R762" s="6" t="inlineStr">
        <is>
          <t>Hong Kong-based firms Teton Global Trading Limited and Ultimate Spirit Limited— and UAE-based firms Carlington Petrochem FZCO, Etana Trading DMCC, and Max Energy Fuel Trading L.L.C —have been involved in transporting oil and laundering the funds for the network.</t>
        </is>
      </c>
      <c r="S762" s="6" t="inlineStr">
        <is>
          <t>Sentence naming the target in the linked press release</t>
        </is>
      </c>
      <c r="T762" s="6" t="inlineStr">
        <is>
          <t>OFAC Recent Actions, 2025-07-30: Iran-related Designations; Issuance of Iran-related General License</t>
        </is>
      </c>
      <c r="U762" s="8" t="inlineStr">
        <is>
          <t>https://ofac.treasury.gov/recent-actions/20250730_33</t>
        </is>
      </c>
      <c r="V762" s="6" t="inlineStr">
        <is>
          <t>Treasury Takes Massive Action Against High-Profile Iranian Network</t>
        </is>
      </c>
      <c r="W762" s="8" t="inlineStr">
        <is>
          <t>https://home.treasury.gov/news/press-releases/sb0215</t>
        </is>
      </c>
      <c r="X762" s="6" t="inlineStr">
        <is>
          <t>The release names this target.</t>
        </is>
      </c>
      <c r="Y762" s="6" t="inlineStr">
        <is>
          <t>in force</t>
        </is>
      </c>
      <c r="Z762" s="6" t="inlineStr">
        <is>
          <t>OFAC SDN List (advanced XML) issued 5 October 2026</t>
        </is>
      </c>
      <c r="AA762" s="6" t="inlineStr">
        <is>
          <t>OFAC UID 54819</t>
        </is>
      </c>
      <c r="AB762" s="6" t="inlineStr">
        <is>
          <t>second check passed: name found on the OFAC action page</t>
        </is>
      </c>
      <c r="AC762" s="6" t="inlineStr">
        <is>
          <t>2026-10-06</t>
        </is>
      </c>
      <c r="AD762" s="6" t="inlineStr">
        <is>
          <t>script (OFAC action page match)</t>
        </is>
      </c>
      <c r="AE762" s="6" t="inlineStr">
        <is>
          <t>Coded Hong Kong: OFAC files the address under China; the address names Hong Kong</t>
        </is>
      </c>
    </row>
    <row r="763">
      <c r="A763" s="6" t="inlineStr">
        <is>
          <t>US-OFAC-54997</t>
        </is>
      </c>
      <c r="B763" s="7" t="n">
        <v>45868</v>
      </c>
      <c r="C763" s="6" t="inlineStr">
        <is>
          <t>US</t>
        </is>
      </c>
      <c r="D763" s="6" t="inlineStr">
        <is>
          <t>US State Department (named in its release); added to the SDN List by OFAC</t>
        </is>
      </c>
      <c r="E763" s="6" t="inlineStr">
        <is>
          <t>Executive Order 13846 (Iran)</t>
        </is>
      </c>
      <c r="F763" s="6" t="inlineStr">
        <is>
          <t>Iran</t>
        </is>
      </c>
      <c r="G763" s="6" t="inlineStr">
        <is>
          <t>listing</t>
        </is>
      </c>
      <c r="H763" s="6" t="inlineStr">
        <is>
          <t>Added to the Specially Designated Nationals (SDN) List: property blocked; US persons barred from dealing. Programme tags at listing: IRAN-EO13846</t>
        </is>
      </c>
      <c r="I763" s="6" t="inlineStr">
        <is>
          <t>TANAIS WAY GENERAL TRADING L.L.C</t>
        </is>
      </c>
      <c r="J763" s="6" t="inlineStr">
        <is>
          <t>Entity</t>
        </is>
      </c>
      <c r="K763" s="6" t="inlineStr">
        <is>
          <t>AE</t>
        </is>
      </c>
      <c r="L763" s="6" t="inlineStr">
        <is>
          <t>United Arab Emirates</t>
        </is>
      </c>
      <c r="M763" s="6" t="inlineStr"/>
      <c r="N763" s="6" t="inlineStr"/>
      <c r="O763" s="6" t="inlineStr">
        <is>
          <t>street</t>
        </is>
      </c>
      <c r="P763" s="6" t="inlineStr"/>
      <c r="Q763" s="6" t="inlineStr"/>
      <c r="R763" s="6" t="inlineStr">
        <is>
          <t>TANAIS WAY GENERAL TRADING L.L.C. (TANAIS TRADING) is a United Arab Emirates-based company that has exported shipments of Iranian-origin polyethylene valued at over USD 1.7M to multiple companies, including India-based KANCHAN POLYMERS, between February and July 2024.</t>
        </is>
      </c>
      <c r="S763" s="6" t="inlineStr">
        <is>
          <t>Sentence naming the target in the linked press release</t>
        </is>
      </c>
      <c r="T763" s="6" t="inlineStr">
        <is>
          <t>OFAC Recent Actions, 2025-07-30: Iran-related Designations; Issuance of Iran-related General License</t>
        </is>
      </c>
      <c r="U763" s="8" t="inlineStr">
        <is>
          <t>https://ofac.treasury.gov/recent-actions/20250730_33</t>
        </is>
      </c>
      <c r="V763" s="6" t="inlineStr">
        <is>
          <t>Sanctioning Entities That Have Traded in Iran’s Petroleum (Fact Sheet, Office of the Spokesman)</t>
        </is>
      </c>
      <c r="W763" s="8" t="inlineStr">
        <is>
          <t>https://www.state.gov/releases/office-of-the-spokesperson/2025/07/sanctioning-entities-that-have-traded-in-irans-petroleum</t>
        </is>
      </c>
      <c r="X763" s="6" t="inlineStr">
        <is>
          <t>Named in the State Department release of the same day, which the OFAC action page does not link.</t>
        </is>
      </c>
      <c r="Y763" s="6" t="inlineStr">
        <is>
          <t>in force</t>
        </is>
      </c>
      <c r="Z763" s="6" t="inlineStr">
        <is>
          <t>OFAC SDN List (advanced XML) issued 5 October 2026</t>
        </is>
      </c>
      <c r="AA763" s="6" t="inlineStr">
        <is>
          <t>OFAC UID 54997</t>
        </is>
      </c>
      <c r="AB763" s="6" t="inlineStr">
        <is>
          <t>second check passed: name found on the OFAC action page</t>
        </is>
      </c>
      <c r="AC763" s="6" t="inlineStr">
        <is>
          <t>2026-10-06</t>
        </is>
      </c>
      <c r="AD763" s="6" t="inlineStr">
        <is>
          <t>script (OFAC action page match)</t>
        </is>
      </c>
      <c r="AE763" s="6" t="inlineStr"/>
    </row>
    <row r="764">
      <c r="A764" s="6" t="inlineStr">
        <is>
          <t>US-OFAC-54901</t>
        </is>
      </c>
      <c r="B764" s="7" t="n">
        <v>45868</v>
      </c>
      <c r="C764" s="6" t="inlineStr">
        <is>
          <t>US</t>
        </is>
      </c>
      <c r="D764" s="6" t="inlineStr">
        <is>
          <t>US Treasury, Office of Foreign Assets Control (OFAC)</t>
        </is>
      </c>
      <c r="E764" s="6" t="inlineStr">
        <is>
          <t>Executive Order 13902 (Iran)</t>
        </is>
      </c>
      <c r="F764" s="6" t="inlineStr">
        <is>
          <t>Iran</t>
        </is>
      </c>
      <c r="G764" s="6" t="inlineStr">
        <is>
          <t>listing</t>
        </is>
      </c>
      <c r="H764" s="6" t="inlineStr">
        <is>
          <t>Added to the Specially Designated Nationals (SDN) List: property blocked; US persons barred from dealing. Programme tags at listing: IRAN-EO13902</t>
        </is>
      </c>
      <c r="I764" s="6" t="inlineStr">
        <is>
          <t>TAMBE, Elyas Jafer</t>
        </is>
      </c>
      <c r="J764" s="6" t="inlineStr">
        <is>
          <t>Individual</t>
        </is>
      </c>
      <c r="K764" s="6" t="inlineStr">
        <is>
          <t>AE</t>
        </is>
      </c>
      <c r="L764" s="6" t="inlineStr">
        <is>
          <t>United Arab Emirates</t>
        </is>
      </c>
      <c r="M764" s="6" t="inlineStr"/>
      <c r="N764" s="6" t="inlineStr"/>
      <c r="O764" s="6" t="inlineStr">
        <is>
          <t>city</t>
        </is>
      </c>
      <c r="P764" s="6" t="inlineStr"/>
      <c r="Q764" s="6" t="inlineStr"/>
      <c r="R764" s="6" t="inlineStr">
        <is>
          <t>UAE-based Elyas Jafer Tambe, who is associated with several shipping companies that are tied to Hossein’s network, held various roles with multiple network companies, including Koban Shipping L.L.C.</t>
        </is>
      </c>
      <c r="S764" s="6" t="inlineStr">
        <is>
          <t>Sentence naming the target in the linked press release</t>
        </is>
      </c>
      <c r="T764" s="6" t="inlineStr">
        <is>
          <t>OFAC Recent Actions, 2025-07-30: Iran-related Designations; Issuance of Iran-related General License</t>
        </is>
      </c>
      <c r="U764" s="8" t="inlineStr">
        <is>
          <t>https://ofac.treasury.gov/recent-actions/20250730_33</t>
        </is>
      </c>
      <c r="V764" s="6" t="inlineStr">
        <is>
          <t>Treasury Takes Massive Action Against High-Profile Iranian Network</t>
        </is>
      </c>
      <c r="W764" s="8" t="inlineStr">
        <is>
          <t>https://home.treasury.gov/news/press-releases/sb0215</t>
        </is>
      </c>
      <c r="X764" s="6" t="inlineStr">
        <is>
          <t>The release names this target.</t>
        </is>
      </c>
      <c r="Y764" s="6" t="inlineStr">
        <is>
          <t>in force</t>
        </is>
      </c>
      <c r="Z764" s="6" t="inlineStr">
        <is>
          <t>OFAC SDN List (advanced XML) issued 5 October 2026</t>
        </is>
      </c>
      <c r="AA764" s="6" t="inlineStr">
        <is>
          <t>OFAC UID 54901</t>
        </is>
      </c>
      <c r="AB764" s="6" t="inlineStr">
        <is>
          <t>second check passed: name found on the OFAC action page</t>
        </is>
      </c>
      <c r="AC764" s="6" t="inlineStr">
        <is>
          <t>2026-10-06</t>
        </is>
      </c>
      <c r="AD764" s="6" t="inlineStr">
        <is>
          <t>script (OFAC action page match)</t>
        </is>
      </c>
      <c r="AE764" s="6" t="inlineStr"/>
    </row>
    <row r="765">
      <c r="A765" s="6" t="inlineStr">
        <is>
          <t>US-OFAC-54810</t>
        </is>
      </c>
      <c r="B765" s="7" t="n">
        <v>45868</v>
      </c>
      <c r="C765" s="6" t="inlineStr">
        <is>
          <t>US</t>
        </is>
      </c>
      <c r="D765" s="6" t="inlineStr">
        <is>
          <t>US Treasury, Office of Foreign Assets Control (OFAC)</t>
        </is>
      </c>
      <c r="E765" s="6" t="inlineStr">
        <is>
          <t>Executive Order 13902 (Iran)</t>
        </is>
      </c>
      <c r="F765" s="6" t="inlineStr">
        <is>
          <t>Iran</t>
        </is>
      </c>
      <c r="G765" s="6" t="inlineStr">
        <is>
          <t>listing</t>
        </is>
      </c>
      <c r="H765" s="6" t="inlineStr">
        <is>
          <t>Added to the Specially Designated Nationals (SDN) List: property blocked; US persons barred from dealing. Programme tags at listing: IRAN-EO13902</t>
        </is>
      </c>
      <c r="I765" s="6" t="inlineStr">
        <is>
          <t>SHREEJI GEMS LTD</t>
        </is>
      </c>
      <c r="J765" s="6" t="inlineStr">
        <is>
          <t>Entity</t>
        </is>
      </c>
      <c r="K765" s="6" t="inlineStr">
        <is>
          <t>IN</t>
        </is>
      </c>
      <c r="L765" s="6" t="inlineStr">
        <is>
          <t>India</t>
        </is>
      </c>
      <c r="M765" s="6" t="inlineStr"/>
      <c r="N765" s="6" t="inlineStr"/>
      <c r="O765" s="6" t="inlineStr">
        <is>
          <t>street</t>
        </is>
      </c>
      <c r="P765" s="6" t="inlineStr"/>
      <c r="Q765" s="6" t="inlineStr"/>
      <c r="R765" s="6" t="inlineStr">
        <is>
          <t>Marshall Islands-based shipping company Cora Lines Inc. is a subsidiary of Teodor Shipping L.L.C. UAE-based Indian national Pankaj Nagjibhai Patel (Patel) has served as an executive on several shipping companies in Hossein’s network, including Teodor Shipping L.L.C. Patel is also the director of India-based Shreeji Gems Ltd.</t>
        </is>
      </c>
      <c r="S765" s="6" t="inlineStr">
        <is>
          <t>Sentence naming the target in the linked press release</t>
        </is>
      </c>
      <c r="T765" s="6" t="inlineStr">
        <is>
          <t>OFAC Recent Actions, 2025-07-30: Iran-related Designations; Issuance of Iran-related General License</t>
        </is>
      </c>
      <c r="U765" s="8" t="inlineStr">
        <is>
          <t>https://ofac.treasury.gov/recent-actions/20250730_33</t>
        </is>
      </c>
      <c r="V765" s="6" t="inlineStr">
        <is>
          <t>Treasury Takes Massive Action Against High-Profile Iranian Network</t>
        </is>
      </c>
      <c r="W765" s="8" t="inlineStr">
        <is>
          <t>https://home.treasury.gov/news/press-releases/sb0215</t>
        </is>
      </c>
      <c r="X765" s="6" t="inlineStr">
        <is>
          <t>The release names this target.</t>
        </is>
      </c>
      <c r="Y765" s="6" t="inlineStr">
        <is>
          <t>in force</t>
        </is>
      </c>
      <c r="Z765" s="6" t="inlineStr">
        <is>
          <t>OFAC SDN List (advanced XML) issued 5 October 2026</t>
        </is>
      </c>
      <c r="AA765" s="6" t="inlineStr">
        <is>
          <t>OFAC UID 54810</t>
        </is>
      </c>
      <c r="AB765" s="6" t="inlineStr">
        <is>
          <t>second check passed: name found on the OFAC action page</t>
        </is>
      </c>
      <c r="AC765" s="6" t="inlineStr">
        <is>
          <t>2026-10-06</t>
        </is>
      </c>
      <c r="AD765" s="6" t="inlineStr">
        <is>
          <t>script (OFAC action page match)</t>
        </is>
      </c>
      <c r="AE765" s="6" t="inlineStr"/>
    </row>
    <row r="766">
      <c r="A766" s="6" t="inlineStr">
        <is>
          <t>US-OFAC-54787</t>
        </is>
      </c>
      <c r="B766" s="7" t="n">
        <v>45868</v>
      </c>
      <c r="C766" s="6" t="inlineStr">
        <is>
          <t>US</t>
        </is>
      </c>
      <c r="D766" s="6" t="inlineStr">
        <is>
          <t>US Treasury, Office of Foreign Assets Control (OFAC)</t>
        </is>
      </c>
      <c r="E766" s="6" t="inlineStr">
        <is>
          <t>Executive Order 13902 (Iran)</t>
        </is>
      </c>
      <c r="F766" s="6" t="inlineStr">
        <is>
          <t>Iran</t>
        </is>
      </c>
      <c r="G766" s="6" t="inlineStr">
        <is>
          <t>listing</t>
        </is>
      </c>
      <c r="H766" s="6" t="inlineStr">
        <is>
          <t>Added to the Specially Designated Nationals (SDN) List: property blocked; US persons barred from dealing. Programme tags at listing: IRAN-EO13902</t>
        </is>
      </c>
      <c r="I766" s="6" t="inlineStr">
        <is>
          <t>SHAMKHANI, Mohammad Hossein</t>
        </is>
      </c>
      <c r="J766" s="6" t="inlineStr">
        <is>
          <t>Individual</t>
        </is>
      </c>
      <c r="K766" s="6" t="inlineStr">
        <is>
          <t>AE</t>
        </is>
      </c>
      <c r="L766" s="6" t="inlineStr">
        <is>
          <t>United Arab Emirates</t>
        </is>
      </c>
      <c r="M766" s="6" t="inlineStr"/>
      <c r="N766" s="6" t="inlineStr"/>
      <c r="O766" s="6" t="inlineStr">
        <is>
          <t>country only</t>
        </is>
      </c>
      <c r="P766" s="6" t="inlineStr"/>
      <c r="Q766" s="6" t="inlineStr"/>
      <c r="R766" s="6" t="inlineStr">
        <is>
          <t>Mohammad Hossein Shamkhani ’s (Hossein) network comprises a vast fleet of vessels, ship management firms, and front companies—some posing as legitimate financial services firms—that launder billions in profits from global sales of Iranian and Russian crude oil and other petroleum products, most often to buyers in China.</t>
        </is>
      </c>
      <c r="S766" s="6" t="inlineStr">
        <is>
          <t>Sentence naming the target in the linked press release</t>
        </is>
      </c>
      <c r="T766" s="6" t="inlineStr">
        <is>
          <t>OFAC Recent Actions, 2025-07-30: Iran-related Designations; Issuance of Iran-related General License</t>
        </is>
      </c>
      <c r="U766" s="8" t="inlineStr">
        <is>
          <t>https://ofac.treasury.gov/recent-actions/20250730_33</t>
        </is>
      </c>
      <c r="V766" s="6" t="inlineStr">
        <is>
          <t>Treasury Takes Massive Action Against High-Profile Iranian Network</t>
        </is>
      </c>
      <c r="W766" s="8" t="inlineStr">
        <is>
          <t>https://home.treasury.gov/news/press-releases/sb0215</t>
        </is>
      </c>
      <c r="X766" s="6" t="inlineStr">
        <is>
          <t>The release names this target.</t>
        </is>
      </c>
      <c r="Y766" s="6" t="inlineStr">
        <is>
          <t>in force</t>
        </is>
      </c>
      <c r="Z766" s="6" t="inlineStr">
        <is>
          <t>OFAC SDN List (advanced XML) issued 5 October 2026</t>
        </is>
      </c>
      <c r="AA766" s="6" t="inlineStr">
        <is>
          <t>OFAC UID 54787</t>
        </is>
      </c>
      <c r="AB766" s="6" t="inlineStr">
        <is>
          <t>second check passed: name found on the OFAC action page</t>
        </is>
      </c>
      <c r="AC766" s="6" t="inlineStr">
        <is>
          <t>2026-10-06</t>
        </is>
      </c>
      <c r="AD766" s="6" t="inlineStr">
        <is>
          <t>script (OFAC action page match)</t>
        </is>
      </c>
      <c r="AE766" s="6" t="inlineStr"/>
    </row>
    <row r="767">
      <c r="A767" s="6" t="inlineStr">
        <is>
          <t>US-OFAC-54862</t>
        </is>
      </c>
      <c r="B767" s="7" t="n">
        <v>45868</v>
      </c>
      <c r="C767" s="6" t="inlineStr">
        <is>
          <t>US</t>
        </is>
      </c>
      <c r="D767" s="6" t="inlineStr">
        <is>
          <t>US Treasury, Office of Foreign Assets Control (OFAC)</t>
        </is>
      </c>
      <c r="E767" s="6" t="inlineStr">
        <is>
          <t>Executive Order 13902 (Iran)</t>
        </is>
      </c>
      <c r="F767" s="6" t="inlineStr">
        <is>
          <t>Iran</t>
        </is>
      </c>
      <c r="G767" s="6" t="inlineStr">
        <is>
          <t>listing</t>
        </is>
      </c>
      <c r="H767" s="6" t="inlineStr">
        <is>
          <t>Added to the Specially Designated Nationals (SDN) List: property blocked; US persons barred from dealing. Programme tags at listing: IRAN-EO13902</t>
        </is>
      </c>
      <c r="I767" s="6" t="inlineStr">
        <is>
          <t>REEL SHIPPING L.L.C</t>
        </is>
      </c>
      <c r="J767" s="6" t="inlineStr">
        <is>
          <t>Entity</t>
        </is>
      </c>
      <c r="K767" s="6" t="inlineStr">
        <is>
          <t>AE</t>
        </is>
      </c>
      <c r="L767" s="6" t="inlineStr">
        <is>
          <t>United Arab Emirates</t>
        </is>
      </c>
      <c r="M767" s="6" t="inlineStr"/>
      <c r="N767" s="6" t="inlineStr"/>
      <c r="O767" s="6" t="inlineStr">
        <is>
          <t>street</t>
        </is>
      </c>
      <c r="P767" s="6" t="inlineStr"/>
      <c r="Q767" s="6" t="inlineStr"/>
      <c r="R767" s="6" t="inlineStr">
        <is>
          <t>UAE-based Reel Shipping L.L.C (Reel Shipping) manages a fleet of seven containerships on behalf of Hossein’s network (see the Annex for Reel Shipping’s blocked vessels), some of which count other Hossein-affiliated sanctioned entities among their historical management.</t>
        </is>
      </c>
      <c r="S767" s="6" t="inlineStr">
        <is>
          <t>Sentence naming the target in the linked press release</t>
        </is>
      </c>
      <c r="T767" s="6" t="inlineStr">
        <is>
          <t>OFAC Recent Actions, 2025-07-30: Iran-related Designations; Issuance of Iran-related General License</t>
        </is>
      </c>
      <c r="U767" s="8" t="inlineStr">
        <is>
          <t>https://ofac.treasury.gov/recent-actions/20250730_33</t>
        </is>
      </c>
      <c r="V767" s="6" t="inlineStr">
        <is>
          <t>Treasury Takes Massive Action Against High-Profile Iranian Network</t>
        </is>
      </c>
      <c r="W767" s="8" t="inlineStr">
        <is>
          <t>https://home.treasury.gov/news/press-releases/sb0215</t>
        </is>
      </c>
      <c r="X767" s="6" t="inlineStr">
        <is>
          <t>The release names this target.</t>
        </is>
      </c>
      <c r="Y767" s="6" t="inlineStr">
        <is>
          <t>in force</t>
        </is>
      </c>
      <c r="Z767" s="6" t="inlineStr">
        <is>
          <t>OFAC SDN List (advanced XML) issued 5 October 2026</t>
        </is>
      </c>
      <c r="AA767" s="6" t="inlineStr">
        <is>
          <t>OFAC UID 54862</t>
        </is>
      </c>
      <c r="AB767" s="6" t="inlineStr">
        <is>
          <t>second check passed: name found on the OFAC action page</t>
        </is>
      </c>
      <c r="AC767" s="6" t="inlineStr">
        <is>
          <t>2026-10-06</t>
        </is>
      </c>
      <c r="AD767" s="6" t="inlineStr">
        <is>
          <t>script (OFAC action page match)</t>
        </is>
      </c>
      <c r="AE767" s="6" t="inlineStr"/>
    </row>
    <row r="768">
      <c r="A768" s="6" t="inlineStr">
        <is>
          <t>US-OFAC-55003</t>
        </is>
      </c>
      <c r="B768" s="7" t="n">
        <v>45868</v>
      </c>
      <c r="C768" s="6" t="inlineStr">
        <is>
          <t>US</t>
        </is>
      </c>
      <c r="D768" s="6" t="inlineStr">
        <is>
          <t>US State Department (named in its release); added to the SDN List by OFAC</t>
        </is>
      </c>
      <c r="E768" s="6" t="inlineStr">
        <is>
          <t>Executive Order 13846 (Iran)</t>
        </is>
      </c>
      <c r="F768" s="6" t="inlineStr">
        <is>
          <t>Iran</t>
        </is>
      </c>
      <c r="G768" s="6" t="inlineStr">
        <is>
          <t>listing</t>
        </is>
      </c>
      <c r="H768" s="6" t="inlineStr">
        <is>
          <t>Added to the Specially Designated Nationals (SDN) List: property blocked; US persons barred from dealing. Programme tags at listing: IRAN-EO13846</t>
        </is>
      </c>
      <c r="I768" s="6" t="inlineStr">
        <is>
          <t>RAMNIKLAL S GOSALIA AND COMPANY</t>
        </is>
      </c>
      <c r="J768" s="6" t="inlineStr">
        <is>
          <t>Entity</t>
        </is>
      </c>
      <c r="K768" s="6" t="inlineStr">
        <is>
          <t>IN</t>
        </is>
      </c>
      <c r="L768" s="6" t="inlineStr">
        <is>
          <t>India</t>
        </is>
      </c>
      <c r="M768" s="6" t="inlineStr"/>
      <c r="N768" s="6" t="inlineStr"/>
      <c r="O768" s="6" t="inlineStr">
        <is>
          <t>street</t>
        </is>
      </c>
      <c r="P768" s="6" t="inlineStr"/>
      <c r="Q768" s="6" t="inlineStr"/>
      <c r="R768" s="6" t="inlineStr">
        <is>
          <t>RAMNIKLAL S GOSALIA AND COMPANY (RAMNIKLAL) is an India-based petrochemical company that imported and purchased Iranian-origin petrochemical products valued at over USD 22M, including methanol and toluene, from multiple companies between January 2024 and January 2025.</t>
        </is>
      </c>
      <c r="S768" s="6" t="inlineStr">
        <is>
          <t>Sentence naming the target in the linked press release</t>
        </is>
      </c>
      <c r="T768" s="6" t="inlineStr">
        <is>
          <t>OFAC Recent Actions, 2025-07-30: Iran-related Designations; Issuance of Iran-related General License</t>
        </is>
      </c>
      <c r="U768" s="8" t="inlineStr">
        <is>
          <t>https://ofac.treasury.gov/recent-actions/20250730_33</t>
        </is>
      </c>
      <c r="V768" s="6" t="inlineStr">
        <is>
          <t>Sanctioning Entities That Have Traded in Iran’s Petroleum (Fact Sheet, Office of the Spokesman)</t>
        </is>
      </c>
      <c r="W768" s="8" t="inlineStr">
        <is>
          <t>https://www.state.gov/releases/office-of-the-spokesperson/2025/07/sanctioning-entities-that-have-traded-in-irans-petroleum</t>
        </is>
      </c>
      <c r="X768" s="6" t="inlineStr">
        <is>
          <t>Named in the State Department release of the same day, which the OFAC action page does not link.</t>
        </is>
      </c>
      <c r="Y768" s="6" t="inlineStr">
        <is>
          <t>in force</t>
        </is>
      </c>
      <c r="Z768" s="6" t="inlineStr">
        <is>
          <t>OFAC SDN List (advanced XML) issued 5 October 2026</t>
        </is>
      </c>
      <c r="AA768" s="6" t="inlineStr">
        <is>
          <t>OFAC UID 55003</t>
        </is>
      </c>
      <c r="AB768" s="6" t="inlineStr">
        <is>
          <t>second check passed: name found on the OFAC action page</t>
        </is>
      </c>
      <c r="AC768" s="6" t="inlineStr">
        <is>
          <t>2026-10-06</t>
        </is>
      </c>
      <c r="AD768" s="6" t="inlineStr">
        <is>
          <t>script (OFAC action page match)</t>
        </is>
      </c>
      <c r="AE768" s="6" t="inlineStr"/>
    </row>
    <row r="769">
      <c r="A769" s="6" t="inlineStr">
        <is>
          <t>US-OFAC-55007</t>
        </is>
      </c>
      <c r="B769" s="7" t="n">
        <v>45868</v>
      </c>
      <c r="C769" s="6" t="inlineStr">
        <is>
          <t>US</t>
        </is>
      </c>
      <c r="D769" s="6" t="inlineStr">
        <is>
          <t>US State Department (named in its release); added to the SDN List by OFAC</t>
        </is>
      </c>
      <c r="E769" s="6" t="inlineStr">
        <is>
          <t>Executive Order 13846 (Iran)</t>
        </is>
      </c>
      <c r="F769" s="6" t="inlineStr">
        <is>
          <t>Iran</t>
        </is>
      </c>
      <c r="G769" s="6" t="inlineStr">
        <is>
          <t>listing</t>
        </is>
      </c>
      <c r="H769" s="6" t="inlineStr">
        <is>
          <t>Added to the Specially Designated Nationals (SDN) List: property blocked; US persons barred from dealing. Programme tags at listing: IRAN-EO13846</t>
        </is>
      </c>
      <c r="I769" s="6" t="inlineStr">
        <is>
          <t>PERSISTENT PETROCHEM PRIVATE LIMITED</t>
        </is>
      </c>
      <c r="J769" s="6" t="inlineStr">
        <is>
          <t>Entity</t>
        </is>
      </c>
      <c r="K769" s="6" t="inlineStr">
        <is>
          <t>IN</t>
        </is>
      </c>
      <c r="L769" s="6" t="inlineStr">
        <is>
          <t>India</t>
        </is>
      </c>
      <c r="M769" s="6" t="inlineStr"/>
      <c r="N769" s="6" t="inlineStr"/>
      <c r="O769" s="6" t="inlineStr">
        <is>
          <t>street</t>
        </is>
      </c>
      <c r="P769" s="6" t="inlineStr"/>
      <c r="Q769" s="6" t="inlineStr"/>
      <c r="R769" s="6" t="inlineStr">
        <is>
          <t>PERSISTENT PETROCHEM PRIVATE LIMITED is an India-based company that has imported approximately USD 14 million worth of shipments containing Iranian-origin petrochemicals, such as methanol, from multiple companies, including from BAB AL BARSHA, with shipping dates between October 2024 and December 2024.</t>
        </is>
      </c>
      <c r="S769" s="6" t="inlineStr">
        <is>
          <t>Sentence naming the target in the linked press release</t>
        </is>
      </c>
      <c r="T769" s="6" t="inlineStr">
        <is>
          <t>OFAC Recent Actions, 2025-07-30: Iran-related Designations; Issuance of Iran-related General License</t>
        </is>
      </c>
      <c r="U769" s="8" t="inlineStr">
        <is>
          <t>https://ofac.treasury.gov/recent-actions/20250730_33</t>
        </is>
      </c>
      <c r="V769" s="6" t="inlineStr">
        <is>
          <t>Sanctioning Entities That Have Traded in Iran’s Petroleum (Fact Sheet, Office of the Spokesman)</t>
        </is>
      </c>
      <c r="W769" s="8" t="inlineStr">
        <is>
          <t>https://www.state.gov/releases/office-of-the-spokesperson/2025/07/sanctioning-entities-that-have-traded-in-irans-petroleum</t>
        </is>
      </c>
      <c r="X769" s="6" t="inlineStr">
        <is>
          <t>Named in the State Department release of the same day, which the OFAC action page does not link.</t>
        </is>
      </c>
      <c r="Y769" s="6" t="inlineStr">
        <is>
          <t>in force</t>
        </is>
      </c>
      <c r="Z769" s="6" t="inlineStr">
        <is>
          <t>OFAC SDN List (advanced XML) issued 5 October 2026</t>
        </is>
      </c>
      <c r="AA769" s="6" t="inlineStr">
        <is>
          <t>OFAC UID 55007</t>
        </is>
      </c>
      <c r="AB769" s="6" t="inlineStr">
        <is>
          <t>second check passed: name found on the OFAC action page</t>
        </is>
      </c>
      <c r="AC769" s="6" t="inlineStr">
        <is>
          <t>2026-10-06</t>
        </is>
      </c>
      <c r="AD769" s="6" t="inlineStr">
        <is>
          <t>script (OFAC action page match)</t>
        </is>
      </c>
      <c r="AE769" s="6" t="inlineStr"/>
    </row>
    <row r="770">
      <c r="A770" s="6" t="inlineStr">
        <is>
          <t>US-OFAC-54993</t>
        </is>
      </c>
      <c r="B770" s="7" t="n">
        <v>45868</v>
      </c>
      <c r="C770" s="6" t="inlineStr">
        <is>
          <t>US</t>
        </is>
      </c>
      <c r="D770" s="6" t="inlineStr">
        <is>
          <t>US State Department (named in its release); added to the SDN List by OFAC</t>
        </is>
      </c>
      <c r="E770" s="6" t="inlineStr">
        <is>
          <t>Executive Order 13846 (Iran)</t>
        </is>
      </c>
      <c r="F770" s="6" t="inlineStr">
        <is>
          <t>Iran</t>
        </is>
      </c>
      <c r="G770" s="6" t="inlineStr">
        <is>
          <t>listing</t>
        </is>
      </c>
      <c r="H770" s="6" t="inlineStr">
        <is>
          <t>Added to the Specially Designated Nationals (SDN) List: property blocked; US persons barred from dealing. Programme tags at listing: IRAN-EO13846</t>
        </is>
      </c>
      <c r="I770" s="6" t="inlineStr">
        <is>
          <t>PEACE WORTH SHIPPING CO., LIMITED</t>
        </is>
      </c>
      <c r="J770" s="6" t="inlineStr">
        <is>
          <t>Entity</t>
        </is>
      </c>
      <c r="K770" s="6" t="inlineStr">
        <is>
          <t>HK</t>
        </is>
      </c>
      <c r="L770" s="6" t="inlineStr">
        <is>
          <t>Hong Kong</t>
        </is>
      </c>
      <c r="M770" s="6" t="inlineStr"/>
      <c r="N770" s="6" t="inlineStr"/>
      <c r="O770" s="6" t="inlineStr">
        <is>
          <t>street</t>
        </is>
      </c>
      <c r="P770" s="6" t="inlineStr"/>
      <c r="Q770" s="6" t="inlineStr"/>
      <c r="R770" s="6" t="inlineStr">
        <is>
          <t>PEACE WORTH SHIPPING CO., LIMITED (PEACE WORTH) is the China-registered commercial manager of a Panama-flagged chemical/oil products tanker, named TONDA SOURCE (IMO: 9127667).</t>
        </is>
      </c>
      <c r="S770" s="6" t="inlineStr">
        <is>
          <t>Sentence naming the target in the linked press release</t>
        </is>
      </c>
      <c r="T770" s="6" t="inlineStr">
        <is>
          <t>OFAC Recent Actions, 2025-07-30: Iran-related Designations; Issuance of Iran-related General License</t>
        </is>
      </c>
      <c r="U770" s="8" t="inlineStr">
        <is>
          <t>https://ofac.treasury.gov/recent-actions/20250730_33</t>
        </is>
      </c>
      <c r="V770" s="6" t="inlineStr">
        <is>
          <t>Sanctioning Entities That Have Traded in Iran’s Petroleum (Fact Sheet, Office of the Spokesman)</t>
        </is>
      </c>
      <c r="W770" s="8" t="inlineStr">
        <is>
          <t>https://www.state.gov/releases/office-of-the-spokesperson/2025/07/sanctioning-entities-that-have-traded-in-irans-petroleum</t>
        </is>
      </c>
      <c r="X770" s="6" t="inlineStr">
        <is>
          <t>Named in the State Department release of the same day, which the OFAC action page does not link.</t>
        </is>
      </c>
      <c r="Y770" s="6" t="inlineStr">
        <is>
          <t>in force</t>
        </is>
      </c>
      <c r="Z770" s="6" t="inlineStr">
        <is>
          <t>OFAC SDN List (advanced XML) issued 5 October 2026</t>
        </is>
      </c>
      <c r="AA770" s="6" t="inlineStr">
        <is>
          <t>OFAC UID 54993</t>
        </is>
      </c>
      <c r="AB770" s="6" t="inlineStr">
        <is>
          <t>second check passed: name found on the OFAC action page</t>
        </is>
      </c>
      <c r="AC770" s="6" t="inlineStr">
        <is>
          <t>2026-10-06</t>
        </is>
      </c>
      <c r="AD770" s="6" t="inlineStr">
        <is>
          <t>script (OFAC action page match)</t>
        </is>
      </c>
      <c r="AE770" s="6" t="inlineStr">
        <is>
          <t>Coded Hong Kong: OFAC files the address under China; the address names Hong Kong</t>
        </is>
      </c>
    </row>
    <row r="771">
      <c r="A771" s="6" t="inlineStr">
        <is>
          <t>US-OFAC-54802</t>
        </is>
      </c>
      <c r="B771" s="7" t="n">
        <v>45868</v>
      </c>
      <c r="C771" s="6" t="inlineStr">
        <is>
          <t>US</t>
        </is>
      </c>
      <c r="D771" s="6" t="inlineStr">
        <is>
          <t>US Treasury, Office of Foreign Assets Control (OFAC)</t>
        </is>
      </c>
      <c r="E771" s="6" t="inlineStr">
        <is>
          <t>Executive Order 13902 (Iran)</t>
        </is>
      </c>
      <c r="F771" s="6" t="inlineStr">
        <is>
          <t>Iran</t>
        </is>
      </c>
      <c r="G771" s="6" t="inlineStr">
        <is>
          <t>listing</t>
        </is>
      </c>
      <c r="H771" s="6" t="inlineStr">
        <is>
          <t>Added to the Specially Designated Nationals (SDN) List: property blocked; US persons barred from dealing. Programme tags at listing: IRAN-EO13902</t>
        </is>
      </c>
      <c r="I771" s="6" t="inlineStr">
        <is>
          <t>PATEL, Pankaj Nagjibhai</t>
        </is>
      </c>
      <c r="J771" s="6" t="inlineStr">
        <is>
          <t>Individual</t>
        </is>
      </c>
      <c r="K771" s="6" t="inlineStr">
        <is>
          <t>AE</t>
        </is>
      </c>
      <c r="L771" s="6" t="inlineStr">
        <is>
          <t>United Arab Emirates</t>
        </is>
      </c>
      <c r="M771" s="6" t="inlineStr">
        <is>
          <t>IN</t>
        </is>
      </c>
      <c r="N771" s="6" t="inlineStr"/>
      <c r="O771" s="6" t="inlineStr">
        <is>
          <t>city</t>
        </is>
      </c>
      <c r="P771" s="6" t="inlineStr"/>
      <c r="Q771" s="6" t="inlineStr"/>
      <c r="R771" s="6" t="inlineStr">
        <is>
          <t>Marshall Islands-based shipping company Cora Lines Inc. is a subsidiary of Teodor Shipping L.L.C. UAE-based Indian national Pankaj Nagjibhai Patel (Patel) has served as an executive on several shipping companies in Hossein’s network, including Teodor Shipping L.L.C. Patel is also the director of India-based Shreeji Gems Ltd.</t>
        </is>
      </c>
      <c r="S771" s="6" t="inlineStr">
        <is>
          <t>Sentence naming the target in the linked press release</t>
        </is>
      </c>
      <c r="T771" s="6" t="inlineStr">
        <is>
          <t>OFAC Recent Actions, 2025-07-30: Iran-related Designations; Issuance of Iran-related General License</t>
        </is>
      </c>
      <c r="U771" s="8" t="inlineStr">
        <is>
          <t>https://ofac.treasury.gov/recent-actions/20250730_33</t>
        </is>
      </c>
      <c r="V771" s="6" t="inlineStr">
        <is>
          <t>Treasury Takes Massive Action Against High-Profile Iranian Network</t>
        </is>
      </c>
      <c r="W771" s="8" t="inlineStr">
        <is>
          <t>https://home.treasury.gov/news/press-releases/sb0215</t>
        </is>
      </c>
      <c r="X771" s="6" t="inlineStr">
        <is>
          <t>The release names this target.</t>
        </is>
      </c>
      <c r="Y771" s="6" t="inlineStr">
        <is>
          <t>in force</t>
        </is>
      </c>
      <c r="Z771" s="6" t="inlineStr">
        <is>
          <t>OFAC SDN List (advanced XML) issued 5 October 2026</t>
        </is>
      </c>
      <c r="AA771" s="6" t="inlineStr">
        <is>
          <t>OFAC UID 54802</t>
        </is>
      </c>
      <c r="AB771" s="6" t="inlineStr">
        <is>
          <t>second check passed: name found on the OFAC action page</t>
        </is>
      </c>
      <c r="AC771" s="6" t="inlineStr">
        <is>
          <t>2026-10-06</t>
        </is>
      </c>
      <c r="AD771" s="6" t="inlineStr">
        <is>
          <t>script (OFAC action page match)</t>
        </is>
      </c>
      <c r="AE771" s="6" t="inlineStr"/>
    </row>
    <row r="772">
      <c r="A772" s="6" t="inlineStr">
        <is>
          <t>US-OFAC-54872</t>
        </is>
      </c>
      <c r="B772" s="7" t="n">
        <v>45868</v>
      </c>
      <c r="C772" s="6" t="inlineStr">
        <is>
          <t>US</t>
        </is>
      </c>
      <c r="D772" s="6" t="inlineStr">
        <is>
          <t>US Treasury, Office of Foreign Assets Control (OFAC)</t>
        </is>
      </c>
      <c r="E772" s="6" t="inlineStr">
        <is>
          <t>Executive Order 13902 (Iran)</t>
        </is>
      </c>
      <c r="F772" s="6" t="inlineStr">
        <is>
          <t>Iran</t>
        </is>
      </c>
      <c r="G772" s="6" t="inlineStr">
        <is>
          <t>listing</t>
        </is>
      </c>
      <c r="H772" s="6" t="inlineStr">
        <is>
          <t>Added to the Specially Designated Nationals (SDN) List: property blocked; US persons barred from dealing. Programme tags at listing: IRAN-EO13902</t>
        </is>
      </c>
      <c r="I772" s="6" t="inlineStr">
        <is>
          <t>OENERGY COMMODITIES DMCC</t>
        </is>
      </c>
      <c r="J772" s="6" t="inlineStr">
        <is>
          <t>Entity</t>
        </is>
      </c>
      <c r="K772" s="6" t="inlineStr">
        <is>
          <t>AE</t>
        </is>
      </c>
      <c r="L772" s="6" t="inlineStr">
        <is>
          <t>United Arab Emirates</t>
        </is>
      </c>
      <c r="M772" s="6" t="inlineStr"/>
      <c r="N772" s="6" t="inlineStr"/>
      <c r="O772" s="6" t="inlineStr">
        <is>
          <t>street</t>
        </is>
      </c>
      <c r="P772" s="6" t="inlineStr"/>
      <c r="Q772" s="6" t="inlineStr"/>
      <c r="R772" s="6" t="inlineStr">
        <is>
          <t>Owned by UAE-based Oenergy Commodities DMCC, Ocean Leonid has branches in Switzerland (Ocean Leonid Investments AG) and Singapore (Ocean Leonid Investments Singapore PTE. Ltd.).</t>
        </is>
      </c>
      <c r="S772" s="6" t="inlineStr">
        <is>
          <t>Sentence naming the target in the linked press release</t>
        </is>
      </c>
      <c r="T772" s="6" t="inlineStr">
        <is>
          <t>OFAC Recent Actions, 2025-07-30: Iran-related Designations; Issuance of Iran-related General License</t>
        </is>
      </c>
      <c r="U772" s="8" t="inlineStr">
        <is>
          <t>https://ofac.treasury.gov/recent-actions/20250730_33</t>
        </is>
      </c>
      <c r="V772" s="6" t="inlineStr">
        <is>
          <t>Treasury Takes Massive Action Against High-Profile Iranian Network</t>
        </is>
      </c>
      <c r="W772" s="8" t="inlineStr">
        <is>
          <t>https://home.treasury.gov/news/press-releases/sb0215</t>
        </is>
      </c>
      <c r="X772" s="6" t="inlineStr">
        <is>
          <t>The release names this target.</t>
        </is>
      </c>
      <c r="Y772" s="6" t="inlineStr">
        <is>
          <t>in force</t>
        </is>
      </c>
      <c r="Z772" s="6" t="inlineStr">
        <is>
          <t>OFAC SDN List (advanced XML) issued 5 October 2026</t>
        </is>
      </c>
      <c r="AA772" s="6" t="inlineStr">
        <is>
          <t>OFAC UID 54872</t>
        </is>
      </c>
      <c r="AB772" s="6" t="inlineStr">
        <is>
          <t>second check passed: name found on the OFAC action page</t>
        </is>
      </c>
      <c r="AC772" s="6" t="inlineStr">
        <is>
          <t>2026-10-06</t>
        </is>
      </c>
      <c r="AD772" s="6" t="inlineStr">
        <is>
          <t>script (OFAC action page match)</t>
        </is>
      </c>
      <c r="AE772" s="6" t="inlineStr"/>
    </row>
    <row r="773">
      <c r="A773" s="6" t="inlineStr">
        <is>
          <t>US-OFAC-54863</t>
        </is>
      </c>
      <c r="B773" s="7" t="n">
        <v>45868</v>
      </c>
      <c r="C773" s="6" t="inlineStr">
        <is>
          <t>US</t>
        </is>
      </c>
      <c r="D773" s="6" t="inlineStr">
        <is>
          <t>US Treasury, Office of Foreign Assets Control (OFAC)</t>
        </is>
      </c>
      <c r="E773" s="6" t="inlineStr">
        <is>
          <t>Executive Order 13902 (Iran)</t>
        </is>
      </c>
      <c r="F773" s="6" t="inlineStr">
        <is>
          <t>Iran</t>
        </is>
      </c>
      <c r="G773" s="6" t="inlineStr">
        <is>
          <t>listing</t>
        </is>
      </c>
      <c r="H773" s="6" t="inlineStr">
        <is>
          <t>Added to the Specially Designated Nationals (SDN) List: property blocked; US persons barred from dealing. Programme tags at listing: IRAN-EO13902</t>
        </is>
      </c>
      <c r="I773" s="6" t="inlineStr">
        <is>
          <t>OCEAN LEONID INVESTMENTS LTD</t>
        </is>
      </c>
      <c r="J773" s="6" t="inlineStr">
        <is>
          <t>Entity</t>
        </is>
      </c>
      <c r="K773" s="6" t="inlineStr">
        <is>
          <t>AE</t>
        </is>
      </c>
      <c r="L773" s="6" t="inlineStr">
        <is>
          <t>United Arab Emirates</t>
        </is>
      </c>
      <c r="M773" s="6" t="inlineStr"/>
      <c r="N773" s="6" t="inlineStr"/>
      <c r="O773" s="6" t="inlineStr">
        <is>
          <t>street</t>
        </is>
      </c>
      <c r="P773" s="6" t="inlineStr">
        <is>
          <t>UK</t>
        </is>
      </c>
      <c r="Q773" s="6" t="inlineStr"/>
      <c r="R773" s="6" t="inlineStr">
        <is>
          <t>Owned by UAE-based Oenergy Commodities DMCC, Ocean Leonid has branches in Switzerland (Ocean Leonid Investments AG) and Singapore (Ocean Leonid Investments Singapore PTE. Ltd.).</t>
        </is>
      </c>
      <c r="S773" s="6" t="inlineStr">
        <is>
          <t>Sentence naming the target in the linked press release</t>
        </is>
      </c>
      <c r="T773" s="6" t="inlineStr">
        <is>
          <t>OFAC Recent Actions, 2025-07-30: Iran-related Designations; Issuance of Iran-related General License</t>
        </is>
      </c>
      <c r="U773" s="8" t="inlineStr">
        <is>
          <t>https://ofac.treasury.gov/recent-actions/20250730_33</t>
        </is>
      </c>
      <c r="V773" s="6" t="inlineStr">
        <is>
          <t>Treasury Takes Massive Action Against High-Profile Iranian Network</t>
        </is>
      </c>
      <c r="W773" s="8" t="inlineStr">
        <is>
          <t>https://home.treasury.gov/news/press-releases/sb0215</t>
        </is>
      </c>
      <c r="X773" s="6" t="inlineStr">
        <is>
          <t>The release names this target.</t>
        </is>
      </c>
      <c r="Y773" s="6" t="inlineStr">
        <is>
          <t>in force</t>
        </is>
      </c>
      <c r="Z773" s="6" t="inlineStr">
        <is>
          <t>OFAC SDN List (advanced XML) issued 5 October 2026</t>
        </is>
      </c>
      <c r="AA773" s="6" t="inlineStr">
        <is>
          <t>OFAC UID 54863</t>
        </is>
      </c>
      <c r="AB773" s="6" t="inlineStr">
        <is>
          <t>second check passed: name found on the OFAC action page</t>
        </is>
      </c>
      <c r="AC773" s="6" t="inlineStr">
        <is>
          <t>2026-10-06</t>
        </is>
      </c>
      <c r="AD773" s="6" t="inlineStr">
        <is>
          <t>script (OFAC action page match)</t>
        </is>
      </c>
      <c r="AE773" s="6" t="inlineStr"/>
    </row>
    <row r="774">
      <c r="A774" s="6" t="inlineStr">
        <is>
          <t>US-OFAC-54864</t>
        </is>
      </c>
      <c r="B774" s="7" t="n">
        <v>45868</v>
      </c>
      <c r="C774" s="6" t="inlineStr">
        <is>
          <t>US</t>
        </is>
      </c>
      <c r="D774" s="6" t="inlineStr">
        <is>
          <t>US Treasury, Office of Foreign Assets Control (OFAC)</t>
        </is>
      </c>
      <c r="E774" s="6" t="inlineStr">
        <is>
          <t>Executive Order 13902 (Iran)</t>
        </is>
      </c>
      <c r="F774" s="6" t="inlineStr">
        <is>
          <t>Iran</t>
        </is>
      </c>
      <c r="G774" s="6" t="inlineStr">
        <is>
          <t>listing</t>
        </is>
      </c>
      <c r="H774" s="6" t="inlineStr">
        <is>
          <t>Added to the Specially Designated Nationals (SDN) List: property blocked; US persons barred from dealing. Programme tags at listing: IRAN-EO13902</t>
        </is>
      </c>
      <c r="I774" s="6" t="inlineStr">
        <is>
          <t>NEST WISE PETROLEUM L.L.C</t>
        </is>
      </c>
      <c r="J774" s="6" t="inlineStr">
        <is>
          <t>Entity</t>
        </is>
      </c>
      <c r="K774" s="6" t="inlineStr">
        <is>
          <t>AE</t>
        </is>
      </c>
      <c r="L774" s="6" t="inlineStr">
        <is>
          <t>United Arab Emirates</t>
        </is>
      </c>
      <c r="M774" s="6" t="inlineStr"/>
      <c r="N774" s="6" t="inlineStr"/>
      <c r="O774" s="6" t="inlineStr">
        <is>
          <t>city</t>
        </is>
      </c>
      <c r="P774" s="6" t="inlineStr"/>
      <c r="Q774" s="6" t="inlineStr"/>
      <c r="R774" s="6" t="inlineStr">
        <is>
          <t>Nest Wise Petroleum L.L.C is the sole shareholder of branches in Romania (Nest Wise Trading S.R.L.) and Singapore (Nest Wise Trading PTE. Ltd.).</t>
        </is>
      </c>
      <c r="S774" s="6" t="inlineStr">
        <is>
          <t>Sentence naming the target in the linked press release</t>
        </is>
      </c>
      <c r="T774" s="6" t="inlineStr">
        <is>
          <t>OFAC Recent Actions, 2025-07-30: Iran-related Designations; Issuance of Iran-related General License</t>
        </is>
      </c>
      <c r="U774" s="8" t="inlineStr">
        <is>
          <t>https://ofac.treasury.gov/recent-actions/20250730_33</t>
        </is>
      </c>
      <c r="V774" s="6" t="inlineStr">
        <is>
          <t>Treasury Takes Massive Action Against High-Profile Iranian Network</t>
        </is>
      </c>
      <c r="W774" s="8" t="inlineStr">
        <is>
          <t>https://home.treasury.gov/news/press-releases/sb0215</t>
        </is>
      </c>
      <c r="X774" s="6" t="inlineStr">
        <is>
          <t>The release names this target.</t>
        </is>
      </c>
      <c r="Y774" s="6" t="inlineStr">
        <is>
          <t>in force</t>
        </is>
      </c>
      <c r="Z774" s="6" t="inlineStr">
        <is>
          <t>OFAC SDN List (advanced XML) issued 5 October 2026</t>
        </is>
      </c>
      <c r="AA774" s="6" t="inlineStr">
        <is>
          <t>OFAC UID 54864</t>
        </is>
      </c>
      <c r="AB774" s="6" t="inlineStr">
        <is>
          <t>second check passed: name found on the OFAC action page</t>
        </is>
      </c>
      <c r="AC774" s="6" t="inlineStr">
        <is>
          <t>2026-10-06</t>
        </is>
      </c>
      <c r="AD774" s="6" t="inlineStr">
        <is>
          <t>script (OFAC action page match)</t>
        </is>
      </c>
      <c r="AE774" s="6" t="inlineStr"/>
    </row>
    <row r="775">
      <c r="A775" s="6" t="inlineStr">
        <is>
          <t>US-OFAC-54814</t>
        </is>
      </c>
      <c r="B775" s="7" t="n">
        <v>45868</v>
      </c>
      <c r="C775" s="6" t="inlineStr">
        <is>
          <t>US</t>
        </is>
      </c>
      <c r="D775" s="6" t="inlineStr">
        <is>
          <t>US Treasury, Office of Foreign Assets Control (OFAC)</t>
        </is>
      </c>
      <c r="E775" s="6" t="inlineStr">
        <is>
          <t>Executive Order 13902 (Iran)</t>
        </is>
      </c>
      <c r="F775" s="6" t="inlineStr">
        <is>
          <t>Iran</t>
        </is>
      </c>
      <c r="G775" s="6" t="inlineStr">
        <is>
          <t>listing</t>
        </is>
      </c>
      <c r="H775" s="6" t="inlineStr">
        <is>
          <t>Added to the Specially Designated Nationals (SDN) List: property blocked; US persons barred from dealing. Programme tags at listing: IRAN-EO13902</t>
        </is>
      </c>
      <c r="I775" s="6" t="inlineStr">
        <is>
          <t>NAIR, Anil Kumar Panackal Narayanan</t>
        </is>
      </c>
      <c r="J775" s="6" t="inlineStr">
        <is>
          <t>Individual</t>
        </is>
      </c>
      <c r="K775" s="6" t="inlineStr">
        <is>
          <t>IN</t>
        </is>
      </c>
      <c r="L775" s="6" t="inlineStr">
        <is>
          <t>India</t>
        </is>
      </c>
      <c r="M775" s="6" t="inlineStr"/>
      <c r="N775" s="6" t="inlineStr"/>
      <c r="O775" s="6" t="inlineStr">
        <is>
          <t>city</t>
        </is>
      </c>
      <c r="P775" s="6" t="inlineStr"/>
      <c r="Q775" s="6" t="inlineStr"/>
      <c r="R775" s="6" t="inlineStr">
        <is>
          <t>Indian nationals Jacob Kurian and Anil Kumar Panackal Narayanan Nair have served as the sole shareholder and director, respectively, of Marshall Islands-based Neo Shipping Inc., the registered owner of the ABHRA (IMO 9282041), one of the fleet of vessels managed on behalf of Hossein’s network.</t>
        </is>
      </c>
      <c r="S775" s="6" t="inlineStr">
        <is>
          <t>Sentence naming the target in the linked press release</t>
        </is>
      </c>
      <c r="T775" s="6" t="inlineStr">
        <is>
          <t>OFAC Recent Actions, 2025-07-30: Iran-related Designations; Issuance of Iran-related General License</t>
        </is>
      </c>
      <c r="U775" s="8" t="inlineStr">
        <is>
          <t>https://ofac.treasury.gov/recent-actions/20250730_33</t>
        </is>
      </c>
      <c r="V775" s="6" t="inlineStr">
        <is>
          <t>Treasury Takes Massive Action Against High-Profile Iranian Network</t>
        </is>
      </c>
      <c r="W775" s="8" t="inlineStr">
        <is>
          <t>https://home.treasury.gov/news/press-releases/sb0215</t>
        </is>
      </c>
      <c r="X775" s="6" t="inlineStr">
        <is>
          <t>The release names this target.</t>
        </is>
      </c>
      <c r="Y775" s="6" t="inlineStr">
        <is>
          <t>in force</t>
        </is>
      </c>
      <c r="Z775" s="6" t="inlineStr">
        <is>
          <t>OFAC SDN List (advanced XML) issued 5 October 2026</t>
        </is>
      </c>
      <c r="AA775" s="6" t="inlineStr">
        <is>
          <t>OFAC UID 54814</t>
        </is>
      </c>
      <c r="AB775" s="6" t="inlineStr">
        <is>
          <t>second check passed: name found on the OFAC action page</t>
        </is>
      </c>
      <c r="AC775" s="6" t="inlineStr">
        <is>
          <t>2026-10-06</t>
        </is>
      </c>
      <c r="AD775" s="6" t="inlineStr">
        <is>
          <t>script (OFAC action page match)</t>
        </is>
      </c>
      <c r="AE775" s="6" t="inlineStr"/>
    </row>
    <row r="776">
      <c r="A776" s="6" t="inlineStr">
        <is>
          <t>US-OFAC-54833</t>
        </is>
      </c>
      <c r="B776" s="7" t="n">
        <v>45868</v>
      </c>
      <c r="C776" s="6" t="inlineStr">
        <is>
          <t>US</t>
        </is>
      </c>
      <c r="D776" s="6" t="inlineStr">
        <is>
          <t>US Treasury, Office of Foreign Assets Control (OFAC)</t>
        </is>
      </c>
      <c r="E776" s="6" t="inlineStr">
        <is>
          <t>Executive Order 13902 (Iran)</t>
        </is>
      </c>
      <c r="F776" s="6" t="inlineStr">
        <is>
          <t>Iran</t>
        </is>
      </c>
      <c r="G776" s="6" t="inlineStr">
        <is>
          <t>listing</t>
        </is>
      </c>
      <c r="H776" s="6" t="inlineStr">
        <is>
          <t>Added to the Specially Designated Nationals (SDN) List: property blocked; US persons barred from dealing. Programme tags at listing: IRAN-EO13902</t>
        </is>
      </c>
      <c r="I776" s="6" t="inlineStr">
        <is>
          <t>MUHSIN AL-AZZAWI, Thamoud Mohammed</t>
        </is>
      </c>
      <c r="J776" s="6" t="inlineStr">
        <is>
          <t>Individual</t>
        </is>
      </c>
      <c r="K776" s="6" t="inlineStr">
        <is>
          <t>AE</t>
        </is>
      </c>
      <c r="L776" s="6" t="inlineStr">
        <is>
          <t>United Arab Emirates</t>
        </is>
      </c>
      <c r="M776" s="6" t="inlineStr"/>
      <c r="N776" s="6" t="inlineStr"/>
      <c r="O776" s="6" t="inlineStr">
        <is>
          <t>city</t>
        </is>
      </c>
      <c r="P776" s="6" t="inlineStr"/>
      <c r="Q776" s="6" t="inlineStr"/>
      <c r="R776" s="6" t="inlineStr">
        <is>
          <t>UAE-based Thamoud Mohammed Muhsin al-Azzawi is the managing director of G M C G Shipping L.L.C.</t>
        </is>
      </c>
      <c r="S776" s="6" t="inlineStr">
        <is>
          <t>Sentence naming the target in the linked press release</t>
        </is>
      </c>
      <c r="T776" s="6" t="inlineStr">
        <is>
          <t>OFAC Recent Actions, 2025-07-30: Iran-related Designations; Issuance of Iran-related General License</t>
        </is>
      </c>
      <c r="U776" s="8" t="inlineStr">
        <is>
          <t>https://ofac.treasury.gov/recent-actions/20250730_33</t>
        </is>
      </c>
      <c r="V776" s="6" t="inlineStr">
        <is>
          <t>Treasury Takes Massive Action Against High-Profile Iranian Network</t>
        </is>
      </c>
      <c r="W776" s="8" t="inlineStr">
        <is>
          <t>https://home.treasury.gov/news/press-releases/sb0215</t>
        </is>
      </c>
      <c r="X776" s="6" t="inlineStr">
        <is>
          <t>The release names this target.</t>
        </is>
      </c>
      <c r="Y776" s="6" t="inlineStr">
        <is>
          <t>in force</t>
        </is>
      </c>
      <c r="Z776" s="6" t="inlineStr">
        <is>
          <t>OFAC SDN List (advanced XML) issued 5 October 2026</t>
        </is>
      </c>
      <c r="AA776" s="6" t="inlineStr">
        <is>
          <t>OFAC UID 54833</t>
        </is>
      </c>
      <c r="AB776" s="6" t="inlineStr">
        <is>
          <t>second check passed: name found on the OFAC action page</t>
        </is>
      </c>
      <c r="AC776" s="6" t="inlineStr">
        <is>
          <t>2026-10-06</t>
        </is>
      </c>
      <c r="AD776" s="6" t="inlineStr">
        <is>
          <t>script (OFAC action page match)</t>
        </is>
      </c>
      <c r="AE776" s="6" t="inlineStr"/>
    </row>
    <row r="777">
      <c r="A777" s="6" t="inlineStr">
        <is>
          <t>US-OFAC-54842</t>
        </is>
      </c>
      <c r="B777" s="7" t="n">
        <v>45868</v>
      </c>
      <c r="C777" s="6" t="inlineStr">
        <is>
          <t>US</t>
        </is>
      </c>
      <c r="D777" s="6" t="inlineStr">
        <is>
          <t>US Treasury, Office of Foreign Assets Control (OFAC)</t>
        </is>
      </c>
      <c r="E777" s="6" t="inlineStr">
        <is>
          <t>Executive Order 13902 (Iran)</t>
        </is>
      </c>
      <c r="F777" s="6" t="inlineStr">
        <is>
          <t>Iran</t>
        </is>
      </c>
      <c r="G777" s="6" t="inlineStr">
        <is>
          <t>listing</t>
        </is>
      </c>
      <c r="H777" s="6" t="inlineStr">
        <is>
          <t>Added to the Specially Designated Nationals (SDN) List: property blocked; US persons barred from dealing. Programme tags at listing: IRAN-EO13902</t>
        </is>
      </c>
      <c r="I777" s="6" t="inlineStr">
        <is>
          <t>MILAVOUS HOLDING LIMITED</t>
        </is>
      </c>
      <c r="J777" s="6" t="inlineStr">
        <is>
          <t>Entity</t>
        </is>
      </c>
      <c r="K777" s="6" t="inlineStr">
        <is>
          <t>AE</t>
        </is>
      </c>
      <c r="L777" s="6" t="inlineStr">
        <is>
          <t>United Arab Emirates</t>
        </is>
      </c>
      <c r="M777" s="6" t="inlineStr"/>
      <c r="N777" s="6" t="inlineStr"/>
      <c r="O777" s="6" t="inlineStr">
        <is>
          <t>street</t>
        </is>
      </c>
      <c r="P777" s="6" t="inlineStr"/>
      <c r="Q777" s="6" t="inlineStr"/>
      <c r="R777" s="6" t="inlineStr">
        <is>
          <t>UAE-based Milavous Holding Limited and Milavous Commodities Holding Limited are both affiliates of Milavous Group Ltd, all functioning as part of Hossein’s network out of the same location.</t>
        </is>
      </c>
      <c r="S777" s="6" t="inlineStr">
        <is>
          <t>Sentence naming the target in the linked press release</t>
        </is>
      </c>
      <c r="T777" s="6" t="inlineStr">
        <is>
          <t>OFAC Recent Actions, 2025-07-30: Iran-related Designations; Issuance of Iran-related General License</t>
        </is>
      </c>
      <c r="U777" s="8" t="inlineStr">
        <is>
          <t>https://ofac.treasury.gov/recent-actions/20250730_33</t>
        </is>
      </c>
      <c r="V777" s="6" t="inlineStr">
        <is>
          <t>Treasury Takes Massive Action Against High-Profile Iranian Network</t>
        </is>
      </c>
      <c r="W777" s="8" t="inlineStr">
        <is>
          <t>https://home.treasury.gov/news/press-releases/sb0215</t>
        </is>
      </c>
      <c r="X777" s="6" t="inlineStr">
        <is>
          <t>The release names this target.</t>
        </is>
      </c>
      <c r="Y777" s="6" t="inlineStr">
        <is>
          <t>in force</t>
        </is>
      </c>
      <c r="Z777" s="6" t="inlineStr">
        <is>
          <t>OFAC SDN List (advanced XML) issued 5 October 2026</t>
        </is>
      </c>
      <c r="AA777" s="6" t="inlineStr">
        <is>
          <t>OFAC UID 54842</t>
        </is>
      </c>
      <c r="AB777" s="6" t="inlineStr">
        <is>
          <t>second check passed: name found on the OFAC action page</t>
        </is>
      </c>
      <c r="AC777" s="6" t="inlineStr">
        <is>
          <t>2026-10-06</t>
        </is>
      </c>
      <c r="AD777" s="6" t="inlineStr">
        <is>
          <t>script (OFAC action page match)</t>
        </is>
      </c>
      <c r="AE777" s="6" t="inlineStr"/>
    </row>
    <row r="778">
      <c r="A778" s="6" t="inlineStr">
        <is>
          <t>US-OFAC-54839</t>
        </is>
      </c>
      <c r="B778" s="7" t="n">
        <v>45868</v>
      </c>
      <c r="C778" s="6" t="inlineStr">
        <is>
          <t>US</t>
        </is>
      </c>
      <c r="D778" s="6" t="inlineStr">
        <is>
          <t>US Treasury, Office of Foreign Assets Control (OFAC)</t>
        </is>
      </c>
      <c r="E778" s="6" t="inlineStr">
        <is>
          <t>Executive Order 13902 (Iran)</t>
        </is>
      </c>
      <c r="F778" s="6" t="inlineStr">
        <is>
          <t>Iran</t>
        </is>
      </c>
      <c r="G778" s="6" t="inlineStr">
        <is>
          <t>listing</t>
        </is>
      </c>
      <c r="H778" s="6" t="inlineStr">
        <is>
          <t>Added to the Specially Designated Nationals (SDN) List: property blocked; US persons barred from dealing. Programme tags at listing: IRAN-EO13902</t>
        </is>
      </c>
      <c r="I778" s="6" t="inlineStr">
        <is>
          <t>MILAVOUS GROUP LTD</t>
        </is>
      </c>
      <c r="J778" s="6" t="inlineStr">
        <is>
          <t>Entity</t>
        </is>
      </c>
      <c r="K778" s="6" t="inlineStr">
        <is>
          <t>AE</t>
        </is>
      </c>
      <c r="L778" s="6" t="inlineStr">
        <is>
          <t>United Arab Emirates</t>
        </is>
      </c>
      <c r="M778" s="6" t="inlineStr"/>
      <c r="N778" s="6" t="inlineStr"/>
      <c r="O778" s="6" t="inlineStr">
        <is>
          <t>street</t>
        </is>
      </c>
      <c r="P778" s="6" t="inlineStr">
        <is>
          <t>EU</t>
        </is>
      </c>
      <c r="Q778" s="6" t="inlineStr"/>
      <c r="R778" s="6" t="inlineStr">
        <is>
          <t>Milavous Group Ltd owns Türkiye-based Green Energy Chemicals Enerji Kimyasallari Sanayi Ticaret Anonim Sirketi.</t>
        </is>
      </c>
      <c r="S778" s="6" t="inlineStr">
        <is>
          <t>Sentence naming the target in the linked press release</t>
        </is>
      </c>
      <c r="T778" s="6" t="inlineStr">
        <is>
          <t>OFAC Recent Actions, 2025-07-30: Iran-related Designations; Issuance of Iran-related General License</t>
        </is>
      </c>
      <c r="U778" s="8" t="inlineStr">
        <is>
          <t>https://ofac.treasury.gov/recent-actions/20250730_33</t>
        </is>
      </c>
      <c r="V778" s="6" t="inlineStr">
        <is>
          <t>Treasury Takes Massive Action Against High-Profile Iranian Network</t>
        </is>
      </c>
      <c r="W778" s="8" t="inlineStr">
        <is>
          <t>https://home.treasury.gov/news/press-releases/sb0215</t>
        </is>
      </c>
      <c r="X778" s="6" t="inlineStr">
        <is>
          <t>The release names this target.</t>
        </is>
      </c>
      <c r="Y778" s="6" t="inlineStr">
        <is>
          <t>in force</t>
        </is>
      </c>
      <c r="Z778" s="6" t="inlineStr">
        <is>
          <t>OFAC SDN List (advanced XML) issued 5 October 2026</t>
        </is>
      </c>
      <c r="AA778" s="6" t="inlineStr">
        <is>
          <t>OFAC UID 54839</t>
        </is>
      </c>
      <c r="AB778" s="6" t="inlineStr">
        <is>
          <t>second check passed: name found on the OFAC action page</t>
        </is>
      </c>
      <c r="AC778" s="6" t="inlineStr">
        <is>
          <t>2026-10-06</t>
        </is>
      </c>
      <c r="AD778" s="6" t="inlineStr">
        <is>
          <t>script (OFAC action page match)</t>
        </is>
      </c>
      <c r="AE778" s="6" t="inlineStr"/>
    </row>
    <row r="779">
      <c r="A779" s="6" t="inlineStr">
        <is>
          <t>US-OFAC-54841</t>
        </is>
      </c>
      <c r="B779" s="7" t="n">
        <v>45868</v>
      </c>
      <c r="C779" s="6" t="inlineStr">
        <is>
          <t>US</t>
        </is>
      </c>
      <c r="D779" s="6" t="inlineStr">
        <is>
          <t>US Treasury, Office of Foreign Assets Control (OFAC)</t>
        </is>
      </c>
      <c r="E779" s="6" t="inlineStr">
        <is>
          <t>Executive Order 13902 (Iran)</t>
        </is>
      </c>
      <c r="F779" s="6" t="inlineStr">
        <is>
          <t>Iran</t>
        </is>
      </c>
      <c r="G779" s="6" t="inlineStr">
        <is>
          <t>listing</t>
        </is>
      </c>
      <c r="H779" s="6" t="inlineStr">
        <is>
          <t>Added to the Specially Designated Nationals (SDN) List: property blocked; US persons barred from dealing. Programme tags at listing: IRAN-EO13902</t>
        </is>
      </c>
      <c r="I779" s="6" t="inlineStr">
        <is>
          <t>MILAVOUS COMMODITIES HOLDING LIMITED</t>
        </is>
      </c>
      <c r="J779" s="6" t="inlineStr">
        <is>
          <t>Entity</t>
        </is>
      </c>
      <c r="K779" s="6" t="inlineStr">
        <is>
          <t>AE</t>
        </is>
      </c>
      <c r="L779" s="6" t="inlineStr">
        <is>
          <t>United Arab Emirates</t>
        </is>
      </c>
      <c r="M779" s="6" t="inlineStr"/>
      <c r="N779" s="6" t="inlineStr"/>
      <c r="O779" s="6" t="inlineStr">
        <is>
          <t>street</t>
        </is>
      </c>
      <c r="P779" s="6" t="inlineStr"/>
      <c r="Q779" s="6" t="inlineStr"/>
      <c r="R779" s="6" t="inlineStr">
        <is>
          <t>UAE-based Milavous Holding Limited and Milavous Commodities Holding Limited are both affiliates of Milavous Group Ltd, all functioning as part of Hossein’s network out of the same location.</t>
        </is>
      </c>
      <c r="S779" s="6" t="inlineStr">
        <is>
          <t>Sentence naming the target in the linked press release</t>
        </is>
      </c>
      <c r="T779" s="6" t="inlineStr">
        <is>
          <t>OFAC Recent Actions, 2025-07-30: Iran-related Designations; Issuance of Iran-related General License</t>
        </is>
      </c>
      <c r="U779" s="8" t="inlineStr">
        <is>
          <t>https://ofac.treasury.gov/recent-actions/20250730_33</t>
        </is>
      </c>
      <c r="V779" s="6" t="inlineStr">
        <is>
          <t>Treasury Takes Massive Action Against High-Profile Iranian Network</t>
        </is>
      </c>
      <c r="W779" s="8" t="inlineStr">
        <is>
          <t>https://home.treasury.gov/news/press-releases/sb0215</t>
        </is>
      </c>
      <c r="X779" s="6" t="inlineStr">
        <is>
          <t>The release names this target.</t>
        </is>
      </c>
      <c r="Y779" s="6" t="inlineStr">
        <is>
          <t>in force</t>
        </is>
      </c>
      <c r="Z779" s="6" t="inlineStr">
        <is>
          <t>OFAC SDN List (advanced XML) issued 5 October 2026</t>
        </is>
      </c>
      <c r="AA779" s="6" t="inlineStr">
        <is>
          <t>OFAC UID 54841</t>
        </is>
      </c>
      <c r="AB779" s="6" t="inlineStr">
        <is>
          <t>second check passed: name found on the OFAC action page</t>
        </is>
      </c>
      <c r="AC779" s="6" t="inlineStr">
        <is>
          <t>2026-10-06</t>
        </is>
      </c>
      <c r="AD779" s="6" t="inlineStr">
        <is>
          <t>script (OFAC action page match)</t>
        </is>
      </c>
      <c r="AE779" s="6" t="inlineStr"/>
    </row>
    <row r="780">
      <c r="A780" s="6" t="inlineStr">
        <is>
          <t>US-OFAC-54826</t>
        </is>
      </c>
      <c r="B780" s="7" t="n">
        <v>45868</v>
      </c>
      <c r="C780" s="6" t="inlineStr">
        <is>
          <t>US</t>
        </is>
      </c>
      <c r="D780" s="6" t="inlineStr">
        <is>
          <t>US Treasury, Office of Foreign Assets Control (OFAC)</t>
        </is>
      </c>
      <c r="E780" s="6" t="inlineStr">
        <is>
          <t>Executive Order 13902 (Iran)</t>
        </is>
      </c>
      <c r="F780" s="6" t="inlineStr">
        <is>
          <t>Iran</t>
        </is>
      </c>
      <c r="G780" s="6" t="inlineStr">
        <is>
          <t>listing</t>
        </is>
      </c>
      <c r="H780" s="6" t="inlineStr">
        <is>
          <t>Added to the Specially Designated Nationals (SDN) List: property blocked; US persons barred from dealing. Programme tags at listing: IRAN-EO13902</t>
        </is>
      </c>
      <c r="I780" s="6" t="inlineStr">
        <is>
          <t>MAX ENERGY FUEL TRADING L.L.C</t>
        </is>
      </c>
      <c r="J780" s="6" t="inlineStr">
        <is>
          <t>Entity</t>
        </is>
      </c>
      <c r="K780" s="6" t="inlineStr">
        <is>
          <t>AE</t>
        </is>
      </c>
      <c r="L780" s="6" t="inlineStr">
        <is>
          <t>United Arab Emirates</t>
        </is>
      </c>
      <c r="M780" s="6" t="inlineStr"/>
      <c r="N780" s="6" t="inlineStr"/>
      <c r="O780" s="6" t="inlineStr">
        <is>
          <t>street</t>
        </is>
      </c>
      <c r="P780" s="6" t="inlineStr"/>
      <c r="Q780" s="6" t="inlineStr"/>
      <c r="R780" s="6" t="inlineStr">
        <is>
          <t>Italian national Elisabetta Cadeddu serves as the owner and shareholder of companies in Hossein’s network, including UAE-based Max Energy Fuel Trading L.L.C, a company used by Hossein to add layers of transactions between the Iranian or Russian sellers and the ultimate buyers of petroleum cargos.</t>
        </is>
      </c>
      <c r="S780" s="6" t="inlineStr">
        <is>
          <t>Sentence naming the target in the linked press release</t>
        </is>
      </c>
      <c r="T780" s="6" t="inlineStr">
        <is>
          <t>OFAC Recent Actions, 2025-07-30: Iran-related Designations; Issuance of Iran-related General License</t>
        </is>
      </c>
      <c r="U780" s="8" t="inlineStr">
        <is>
          <t>https://ofac.treasury.gov/recent-actions/20250730_33</t>
        </is>
      </c>
      <c r="V780" s="6" t="inlineStr">
        <is>
          <t>Treasury Takes Massive Action Against High-Profile Iranian Network</t>
        </is>
      </c>
      <c r="W780" s="8" t="inlineStr">
        <is>
          <t>https://home.treasury.gov/news/press-releases/sb0215</t>
        </is>
      </c>
      <c r="X780" s="6" t="inlineStr">
        <is>
          <t>The release names this target.</t>
        </is>
      </c>
      <c r="Y780" s="6" t="inlineStr">
        <is>
          <t>in force</t>
        </is>
      </c>
      <c r="Z780" s="6" t="inlineStr">
        <is>
          <t>OFAC SDN List (advanced XML) issued 5 October 2026</t>
        </is>
      </c>
      <c r="AA780" s="6" t="inlineStr">
        <is>
          <t>OFAC UID 54826</t>
        </is>
      </c>
      <c r="AB780" s="6" t="inlineStr">
        <is>
          <t>second check passed: name found on the OFAC action page</t>
        </is>
      </c>
      <c r="AC780" s="6" t="inlineStr">
        <is>
          <t>2026-10-06</t>
        </is>
      </c>
      <c r="AD780" s="6" t="inlineStr">
        <is>
          <t>script (OFAC action page match)</t>
        </is>
      </c>
      <c r="AE780" s="6" t="inlineStr"/>
    </row>
    <row r="781">
      <c r="A781" s="6" t="inlineStr">
        <is>
          <t>US-OFAC-54899</t>
        </is>
      </c>
      <c r="B781" s="7" t="n">
        <v>45868</v>
      </c>
      <c r="C781" s="6" t="inlineStr">
        <is>
          <t>US</t>
        </is>
      </c>
      <c r="D781" s="6" t="inlineStr">
        <is>
          <t>US Treasury, Office of Foreign Assets Control (OFAC)</t>
        </is>
      </c>
      <c r="E781" s="6" t="inlineStr">
        <is>
          <t>Executive Order 13902 (Iran)</t>
        </is>
      </c>
      <c r="F781" s="6" t="inlineStr">
        <is>
          <t>Iran</t>
        </is>
      </c>
      <c r="G781" s="6" t="inlineStr">
        <is>
          <t>listing</t>
        </is>
      </c>
      <c r="H781" s="6" t="inlineStr">
        <is>
          <t>Added to the Specially Designated Nationals (SDN) List: property blocked; US persons barred from dealing. Programme tags at listing: IRAN-EO13902</t>
        </is>
      </c>
      <c r="I781" s="6" t="inlineStr">
        <is>
          <t>MARVISE SMC DMCC</t>
        </is>
      </c>
      <c r="J781" s="6" t="inlineStr">
        <is>
          <t>Entity</t>
        </is>
      </c>
      <c r="K781" s="6" t="inlineStr">
        <is>
          <t>AE</t>
        </is>
      </c>
      <c r="L781" s="6" t="inlineStr">
        <is>
          <t>United Arab Emirates</t>
        </is>
      </c>
      <c r="M781" s="6" t="inlineStr"/>
      <c r="N781" s="6" t="inlineStr"/>
      <c r="O781" s="6" t="inlineStr">
        <is>
          <t>street</t>
        </is>
      </c>
      <c r="P781" s="6" t="inlineStr"/>
      <c r="Q781" s="6" t="inlineStr"/>
      <c r="R781" s="6" t="inlineStr">
        <is>
          <t>Hossein is intimately involved in the management of the network’s illicit activities through various companies, including United Arab Emirates (UAE)-based Marvise SMC DMCC (Marvise), formerly known as Mairin Ship Management and Consultancy DMCC, which provides management services to many of Hossein’s shipping firms and secretly controls a fleet of dozens of vessels that publicly appear to be owned by multiple other companies transporting crude oil and liquified petroleum gas for Iran.</t>
        </is>
      </c>
      <c r="S781" s="6" t="inlineStr">
        <is>
          <t>Sentence naming the target in the linked press release</t>
        </is>
      </c>
      <c r="T781" s="6" t="inlineStr">
        <is>
          <t>OFAC Recent Actions, 2025-07-30: Iran-related Designations; Issuance of Iran-related General License</t>
        </is>
      </c>
      <c r="U781" s="8" t="inlineStr">
        <is>
          <t>https://ofac.treasury.gov/recent-actions/20250730_33</t>
        </is>
      </c>
      <c r="V781" s="6" t="inlineStr">
        <is>
          <t>Treasury Takes Massive Action Against High-Profile Iranian Network</t>
        </is>
      </c>
      <c r="W781" s="8" t="inlineStr">
        <is>
          <t>https://home.treasury.gov/news/press-releases/sb0215</t>
        </is>
      </c>
      <c r="X781" s="6" t="inlineStr">
        <is>
          <t>The release names this target.</t>
        </is>
      </c>
      <c r="Y781" s="6" t="inlineStr">
        <is>
          <t>in force</t>
        </is>
      </c>
      <c r="Z781" s="6" t="inlineStr">
        <is>
          <t>OFAC SDN List (advanced XML) issued 5 October 2026</t>
        </is>
      </c>
      <c r="AA781" s="6" t="inlineStr">
        <is>
          <t>OFAC UID 54899</t>
        </is>
      </c>
      <c r="AB781" s="6" t="inlineStr">
        <is>
          <t>second check passed: name found on the OFAC action page</t>
        </is>
      </c>
      <c r="AC781" s="6" t="inlineStr">
        <is>
          <t>2026-10-06</t>
        </is>
      </c>
      <c r="AD781" s="6" t="inlineStr">
        <is>
          <t>script (OFAC action page match)</t>
        </is>
      </c>
      <c r="AE781" s="6" t="inlineStr"/>
    </row>
    <row r="782">
      <c r="A782" s="6" t="inlineStr">
        <is>
          <t>US-OFAC-55001</t>
        </is>
      </c>
      <c r="B782" s="7" t="n">
        <v>45868</v>
      </c>
      <c r="C782" s="6" t="inlineStr">
        <is>
          <t>US</t>
        </is>
      </c>
      <c r="D782" s="6" t="inlineStr">
        <is>
          <t>US State Department (named in its release); added to the SDN List by OFAC</t>
        </is>
      </c>
      <c r="E782" s="6" t="inlineStr">
        <is>
          <t>Executive Order 13846 (Iran)</t>
        </is>
      </c>
      <c r="F782" s="6" t="inlineStr">
        <is>
          <t>Iran</t>
        </is>
      </c>
      <c r="G782" s="6" t="inlineStr">
        <is>
          <t>listing</t>
        </is>
      </c>
      <c r="H782" s="6" t="inlineStr">
        <is>
          <t>Added to the Specially Designated Nationals (SDN) List: property blocked; US persons barred from dealing. Programme tags at listing: IRAN-EO13846</t>
        </is>
      </c>
      <c r="I782" s="6" t="inlineStr">
        <is>
          <t>LAVINYA PLAST KIMYEVI MADDELER VE PETROL URUNLERI NAKLIYE SANAYI IC VE DIS TICARET ANONIM SIRKETI</t>
        </is>
      </c>
      <c r="J782" s="6" t="inlineStr">
        <is>
          <t>Entity</t>
        </is>
      </c>
      <c r="K782" s="6" t="inlineStr">
        <is>
          <t>TR</t>
        </is>
      </c>
      <c r="L782" s="6" t="inlineStr">
        <is>
          <t>Türkiye</t>
        </is>
      </c>
      <c r="M782" s="6" t="inlineStr"/>
      <c r="N782" s="6" t="inlineStr"/>
      <c r="O782" s="6" t="inlineStr">
        <is>
          <t>street</t>
        </is>
      </c>
      <c r="P782" s="6" t="inlineStr"/>
      <c r="Q782" s="6" t="inlineStr"/>
      <c r="R782" s="6" t="inlineStr">
        <is>
          <t>LAVINYA PLAST KIMYEVI MADDELER VE PETROL URUNLERI NAKLIYE SANAYI IC VE DIS TICARET ANONIM SIRKETI (LAVINYA PLAST) is a Türkiye-based petrochemical trading company that has imported and purchased Iranian-origin petrochemical products valued at over USD 5M from multiple companies between January and August 2024, including from PT. ORIENTAL.</t>
        </is>
      </c>
      <c r="S782" s="6" t="inlineStr">
        <is>
          <t>Sentence naming the target in the linked press release</t>
        </is>
      </c>
      <c r="T782" s="6" t="inlineStr">
        <is>
          <t>OFAC Recent Actions, 2025-07-30: Iran-related Designations; Issuance of Iran-related General License</t>
        </is>
      </c>
      <c r="U782" s="8" t="inlineStr">
        <is>
          <t>https://ofac.treasury.gov/recent-actions/20250730_33</t>
        </is>
      </c>
      <c r="V782" s="6" t="inlineStr">
        <is>
          <t>Sanctioning Entities That Have Traded in Iran’s Petroleum (Fact Sheet, Office of the Spokesman)</t>
        </is>
      </c>
      <c r="W782" s="8" t="inlineStr">
        <is>
          <t>https://www.state.gov/releases/office-of-the-spokesperson/2025/07/sanctioning-entities-that-have-traded-in-irans-petroleum</t>
        </is>
      </c>
      <c r="X782" s="6" t="inlineStr">
        <is>
          <t>Named in the State Department release of the same day, which the OFAC action page does not link.</t>
        </is>
      </c>
      <c r="Y782" s="6" t="inlineStr">
        <is>
          <t>in force</t>
        </is>
      </c>
      <c r="Z782" s="6" t="inlineStr">
        <is>
          <t>OFAC SDN List (advanced XML) issued 5 October 2026</t>
        </is>
      </c>
      <c r="AA782" s="6" t="inlineStr">
        <is>
          <t>OFAC UID 55001</t>
        </is>
      </c>
      <c r="AB782" s="6" t="inlineStr">
        <is>
          <t>second check passed: name found on the OFAC action page</t>
        </is>
      </c>
      <c r="AC782" s="6" t="inlineStr">
        <is>
          <t>2026-10-06</t>
        </is>
      </c>
      <c r="AD782" s="6" t="inlineStr">
        <is>
          <t>script (OFAC action page match)</t>
        </is>
      </c>
      <c r="AE782" s="6" t="inlineStr"/>
    </row>
    <row r="783">
      <c r="A783" s="6" t="inlineStr">
        <is>
          <t>US-OFAC-54812</t>
        </is>
      </c>
      <c r="B783" s="7" t="n">
        <v>45868</v>
      </c>
      <c r="C783" s="6" t="inlineStr">
        <is>
          <t>US</t>
        </is>
      </c>
      <c r="D783" s="6" t="inlineStr">
        <is>
          <t>US Treasury, Office of Foreign Assets Control (OFAC)</t>
        </is>
      </c>
      <c r="E783" s="6" t="inlineStr">
        <is>
          <t>Executive Order 13902 (Iran)</t>
        </is>
      </c>
      <c r="F783" s="6" t="inlineStr">
        <is>
          <t>Iran</t>
        </is>
      </c>
      <c r="G783" s="6" t="inlineStr">
        <is>
          <t>listing</t>
        </is>
      </c>
      <c r="H783" s="6" t="inlineStr">
        <is>
          <t>Added to the Specially Designated Nationals (SDN) List: property blocked; US persons barred from dealing. Programme tags at listing: IRAN-EO13902</t>
        </is>
      </c>
      <c r="I783" s="6" t="inlineStr">
        <is>
          <t>KURIAN, Jacob</t>
        </is>
      </c>
      <c r="J783" s="6" t="inlineStr">
        <is>
          <t>Individual</t>
        </is>
      </c>
      <c r="K783" s="6" t="inlineStr">
        <is>
          <t>IN</t>
        </is>
      </c>
      <c r="L783" s="6" t="inlineStr">
        <is>
          <t>India</t>
        </is>
      </c>
      <c r="M783" s="6" t="inlineStr"/>
      <c r="N783" s="6" t="inlineStr"/>
      <c r="O783" s="6" t="inlineStr">
        <is>
          <t>city</t>
        </is>
      </c>
      <c r="P783" s="6" t="inlineStr"/>
      <c r="Q783" s="6" t="inlineStr"/>
      <c r="R783" s="6" t="inlineStr">
        <is>
          <t>Indian nationals Jacob Kurian and Anil Kumar Panackal Narayanan Nair have served as the sole shareholder and director, respectively, of Marshall Islands-based Neo Shipping Inc., the registered owner of the ABHRA (IMO 9282041), one of the fleet of vessels managed on behalf of Hossein’s network.</t>
        </is>
      </c>
      <c r="S783" s="6" t="inlineStr">
        <is>
          <t>Sentence naming the target in the linked press release</t>
        </is>
      </c>
      <c r="T783" s="6" t="inlineStr">
        <is>
          <t>OFAC Recent Actions, 2025-07-30: Iran-related Designations; Issuance of Iran-related General License</t>
        </is>
      </c>
      <c r="U783" s="8" t="inlineStr">
        <is>
          <t>https://ofac.treasury.gov/recent-actions/20250730_33</t>
        </is>
      </c>
      <c r="V783" s="6" t="inlineStr">
        <is>
          <t>Treasury Takes Massive Action Against High-Profile Iranian Network</t>
        </is>
      </c>
      <c r="W783" s="8" t="inlineStr">
        <is>
          <t>https://home.treasury.gov/news/press-releases/sb0215</t>
        </is>
      </c>
      <c r="X783" s="6" t="inlineStr">
        <is>
          <t>The release names this target.</t>
        </is>
      </c>
      <c r="Y783" s="6" t="inlineStr">
        <is>
          <t>in force</t>
        </is>
      </c>
      <c r="Z783" s="6" t="inlineStr">
        <is>
          <t>OFAC SDN List (advanced XML) issued 5 October 2026</t>
        </is>
      </c>
      <c r="AA783" s="6" t="inlineStr">
        <is>
          <t>OFAC UID 54812</t>
        </is>
      </c>
      <c r="AB783" s="6" t="inlineStr">
        <is>
          <t>second check passed: name found on the OFAC action page</t>
        </is>
      </c>
      <c r="AC783" s="6" t="inlineStr">
        <is>
          <t>2026-10-06</t>
        </is>
      </c>
      <c r="AD783" s="6" t="inlineStr">
        <is>
          <t>script (OFAC action page match)</t>
        </is>
      </c>
      <c r="AE783" s="6" t="inlineStr"/>
    </row>
    <row r="784">
      <c r="A784" s="6" t="inlineStr">
        <is>
          <t>US-OFAC-54879</t>
        </is>
      </c>
      <c r="B784" s="7" t="n">
        <v>45868</v>
      </c>
      <c r="C784" s="6" t="inlineStr">
        <is>
          <t>US</t>
        </is>
      </c>
      <c r="D784" s="6" t="inlineStr">
        <is>
          <t>US Treasury, Office of Foreign Assets Control (OFAC)</t>
        </is>
      </c>
      <c r="E784" s="6" t="inlineStr">
        <is>
          <t>Executive Order 13902 (Iran)</t>
        </is>
      </c>
      <c r="F784" s="6" t="inlineStr">
        <is>
          <t>Iran</t>
        </is>
      </c>
      <c r="G784" s="6" t="inlineStr">
        <is>
          <t>listing</t>
        </is>
      </c>
      <c r="H784" s="6" t="inlineStr">
        <is>
          <t>Added to the Specially Designated Nationals (SDN) List: property blocked; US persons barred from dealing. Programme tags at listing: IRAN-EO13902</t>
        </is>
      </c>
      <c r="I784" s="6" t="inlineStr">
        <is>
          <t>KOBAN SHIPPING L.L.C</t>
        </is>
      </c>
      <c r="J784" s="6" t="inlineStr">
        <is>
          <t>Entity</t>
        </is>
      </c>
      <c r="K784" s="6" t="inlineStr">
        <is>
          <t>AE</t>
        </is>
      </c>
      <c r="L784" s="6" t="inlineStr">
        <is>
          <t>United Arab Emirates</t>
        </is>
      </c>
      <c r="M784" s="6" t="inlineStr"/>
      <c r="N784" s="6" t="inlineStr"/>
      <c r="O784" s="6" t="inlineStr">
        <is>
          <t>street</t>
        </is>
      </c>
      <c r="P784" s="6" t="inlineStr"/>
      <c r="Q784" s="6" t="inlineStr"/>
      <c r="R784" s="6" t="inlineStr">
        <is>
          <t>UAE-based firms Koban Shipping L.L.C, Crios Shipping L.L.C (Crios Shipping), and Fractal Marine DMCC have also played important roles in the management and operation of the network’s fleet of tankers and containerships.</t>
        </is>
      </c>
      <c r="S784" s="6" t="inlineStr">
        <is>
          <t>Sentence naming the target in the linked press release</t>
        </is>
      </c>
      <c r="T784" s="6" t="inlineStr">
        <is>
          <t>OFAC Recent Actions, 2025-07-30: Iran-related Designations; Issuance of Iran-related General License</t>
        </is>
      </c>
      <c r="U784" s="8" t="inlineStr">
        <is>
          <t>https://ofac.treasury.gov/recent-actions/20250730_33</t>
        </is>
      </c>
      <c r="V784" s="6" t="inlineStr">
        <is>
          <t>Treasury Takes Massive Action Against High-Profile Iranian Network</t>
        </is>
      </c>
      <c r="W784" s="8" t="inlineStr">
        <is>
          <t>https://home.treasury.gov/news/press-releases/sb0215</t>
        </is>
      </c>
      <c r="X784" s="6" t="inlineStr">
        <is>
          <t>The release names this target.</t>
        </is>
      </c>
      <c r="Y784" s="6" t="inlineStr">
        <is>
          <t>in force</t>
        </is>
      </c>
      <c r="Z784" s="6" t="inlineStr">
        <is>
          <t>OFAC SDN List (advanced XML) issued 5 October 2026</t>
        </is>
      </c>
      <c r="AA784" s="6" t="inlineStr">
        <is>
          <t>OFAC UID 54879</t>
        </is>
      </c>
      <c r="AB784" s="6" t="inlineStr">
        <is>
          <t>second check passed: name found on the OFAC action page</t>
        </is>
      </c>
      <c r="AC784" s="6" t="inlineStr">
        <is>
          <t>2026-10-06</t>
        </is>
      </c>
      <c r="AD784" s="6" t="inlineStr">
        <is>
          <t>script (OFAC action page match)</t>
        </is>
      </c>
      <c r="AE784" s="6" t="inlineStr"/>
    </row>
    <row r="785">
      <c r="A785" s="6" t="inlineStr">
        <is>
          <t>US-OFAC-54998</t>
        </is>
      </c>
      <c r="B785" s="7" t="n">
        <v>45868</v>
      </c>
      <c r="C785" s="6" t="inlineStr">
        <is>
          <t>US</t>
        </is>
      </c>
      <c r="D785" s="6" t="inlineStr">
        <is>
          <t>US State Department (named in its release); added to the SDN List by OFAC</t>
        </is>
      </c>
      <c r="E785" s="6" t="inlineStr">
        <is>
          <t>Executive Order 13846 (Iran)</t>
        </is>
      </c>
      <c r="F785" s="6" t="inlineStr">
        <is>
          <t>Iran</t>
        </is>
      </c>
      <c r="G785" s="6" t="inlineStr">
        <is>
          <t>listing</t>
        </is>
      </c>
      <c r="H785" s="6" t="inlineStr">
        <is>
          <t>Added to the Specially Designated Nationals (SDN) List: property blocked; US persons barred from dealing. Programme tags at listing: IRAN-EO13846</t>
        </is>
      </c>
      <c r="I785" s="6" t="inlineStr">
        <is>
          <t>KANCHAN POLYMERS</t>
        </is>
      </c>
      <c r="J785" s="6" t="inlineStr">
        <is>
          <t>Entity</t>
        </is>
      </c>
      <c r="K785" s="6" t="inlineStr">
        <is>
          <t>IN</t>
        </is>
      </c>
      <c r="L785" s="6" t="inlineStr">
        <is>
          <t>India</t>
        </is>
      </c>
      <c r="M785" s="6" t="inlineStr"/>
      <c r="N785" s="6" t="inlineStr"/>
      <c r="O785" s="6" t="inlineStr">
        <is>
          <t>street</t>
        </is>
      </c>
      <c r="P785" s="6" t="inlineStr"/>
      <c r="Q785" s="6" t="inlineStr"/>
      <c r="R785" s="6" t="inlineStr">
        <is>
          <t>KANCHAN POLYMERS is an India-based company that has imported and purchased over USD 1.3M worth of Iranian-origin petrochemical products, including polyethylene, from TANAIS TRADING.</t>
        </is>
      </c>
      <c r="S785" s="6" t="inlineStr">
        <is>
          <t>Sentence naming the target in the linked press release</t>
        </is>
      </c>
      <c r="T785" s="6" t="inlineStr">
        <is>
          <t>OFAC Recent Actions, 2025-07-30: Iran-related Designations; Issuance of Iran-related General License</t>
        </is>
      </c>
      <c r="U785" s="8" t="inlineStr">
        <is>
          <t>https://ofac.treasury.gov/recent-actions/20250730_33</t>
        </is>
      </c>
      <c r="V785" s="6" t="inlineStr">
        <is>
          <t>Sanctioning Entities That Have Traded in Iran’s Petroleum (Fact Sheet, Office of the Spokesman)</t>
        </is>
      </c>
      <c r="W785" s="8" t="inlineStr">
        <is>
          <t>https://www.state.gov/releases/office-of-the-spokesperson/2025/07/sanctioning-entities-that-have-traded-in-irans-petroleum</t>
        </is>
      </c>
      <c r="X785" s="6" t="inlineStr">
        <is>
          <t>Named in the State Department release of the same day, which the OFAC action page does not link.</t>
        </is>
      </c>
      <c r="Y785" s="6" t="inlineStr">
        <is>
          <t>in force</t>
        </is>
      </c>
      <c r="Z785" s="6" t="inlineStr">
        <is>
          <t>OFAC SDN List (advanced XML) issued 5 October 2026</t>
        </is>
      </c>
      <c r="AA785" s="6" t="inlineStr">
        <is>
          <t>OFAC UID 54998</t>
        </is>
      </c>
      <c r="AB785" s="6" t="inlineStr">
        <is>
          <t>second check passed: name found on the OFAC action page</t>
        </is>
      </c>
      <c r="AC785" s="6" t="inlineStr">
        <is>
          <t>2026-10-06</t>
        </is>
      </c>
      <c r="AD785" s="6" t="inlineStr">
        <is>
          <t>script (OFAC action page match)</t>
        </is>
      </c>
      <c r="AE785" s="6" t="inlineStr"/>
    </row>
    <row r="786">
      <c r="A786" s="6" t="inlineStr">
        <is>
          <t>US-OFAC-55004</t>
        </is>
      </c>
      <c r="B786" s="7" t="n">
        <v>45868</v>
      </c>
      <c r="C786" s="6" t="inlineStr">
        <is>
          <t>US</t>
        </is>
      </c>
      <c r="D786" s="6" t="inlineStr">
        <is>
          <t>US State Department (named in its release); added to the SDN List by OFAC</t>
        </is>
      </c>
      <c r="E786" s="6" t="inlineStr">
        <is>
          <t>Executive Order 13846 (Iran)</t>
        </is>
      </c>
      <c r="F786" s="6" t="inlineStr">
        <is>
          <t>Iran</t>
        </is>
      </c>
      <c r="G786" s="6" t="inlineStr">
        <is>
          <t>listing</t>
        </is>
      </c>
      <c r="H786" s="6" t="inlineStr">
        <is>
          <t>Added to the Specially Designated Nationals (SDN) List: property blocked; US persons barred from dealing. Programme tags at listing: IRAN-EO13846</t>
        </is>
      </c>
      <c r="I786" s="6" t="inlineStr">
        <is>
          <t>JUPITER DYE CHEM PRIVATE LIMITED</t>
        </is>
      </c>
      <c r="J786" s="6" t="inlineStr">
        <is>
          <t>Entity</t>
        </is>
      </c>
      <c r="K786" s="6" t="inlineStr">
        <is>
          <t>IN</t>
        </is>
      </c>
      <c r="L786" s="6" t="inlineStr">
        <is>
          <t>India</t>
        </is>
      </c>
      <c r="M786" s="6" t="inlineStr"/>
      <c r="N786" s="6" t="inlineStr"/>
      <c r="O786" s="6" t="inlineStr">
        <is>
          <t>street</t>
        </is>
      </c>
      <c r="P786" s="6" t="inlineStr"/>
      <c r="Q786" s="6" t="inlineStr"/>
      <c r="R786" s="6" t="inlineStr">
        <is>
          <t>JUPITER DYE CHEM PRIVATE LIMITED (JUPITER DYE CHEM) is an India-based petrochemical trading company that has imported and purchased Iranian-origin petrochemical products, including toluene, valued at over USD 49M from multiple companies between January 2024 and January 2025</t>
        </is>
      </c>
      <c r="S786" s="6" t="inlineStr">
        <is>
          <t>Sentence naming the target in the linked press release</t>
        </is>
      </c>
      <c r="T786" s="6" t="inlineStr">
        <is>
          <t>OFAC Recent Actions, 2025-07-30: Iran-related Designations; Issuance of Iran-related General License</t>
        </is>
      </c>
      <c r="U786" s="8" t="inlineStr">
        <is>
          <t>https://ofac.treasury.gov/recent-actions/20250730_33</t>
        </is>
      </c>
      <c r="V786" s="6" t="inlineStr">
        <is>
          <t>Sanctioning Entities That Have Traded in Iran’s Petroleum (Fact Sheet, Office of the Spokesman)</t>
        </is>
      </c>
      <c r="W786" s="8" t="inlineStr">
        <is>
          <t>https://www.state.gov/releases/office-of-the-spokesperson/2025/07/sanctioning-entities-that-have-traded-in-irans-petroleum</t>
        </is>
      </c>
      <c r="X786" s="6" t="inlineStr">
        <is>
          <t>Named in the State Department release of the same day, which the OFAC action page does not link.</t>
        </is>
      </c>
      <c r="Y786" s="6" t="inlineStr">
        <is>
          <t>in force</t>
        </is>
      </c>
      <c r="Z786" s="6" t="inlineStr">
        <is>
          <t>OFAC SDN List (advanced XML) issued 5 October 2026</t>
        </is>
      </c>
      <c r="AA786" s="6" t="inlineStr">
        <is>
          <t>OFAC UID 55004</t>
        </is>
      </c>
      <c r="AB786" s="6" t="inlineStr">
        <is>
          <t>second check passed: name found on the OFAC action page</t>
        </is>
      </c>
      <c r="AC786" s="6" t="inlineStr">
        <is>
          <t>2026-10-06</t>
        </is>
      </c>
      <c r="AD786" s="6" t="inlineStr">
        <is>
          <t>script (OFAC action page match)</t>
        </is>
      </c>
      <c r="AE786" s="6" t="inlineStr"/>
    </row>
    <row r="787">
      <c r="A787" s="6" t="inlineStr">
        <is>
          <t>US-OFAC-54835</t>
        </is>
      </c>
      <c r="B787" s="7" t="n">
        <v>45868</v>
      </c>
      <c r="C787" s="6" t="inlineStr">
        <is>
          <t>US</t>
        </is>
      </c>
      <c r="D787" s="6" t="inlineStr">
        <is>
          <t>US Treasury, Office of Foreign Assets Control (OFAC)</t>
        </is>
      </c>
      <c r="E787" s="6" t="inlineStr">
        <is>
          <t>Executive Order 13902 (Iran)</t>
        </is>
      </c>
      <c r="F787" s="6" t="inlineStr">
        <is>
          <t>Iran</t>
        </is>
      </c>
      <c r="G787" s="6" t="inlineStr">
        <is>
          <t>listing</t>
        </is>
      </c>
      <c r="H787" s="6" t="inlineStr">
        <is>
          <t>Added to the Specially Designated Nationals (SDN) List: property blocked; US persons barred from dealing. Programme tags at listing: IRAN-EO13902</t>
        </is>
      </c>
      <c r="I787" s="6" t="inlineStr">
        <is>
          <t>INTERNATIONAL SHIPPING BUREAU L.L.C</t>
        </is>
      </c>
      <c r="J787" s="6" t="inlineStr">
        <is>
          <t>Entity</t>
        </is>
      </c>
      <c r="K787" s="6" t="inlineStr">
        <is>
          <t>AE</t>
        </is>
      </c>
      <c r="L787" s="6" t="inlineStr">
        <is>
          <t>United Arab Emirates</t>
        </is>
      </c>
      <c r="M787" s="6" t="inlineStr"/>
      <c r="N787" s="6" t="inlineStr"/>
      <c r="O787" s="6" t="inlineStr">
        <is>
          <t>street</t>
        </is>
      </c>
      <c r="P787" s="6" t="inlineStr"/>
      <c r="Q787" s="6" t="inlineStr"/>
      <c r="R787" s="6" t="inlineStr">
        <is>
          <t>UAE-based G M C G Shipping L.L.C and Cyprus-based GMCG Ltd. have incorporated and paid fees for front companies used by Hossein’s network, including Marshall Islands-based Neo Shipping Inc. UAE-based International Shipping Bureau L.L.C has also incorporated several companies that operate within the Hossein network.</t>
        </is>
      </c>
      <c r="S787" s="6" t="inlineStr">
        <is>
          <t>Sentence naming the target in the linked press release</t>
        </is>
      </c>
      <c r="T787" s="6" t="inlineStr">
        <is>
          <t>OFAC Recent Actions, 2025-07-30: Iran-related Designations; Issuance of Iran-related General License</t>
        </is>
      </c>
      <c r="U787" s="8" t="inlineStr">
        <is>
          <t>https://ofac.treasury.gov/recent-actions/20250730_33</t>
        </is>
      </c>
      <c r="V787" s="6" t="inlineStr">
        <is>
          <t>Treasury Takes Massive Action Against High-Profile Iranian Network</t>
        </is>
      </c>
      <c r="W787" s="8" t="inlineStr">
        <is>
          <t>https://home.treasury.gov/news/press-releases/sb0215</t>
        </is>
      </c>
      <c r="X787" s="6" t="inlineStr">
        <is>
          <t>The release names this target.</t>
        </is>
      </c>
      <c r="Y787" s="6" t="inlineStr">
        <is>
          <t>in force</t>
        </is>
      </c>
      <c r="Z787" s="6" t="inlineStr">
        <is>
          <t>OFAC SDN List (advanced XML) issued 5 October 2026</t>
        </is>
      </c>
      <c r="AA787" s="6" t="inlineStr">
        <is>
          <t>OFAC UID 54835</t>
        </is>
      </c>
      <c r="AB787" s="6" t="inlineStr">
        <is>
          <t>second check passed: name found on the OFAC action page</t>
        </is>
      </c>
      <c r="AC787" s="6" t="inlineStr">
        <is>
          <t>2026-10-06</t>
        </is>
      </c>
      <c r="AD787" s="6" t="inlineStr">
        <is>
          <t>script (OFAC action page match)</t>
        </is>
      </c>
      <c r="AE787" s="6" t="inlineStr"/>
    </row>
    <row r="788">
      <c r="A788" s="6" t="inlineStr">
        <is>
          <t>US-OFAC-54789</t>
        </is>
      </c>
      <c r="B788" s="7" t="n">
        <v>45868</v>
      </c>
      <c r="C788" s="6" t="inlineStr">
        <is>
          <t>US</t>
        </is>
      </c>
      <c r="D788" s="6" t="inlineStr">
        <is>
          <t>US Treasury, Office of Foreign Assets Control (OFAC)</t>
        </is>
      </c>
      <c r="E788" s="6" t="inlineStr">
        <is>
          <t>Executive Order 13902 (Iran)</t>
        </is>
      </c>
      <c r="F788" s="6" t="inlineStr">
        <is>
          <t>Iran</t>
        </is>
      </c>
      <c r="G788" s="6" t="inlineStr">
        <is>
          <t>listing</t>
        </is>
      </c>
      <c r="H788" s="6" t="inlineStr">
        <is>
          <t>Added to the Specially Designated Nationals (SDN) List: property blocked; US persons barred from dealing. Programme tags at listing: IRAN-EO13902</t>
        </is>
      </c>
      <c r="I788" s="6" t="inlineStr">
        <is>
          <t>HABIBULLAH HABIBULLAH, Mohamed Rafeek</t>
        </is>
      </c>
      <c r="J788" s="6" t="inlineStr">
        <is>
          <t>Individual</t>
        </is>
      </c>
      <c r="K788" s="6" t="inlineStr">
        <is>
          <t>AE</t>
        </is>
      </c>
      <c r="L788" s="6" t="inlineStr">
        <is>
          <t>United Arab Emirates</t>
        </is>
      </c>
      <c r="M788" s="6" t="inlineStr"/>
      <c r="N788" s="6" t="inlineStr"/>
      <c r="O788" s="6" t="inlineStr">
        <is>
          <t>country only</t>
        </is>
      </c>
      <c r="P788" s="6" t="inlineStr"/>
      <c r="Q788" s="6" t="inlineStr"/>
      <c r="R788" s="6" t="inlineStr">
        <is>
          <t>Mohamed Rafeek Habibullah Habibullah (Habibullah) and Hector Varela de Leon previously served as executives of a likely front company that once managed the FENG TAI, which in 2024 was sanctioned for transporting oil loaded in Iran on behalf of the Islamic Revolutionary Guard Corps-Qods Force (IRGC-QF).</t>
        </is>
      </c>
      <c r="S788" s="6" t="inlineStr">
        <is>
          <t>Sentence naming the target in the linked press release</t>
        </is>
      </c>
      <c r="T788" s="6" t="inlineStr">
        <is>
          <t>OFAC Recent Actions, 2025-07-30: Iran-related Designations; Issuance of Iran-related General License</t>
        </is>
      </c>
      <c r="U788" s="8" t="inlineStr">
        <is>
          <t>https://ofac.treasury.gov/recent-actions/20250730_33</t>
        </is>
      </c>
      <c r="V788" s="6" t="inlineStr">
        <is>
          <t>Treasury Takes Massive Action Against High-Profile Iranian Network</t>
        </is>
      </c>
      <c r="W788" s="8" t="inlineStr">
        <is>
          <t>https://home.treasury.gov/news/press-releases/sb0215</t>
        </is>
      </c>
      <c r="X788" s="6" t="inlineStr">
        <is>
          <t>The release names this target.</t>
        </is>
      </c>
      <c r="Y788" s="6" t="inlineStr">
        <is>
          <t>in force</t>
        </is>
      </c>
      <c r="Z788" s="6" t="inlineStr">
        <is>
          <t>OFAC SDN List (advanced XML) issued 5 October 2026</t>
        </is>
      </c>
      <c r="AA788" s="6" t="inlineStr">
        <is>
          <t>OFAC UID 54789</t>
        </is>
      </c>
      <c r="AB788" s="6" t="inlineStr">
        <is>
          <t>second check passed: name found on the OFAC action page</t>
        </is>
      </c>
      <c r="AC788" s="6" t="inlineStr">
        <is>
          <t>2026-10-06</t>
        </is>
      </c>
      <c r="AD788" s="6" t="inlineStr">
        <is>
          <t>script (OFAC action page match)</t>
        </is>
      </c>
      <c r="AE788" s="6" t="inlineStr"/>
    </row>
    <row r="789">
      <c r="A789" s="6" t="inlineStr">
        <is>
          <t>US-OFAC-54840</t>
        </is>
      </c>
      <c r="B789" s="7" t="n">
        <v>45868</v>
      </c>
      <c r="C789" s="6" t="inlineStr">
        <is>
          <t>US</t>
        </is>
      </c>
      <c r="D789" s="6" t="inlineStr">
        <is>
          <t>US Treasury, Office of Foreign Assets Control (OFAC)</t>
        </is>
      </c>
      <c r="E789" s="6" t="inlineStr">
        <is>
          <t>Executive Order 13902 (Iran)</t>
        </is>
      </c>
      <c r="F789" s="6" t="inlineStr">
        <is>
          <t>Iran</t>
        </is>
      </c>
      <c r="G789" s="6" t="inlineStr">
        <is>
          <t>listing</t>
        </is>
      </c>
      <c r="H789" s="6" t="inlineStr">
        <is>
          <t>Added to the Specially Designated Nationals (SDN) List: property blocked; US persons barred from dealing. Programme tags at listing: IRAN-EO13902</t>
        </is>
      </c>
      <c r="I789" s="6" t="inlineStr">
        <is>
          <t>GREEN ENERGY CHEMICALS ENERJI KIMYASALLARI SANAYI TICARET ANONIM SIRKETI</t>
        </is>
      </c>
      <c r="J789" s="6" t="inlineStr">
        <is>
          <t>Entity</t>
        </is>
      </c>
      <c r="K789" s="6" t="inlineStr">
        <is>
          <t>TR</t>
        </is>
      </c>
      <c r="L789" s="6" t="inlineStr">
        <is>
          <t>Türkiye</t>
        </is>
      </c>
      <c r="M789" s="6" t="inlineStr"/>
      <c r="N789" s="6" t="inlineStr"/>
      <c r="O789" s="6" t="inlineStr">
        <is>
          <t>street</t>
        </is>
      </c>
      <c r="P789" s="6" t="inlineStr"/>
      <c r="Q789" s="6" t="inlineStr"/>
      <c r="R789" s="6" t="inlineStr">
        <is>
          <t>Milavous Group Ltd owns Türkiye-based Green Energy Chemicals Enerji Kimyasallari Sanayi Ticaret Anonim Sirketi.</t>
        </is>
      </c>
      <c r="S789" s="6" t="inlineStr">
        <is>
          <t>Sentence naming the target in the linked press release</t>
        </is>
      </c>
      <c r="T789" s="6" t="inlineStr">
        <is>
          <t>OFAC Recent Actions, 2025-07-30: Iran-related Designations; Issuance of Iran-related General License</t>
        </is>
      </c>
      <c r="U789" s="8" t="inlineStr">
        <is>
          <t>https://ofac.treasury.gov/recent-actions/20250730_33</t>
        </is>
      </c>
      <c r="V789" s="6" t="inlineStr">
        <is>
          <t>Treasury Takes Massive Action Against High-Profile Iranian Network</t>
        </is>
      </c>
      <c r="W789" s="8" t="inlineStr">
        <is>
          <t>https://home.treasury.gov/news/press-releases/sb0215</t>
        </is>
      </c>
      <c r="X789" s="6" t="inlineStr">
        <is>
          <t>The release names this target.</t>
        </is>
      </c>
      <c r="Y789" s="6" t="inlineStr">
        <is>
          <t>in force</t>
        </is>
      </c>
      <c r="Z789" s="6" t="inlineStr">
        <is>
          <t>OFAC SDN List (advanced XML) issued 5 October 2026</t>
        </is>
      </c>
      <c r="AA789" s="6" t="inlineStr">
        <is>
          <t>OFAC UID 54840</t>
        </is>
      </c>
      <c r="AB789" s="6" t="inlineStr">
        <is>
          <t>second check passed: name found on the OFAC action page</t>
        </is>
      </c>
      <c r="AC789" s="6" t="inlineStr">
        <is>
          <t>2026-10-06</t>
        </is>
      </c>
      <c r="AD789" s="6" t="inlineStr">
        <is>
          <t>script (OFAC action page match)</t>
        </is>
      </c>
      <c r="AE789" s="6" t="inlineStr"/>
    </row>
    <row r="790">
      <c r="A790" s="6" t="inlineStr">
        <is>
          <t>US-OFAC-55005</t>
        </is>
      </c>
      <c r="B790" s="7" t="n">
        <v>45868</v>
      </c>
      <c r="C790" s="6" t="inlineStr">
        <is>
          <t>US</t>
        </is>
      </c>
      <c r="D790" s="6" t="inlineStr">
        <is>
          <t>US State Department (named in its release); added to the SDN List by OFAC</t>
        </is>
      </c>
      <c r="E790" s="6" t="inlineStr">
        <is>
          <t>Executive Order 13846 (Iran)</t>
        </is>
      </c>
      <c r="F790" s="6" t="inlineStr">
        <is>
          <t>Iran</t>
        </is>
      </c>
      <c r="G790" s="6" t="inlineStr">
        <is>
          <t>listing</t>
        </is>
      </c>
      <c r="H790" s="6" t="inlineStr">
        <is>
          <t>Added to the Specially Designated Nationals (SDN) List: property blocked; US persons barred from dealing. Programme tags at listing: IRAN-EO13846</t>
        </is>
      </c>
      <c r="I790" s="6" t="inlineStr">
        <is>
          <t>GLOBAL INDUSTRIAL CHEMICALS LIMITED</t>
        </is>
      </c>
      <c r="J790" s="6" t="inlineStr">
        <is>
          <t>Entity</t>
        </is>
      </c>
      <c r="K790" s="6" t="inlineStr">
        <is>
          <t>IN</t>
        </is>
      </c>
      <c r="L790" s="6" t="inlineStr">
        <is>
          <t>India</t>
        </is>
      </c>
      <c r="M790" s="6" t="inlineStr"/>
      <c r="N790" s="6" t="inlineStr"/>
      <c r="O790" s="6" t="inlineStr">
        <is>
          <t>street</t>
        </is>
      </c>
      <c r="P790" s="6" t="inlineStr"/>
      <c r="Q790" s="6" t="inlineStr"/>
      <c r="R790" s="6" t="inlineStr">
        <is>
          <t>GLOBAL INDUSTRIAL CHEMICALS LIMITED (GLOBAL INDUSTRIAL) is an India-based company that has imported and purchased Iranian-origin petrochemical products, including methanol, valued at over USD 51M from multiple companies, between July 2024 and January 2025.</t>
        </is>
      </c>
      <c r="S790" s="6" t="inlineStr">
        <is>
          <t>Sentence naming the target in the linked press release</t>
        </is>
      </c>
      <c r="T790" s="6" t="inlineStr">
        <is>
          <t>OFAC Recent Actions, 2025-07-30: Iran-related Designations; Issuance of Iran-related General License</t>
        </is>
      </c>
      <c r="U790" s="8" t="inlineStr">
        <is>
          <t>https://ofac.treasury.gov/recent-actions/20250730_33</t>
        </is>
      </c>
      <c r="V790" s="6" t="inlineStr">
        <is>
          <t>Sanctioning Entities That Have Traded in Iran’s Petroleum (Fact Sheet, Office of the Spokesman)</t>
        </is>
      </c>
      <c r="W790" s="8" t="inlineStr">
        <is>
          <t>https://www.state.gov/releases/office-of-the-spokesperson/2025/07/sanctioning-entities-that-have-traded-in-irans-petroleum</t>
        </is>
      </c>
      <c r="X790" s="6" t="inlineStr">
        <is>
          <t>Named in the State Department release of the same day, which the OFAC action page does not link.</t>
        </is>
      </c>
      <c r="Y790" s="6" t="inlineStr">
        <is>
          <t>in force</t>
        </is>
      </c>
      <c r="Z790" s="6" t="inlineStr">
        <is>
          <t>OFAC SDN List (advanced XML) issued 5 October 2026</t>
        </is>
      </c>
      <c r="AA790" s="6" t="inlineStr">
        <is>
          <t>OFAC UID 55005</t>
        </is>
      </c>
      <c r="AB790" s="6" t="inlineStr">
        <is>
          <t>second check passed: name found on the OFAC action page</t>
        </is>
      </c>
      <c r="AC790" s="6" t="inlineStr">
        <is>
          <t>2026-10-06</t>
        </is>
      </c>
      <c r="AD790" s="6" t="inlineStr">
        <is>
          <t>script (OFAC action page match)</t>
        </is>
      </c>
      <c r="AE790" s="6" t="inlineStr"/>
    </row>
    <row r="791">
      <c r="A791" s="6" t="inlineStr">
        <is>
          <t>US-OFAC-54829</t>
        </is>
      </c>
      <c r="B791" s="7" t="n">
        <v>45868</v>
      </c>
      <c r="C791" s="6" t="inlineStr">
        <is>
          <t>US</t>
        </is>
      </c>
      <c r="D791" s="6" t="inlineStr">
        <is>
          <t>US Treasury, Office of Foreign Assets Control (OFAC)</t>
        </is>
      </c>
      <c r="E791" s="6" t="inlineStr">
        <is>
          <t>Executive Order 13902 (Iran)</t>
        </is>
      </c>
      <c r="F791" s="6" t="inlineStr">
        <is>
          <t>Iran</t>
        </is>
      </c>
      <c r="G791" s="6" t="inlineStr">
        <is>
          <t>listing</t>
        </is>
      </c>
      <c r="H791" s="6" t="inlineStr">
        <is>
          <t>Added to the Specially Designated Nationals (SDN) List: property blocked; US persons barred from dealing. Programme tags at listing: IRAN-EO13902</t>
        </is>
      </c>
      <c r="I791" s="6" t="inlineStr">
        <is>
          <t>G M C G SHIPPING L.L.C</t>
        </is>
      </c>
      <c r="J791" s="6" t="inlineStr">
        <is>
          <t>Entity</t>
        </is>
      </c>
      <c r="K791" s="6" t="inlineStr">
        <is>
          <t>AE</t>
        </is>
      </c>
      <c r="L791" s="6" t="inlineStr">
        <is>
          <t>United Arab Emirates</t>
        </is>
      </c>
      <c r="M791" s="6" t="inlineStr"/>
      <c r="N791" s="6" t="inlineStr"/>
      <c r="O791" s="6" t="inlineStr">
        <is>
          <t>street</t>
        </is>
      </c>
      <c r="P791" s="6" t="inlineStr"/>
      <c r="Q791" s="6" t="inlineStr"/>
      <c r="R791" s="6" t="inlineStr">
        <is>
          <t>UAE-based G M C G Shipping L.L.C and Cyprus-based GMCG Ltd. have incorporated and paid fees for front companies used by Hossein’s network, including Marshall Islands-based Neo Shipping Inc. UAE-based International Shipping Bureau L.L.C has also incorporated several companies that operate within the Hossein network.</t>
        </is>
      </c>
      <c r="S791" s="6" t="inlineStr">
        <is>
          <t>Sentence naming the target in the linked press release</t>
        </is>
      </c>
      <c r="T791" s="6" t="inlineStr">
        <is>
          <t>OFAC Recent Actions, 2025-07-30: Iran-related Designations; Issuance of Iran-related General License</t>
        </is>
      </c>
      <c r="U791" s="8" t="inlineStr">
        <is>
          <t>https://ofac.treasury.gov/recent-actions/20250730_33</t>
        </is>
      </c>
      <c r="V791" s="6" t="inlineStr">
        <is>
          <t>Treasury Takes Massive Action Against High-Profile Iranian Network</t>
        </is>
      </c>
      <c r="W791" s="8" t="inlineStr">
        <is>
          <t>https://home.treasury.gov/news/press-releases/sb0215</t>
        </is>
      </c>
      <c r="X791" s="6" t="inlineStr">
        <is>
          <t>The release names this target.</t>
        </is>
      </c>
      <c r="Y791" s="6" t="inlineStr">
        <is>
          <t>in force</t>
        </is>
      </c>
      <c r="Z791" s="6" t="inlineStr">
        <is>
          <t>OFAC SDN List (advanced XML) issued 5 October 2026</t>
        </is>
      </c>
      <c r="AA791" s="6" t="inlineStr">
        <is>
          <t>OFAC UID 54829</t>
        </is>
      </c>
      <c r="AB791" s="6" t="inlineStr">
        <is>
          <t>second check passed: name found on the OFAC action page</t>
        </is>
      </c>
      <c r="AC791" s="6" t="inlineStr">
        <is>
          <t>2026-10-06</t>
        </is>
      </c>
      <c r="AD791" s="6" t="inlineStr">
        <is>
          <t>script (OFAC action page match)</t>
        </is>
      </c>
      <c r="AE791" s="6" t="inlineStr"/>
    </row>
    <row r="792">
      <c r="A792" s="6" t="inlineStr">
        <is>
          <t>US-OFAC-54880</t>
        </is>
      </c>
      <c r="B792" s="7" t="n">
        <v>45868</v>
      </c>
      <c r="C792" s="6" t="inlineStr">
        <is>
          <t>US</t>
        </is>
      </c>
      <c r="D792" s="6" t="inlineStr">
        <is>
          <t>US Treasury, Office of Foreign Assets Control (OFAC)</t>
        </is>
      </c>
      <c r="E792" s="6" t="inlineStr">
        <is>
          <t>Executive Order 13902 (Iran)</t>
        </is>
      </c>
      <c r="F792" s="6" t="inlineStr">
        <is>
          <t>Iran</t>
        </is>
      </c>
      <c r="G792" s="6" t="inlineStr">
        <is>
          <t>listing</t>
        </is>
      </c>
      <c r="H792" s="6" t="inlineStr">
        <is>
          <t>Added to the Specially Designated Nationals (SDN) List: property blocked; US persons barred from dealing. Programme tags at listing: IRAN-EO13902</t>
        </is>
      </c>
      <c r="I792" s="6" t="inlineStr">
        <is>
          <t>FRACTAL MARINE DMCC</t>
        </is>
      </c>
      <c r="J792" s="6" t="inlineStr">
        <is>
          <t>Entity</t>
        </is>
      </c>
      <c r="K792" s="6" t="inlineStr">
        <is>
          <t>AE</t>
        </is>
      </c>
      <c r="L792" s="6" t="inlineStr">
        <is>
          <t>United Arab Emirates</t>
        </is>
      </c>
      <c r="M792" s="6" t="inlineStr"/>
      <c r="N792" s="6" t="inlineStr"/>
      <c r="O792" s="6" t="inlineStr">
        <is>
          <t>street</t>
        </is>
      </c>
      <c r="P792" s="6" t="inlineStr">
        <is>
          <t>UK</t>
        </is>
      </c>
      <c r="Q792" s="6" t="inlineStr"/>
      <c r="R792" s="6" t="inlineStr">
        <is>
          <t>UAE-based firms Koban Shipping L.L.C, Crios Shipping L.L.C (Crios Shipping), and Fractal Marine DMCC have also played important roles in the management and operation of the network’s fleet of tankers and containerships.</t>
        </is>
      </c>
      <c r="S792" s="6" t="inlineStr">
        <is>
          <t>Sentence naming the target in the linked press release</t>
        </is>
      </c>
      <c r="T792" s="6" t="inlineStr">
        <is>
          <t>OFAC Recent Actions, 2025-07-30: Iran-related Designations; Issuance of Iran-related General License</t>
        </is>
      </c>
      <c r="U792" s="8" t="inlineStr">
        <is>
          <t>https://ofac.treasury.gov/recent-actions/20250730_33</t>
        </is>
      </c>
      <c r="V792" s="6" t="inlineStr">
        <is>
          <t>Treasury Takes Massive Action Against High-Profile Iranian Network</t>
        </is>
      </c>
      <c r="W792" s="8" t="inlineStr">
        <is>
          <t>https://home.treasury.gov/news/press-releases/sb0215</t>
        </is>
      </c>
      <c r="X792" s="6" t="inlineStr">
        <is>
          <t>The release names this target.</t>
        </is>
      </c>
      <c r="Y792" s="6" t="inlineStr">
        <is>
          <t>in force</t>
        </is>
      </c>
      <c r="Z792" s="6" t="inlineStr">
        <is>
          <t>OFAC SDN List (advanced XML) issued 5 October 2026</t>
        </is>
      </c>
      <c r="AA792" s="6" t="inlineStr">
        <is>
          <t>OFAC UID 54880</t>
        </is>
      </c>
      <c r="AB792" s="6" t="inlineStr">
        <is>
          <t>second check passed: name found on the OFAC action page</t>
        </is>
      </c>
      <c r="AC792" s="6" t="inlineStr">
        <is>
          <t>2026-10-06</t>
        </is>
      </c>
      <c r="AD792" s="6" t="inlineStr">
        <is>
          <t>script (OFAC action page match)</t>
        </is>
      </c>
      <c r="AE792" s="6" t="inlineStr"/>
    </row>
    <row r="793">
      <c r="A793" s="6" t="inlineStr">
        <is>
          <t>US-OFAC-54995</t>
        </is>
      </c>
      <c r="B793" s="7" t="n">
        <v>45868</v>
      </c>
      <c r="C793" s="6" t="inlineStr">
        <is>
          <t>US</t>
        </is>
      </c>
      <c r="D793" s="6" t="inlineStr">
        <is>
          <t>US State Department (named in its release); added to the SDN List by OFAC</t>
        </is>
      </c>
      <c r="E793" s="6" t="inlineStr">
        <is>
          <t>Executive Order 13846 (Iran)</t>
        </is>
      </c>
      <c r="F793" s="6" t="inlineStr">
        <is>
          <t>Iran</t>
        </is>
      </c>
      <c r="G793" s="6" t="inlineStr">
        <is>
          <t>listing</t>
        </is>
      </c>
      <c r="H793" s="6" t="inlineStr">
        <is>
          <t>Added to the Specially Designated Nationals (SDN) List: property blocked; US persons barred from dealing. Programme tags at listing: IRAN-EO13846</t>
        </is>
      </c>
      <c r="I793" s="6" t="inlineStr">
        <is>
          <t>FIVA PLASTIK ANONIM SIRKETI</t>
        </is>
      </c>
      <c r="J793" s="6" t="inlineStr">
        <is>
          <t>Entity</t>
        </is>
      </c>
      <c r="K793" s="6" t="inlineStr">
        <is>
          <t>TR</t>
        </is>
      </c>
      <c r="L793" s="6" t="inlineStr">
        <is>
          <t>Türkiye</t>
        </is>
      </c>
      <c r="M793" s="6" t="inlineStr"/>
      <c r="N793" s="6" t="inlineStr"/>
      <c r="O793" s="6" t="inlineStr">
        <is>
          <t>street</t>
        </is>
      </c>
      <c r="P793" s="6" t="inlineStr"/>
      <c r="Q793" s="6" t="inlineStr"/>
      <c r="R793" s="6" t="inlineStr">
        <is>
          <t>FIVA PLASTIK ANONIM SIRKETI (FIVA PLASTIK) is a Türkiye-based petrochemical trading company that has imported and purchased Iranian-origin petrochemical products valued at over USD 6.8M from multiple companies, including shipments of Iranian-origin petrochemical products from TRIOLIN TRADE FZCO, between January and September 2024.</t>
        </is>
      </c>
      <c r="S793" s="6" t="inlineStr">
        <is>
          <t>Sentence naming the target in the linked press release</t>
        </is>
      </c>
      <c r="T793" s="6" t="inlineStr">
        <is>
          <t>OFAC Recent Actions, 2025-07-30: Iran-related Designations; Issuance of Iran-related General License</t>
        </is>
      </c>
      <c r="U793" s="8" t="inlineStr">
        <is>
          <t>https://ofac.treasury.gov/recent-actions/20250730_33</t>
        </is>
      </c>
      <c r="V793" s="6" t="inlineStr">
        <is>
          <t>Sanctioning Entities That Have Traded in Iran’s Petroleum (Fact Sheet, Office of the Spokesman)</t>
        </is>
      </c>
      <c r="W793" s="8" t="inlineStr">
        <is>
          <t>https://www.state.gov/releases/office-of-the-spokesperson/2025/07/sanctioning-entities-that-have-traded-in-irans-petroleum</t>
        </is>
      </c>
      <c r="X793" s="6" t="inlineStr">
        <is>
          <t>Named in the State Department release of the same day, which the OFAC action page does not link.</t>
        </is>
      </c>
      <c r="Y793" s="6" t="inlineStr">
        <is>
          <t>in force</t>
        </is>
      </c>
      <c r="Z793" s="6" t="inlineStr">
        <is>
          <t>OFAC SDN List (advanced XML) issued 5 October 2026</t>
        </is>
      </c>
      <c r="AA793" s="6" t="inlineStr">
        <is>
          <t>OFAC UID 54995</t>
        </is>
      </c>
      <c r="AB793" s="6" t="inlineStr">
        <is>
          <t>second check passed: name found on the OFAC action page</t>
        </is>
      </c>
      <c r="AC793" s="6" t="inlineStr">
        <is>
          <t>2026-10-06</t>
        </is>
      </c>
      <c r="AD793" s="6" t="inlineStr">
        <is>
          <t>script (OFAC action page match)</t>
        </is>
      </c>
      <c r="AE793" s="6" t="inlineStr"/>
    </row>
    <row r="794">
      <c r="A794" s="6" t="inlineStr">
        <is>
          <t>US-OFAC-54979</t>
        </is>
      </c>
      <c r="B794" s="7" t="n">
        <v>45868</v>
      </c>
      <c r="C794" s="6" t="inlineStr">
        <is>
          <t>US</t>
        </is>
      </c>
      <c r="D794" s="6" t="inlineStr">
        <is>
          <t>US State Department (named in its release); added to the SDN List by OFAC</t>
        </is>
      </c>
      <c r="E794" s="6" t="inlineStr">
        <is>
          <t>Executive Order 13846 (Iran)</t>
        </is>
      </c>
      <c r="F794" s="6" t="inlineStr">
        <is>
          <t>Iran</t>
        </is>
      </c>
      <c r="G794" s="6" t="inlineStr">
        <is>
          <t>listing</t>
        </is>
      </c>
      <c r="H794" s="6" t="inlineStr">
        <is>
          <t>Added to the Specially Designated Nationals (SDN) List: property blocked; US persons barred from dealing. Programme tags at listing: IRAN-EO13846</t>
        </is>
      </c>
      <c r="I794" s="6" t="inlineStr">
        <is>
          <t>ETIHAD ENGINEERING AND MARINE SERVICES FZC</t>
        </is>
      </c>
      <c r="J794" s="6" t="inlineStr">
        <is>
          <t>Entity</t>
        </is>
      </c>
      <c r="K794" s="6" t="inlineStr">
        <is>
          <t>AE</t>
        </is>
      </c>
      <c r="L794" s="6" t="inlineStr">
        <is>
          <t>United Arab Emirates</t>
        </is>
      </c>
      <c r="M794" s="6" t="inlineStr"/>
      <c r="N794" s="6" t="inlineStr"/>
      <c r="O794" s="6" t="inlineStr">
        <is>
          <t>street</t>
        </is>
      </c>
      <c r="P794" s="6" t="inlineStr"/>
      <c r="Q794" s="6" t="inlineStr"/>
      <c r="R794" s="6" t="inlineStr">
        <is>
          <t>ETIHAD ENGINEERING AND MARINE SERVICES FZC (ETIHAD) engaged in a significant transaction for the transportation of Iranian petroleum products when a vessel it is the commercial manager of, SEATURBO (IMO 9204764), loaded Iranian reformate in Iran in September 2022.</t>
        </is>
      </c>
      <c r="S794" s="6" t="inlineStr">
        <is>
          <t>Sentence naming the target in the linked press release</t>
        </is>
      </c>
      <c r="T794" s="6" t="inlineStr">
        <is>
          <t>OFAC Recent Actions, 2025-07-30: Iran-related Designations; Issuance of Iran-related General License</t>
        </is>
      </c>
      <c r="U794" s="8" t="inlineStr">
        <is>
          <t>https://ofac.treasury.gov/recent-actions/20250730_33</t>
        </is>
      </c>
      <c r="V794" s="6" t="inlineStr">
        <is>
          <t>Sanctioning Entities That Have Traded in Iran’s Petroleum (Fact Sheet, Office of the Spokesman)</t>
        </is>
      </c>
      <c r="W794" s="8" t="inlineStr">
        <is>
          <t>https://www.state.gov/releases/office-of-the-spokesperson/2025/07/sanctioning-entities-that-have-traded-in-irans-petroleum</t>
        </is>
      </c>
      <c r="X794" s="6" t="inlineStr">
        <is>
          <t>Named in the State Department release of the same day, which the OFAC action page does not link.</t>
        </is>
      </c>
      <c r="Y794" s="6" t="inlineStr">
        <is>
          <t>in force</t>
        </is>
      </c>
      <c r="Z794" s="6" t="inlineStr">
        <is>
          <t>OFAC SDN List (advanced XML) issued 5 October 2026</t>
        </is>
      </c>
      <c r="AA794" s="6" t="inlineStr">
        <is>
          <t>OFAC UID 54979</t>
        </is>
      </c>
      <c r="AB794" s="6" t="inlineStr">
        <is>
          <t>second check passed: name found on the OFAC action page</t>
        </is>
      </c>
      <c r="AC794" s="6" t="inlineStr">
        <is>
          <t>2026-10-06</t>
        </is>
      </c>
      <c r="AD794" s="6" t="inlineStr">
        <is>
          <t>script (OFAC action page match)</t>
        </is>
      </c>
      <c r="AE794" s="6" t="inlineStr"/>
    </row>
    <row r="795">
      <c r="A795" s="6" t="inlineStr">
        <is>
          <t>US-OFAC-54822</t>
        </is>
      </c>
      <c r="B795" s="7" t="n">
        <v>45868</v>
      </c>
      <c r="C795" s="6" t="inlineStr">
        <is>
          <t>US</t>
        </is>
      </c>
      <c r="D795" s="6" t="inlineStr">
        <is>
          <t>US Treasury, Office of Foreign Assets Control (OFAC)</t>
        </is>
      </c>
      <c r="E795" s="6" t="inlineStr">
        <is>
          <t>Executive Order 13902 (Iran)</t>
        </is>
      </c>
      <c r="F795" s="6" t="inlineStr">
        <is>
          <t>Iran</t>
        </is>
      </c>
      <c r="G795" s="6" t="inlineStr">
        <is>
          <t>listing</t>
        </is>
      </c>
      <c r="H795" s="6" t="inlineStr">
        <is>
          <t>Added to the Specially Designated Nationals (SDN) List: property blocked; US persons barred from dealing. Programme tags at listing: IRAN-EO13902</t>
        </is>
      </c>
      <c r="I795" s="6" t="inlineStr">
        <is>
          <t>ETANA TRADING DMCC</t>
        </is>
      </c>
      <c r="J795" s="6" t="inlineStr">
        <is>
          <t>Entity</t>
        </is>
      </c>
      <c r="K795" s="6" t="inlineStr">
        <is>
          <t>AE</t>
        </is>
      </c>
      <c r="L795" s="6" t="inlineStr">
        <is>
          <t>United Arab Emirates</t>
        </is>
      </c>
      <c r="M795" s="6" t="inlineStr"/>
      <c r="N795" s="6" t="inlineStr"/>
      <c r="O795" s="6" t="inlineStr">
        <is>
          <t>city</t>
        </is>
      </c>
      <c r="P795" s="6" t="inlineStr"/>
      <c r="Q795" s="6" t="inlineStr"/>
      <c r="R795" s="6" t="inlineStr">
        <is>
          <t>Hong Kong-based firms Teton Global Trading Limited and Ultimate Spirit Limited— and UAE-based firms Carlington Petrochem FZCO, Etana Trading DMCC, and Max Energy Fuel Trading L.L.C —have been involved in transporting oil and laundering the funds for the network.</t>
        </is>
      </c>
      <c r="S795" s="6" t="inlineStr">
        <is>
          <t>Sentence naming the target in the linked press release</t>
        </is>
      </c>
      <c r="T795" s="6" t="inlineStr">
        <is>
          <t>OFAC Recent Actions, 2025-07-30: Iran-related Designations; Issuance of Iran-related General License</t>
        </is>
      </c>
      <c r="U795" s="8" t="inlineStr">
        <is>
          <t>https://ofac.treasury.gov/recent-actions/20250730_33</t>
        </is>
      </c>
      <c r="V795" s="6" t="inlineStr">
        <is>
          <t>Treasury Takes Massive Action Against High-Profile Iranian Network</t>
        </is>
      </c>
      <c r="W795" s="8" t="inlineStr">
        <is>
          <t>https://home.treasury.gov/news/press-releases/sb0215</t>
        </is>
      </c>
      <c r="X795" s="6" t="inlineStr">
        <is>
          <t>The release names this target.</t>
        </is>
      </c>
      <c r="Y795" s="6" t="inlineStr">
        <is>
          <t>in force</t>
        </is>
      </c>
      <c r="Z795" s="6" t="inlineStr">
        <is>
          <t>OFAC SDN List (advanced XML) issued 5 October 2026</t>
        </is>
      </c>
      <c r="AA795" s="6" t="inlineStr">
        <is>
          <t>OFAC UID 54822</t>
        </is>
      </c>
      <c r="AB795" s="6" t="inlineStr">
        <is>
          <t>second check passed: name found on the OFAC action page</t>
        </is>
      </c>
      <c r="AC795" s="6" t="inlineStr">
        <is>
          <t>2026-10-06</t>
        </is>
      </c>
      <c r="AD795" s="6" t="inlineStr">
        <is>
          <t>script (OFAC action page match)</t>
        </is>
      </c>
      <c r="AE795" s="6" t="inlineStr"/>
    </row>
    <row r="796">
      <c r="A796" s="6" t="inlineStr">
        <is>
          <t>US-OFAC-54989</t>
        </is>
      </c>
      <c r="B796" s="7" t="n">
        <v>45868</v>
      </c>
      <c r="C796" s="6" t="inlineStr">
        <is>
          <t>US</t>
        </is>
      </c>
      <c r="D796" s="6" t="inlineStr">
        <is>
          <t>US State Department (named in its release); added to the SDN List by OFAC</t>
        </is>
      </c>
      <c r="E796" s="6" t="inlineStr">
        <is>
          <t>Executive Order 13846 (Iran)</t>
        </is>
      </c>
      <c r="F796" s="6" t="inlineStr">
        <is>
          <t>Iran</t>
        </is>
      </c>
      <c r="G796" s="6" t="inlineStr">
        <is>
          <t>listing</t>
        </is>
      </c>
      <c r="H796" s="6" t="inlineStr">
        <is>
          <t>Added to the Specially Designated Nationals (SDN) List: property blocked; US persons barred from dealing. Programme tags at listing: IRAN-EO13846</t>
        </is>
      </c>
      <c r="I796" s="6" t="inlineStr">
        <is>
          <t>ENSA SHIP MANAGEMENT PRIVATE LIMITED</t>
        </is>
      </c>
      <c r="J796" s="6" t="inlineStr">
        <is>
          <t>Entity</t>
        </is>
      </c>
      <c r="K796" s="6" t="inlineStr">
        <is>
          <t>IN</t>
        </is>
      </c>
      <c r="L796" s="6" t="inlineStr">
        <is>
          <t>India</t>
        </is>
      </c>
      <c r="M796" s="6" t="inlineStr"/>
      <c r="N796" s="6" t="inlineStr"/>
      <c r="O796" s="6" t="inlineStr">
        <is>
          <t>street</t>
        </is>
      </c>
      <c r="P796" s="6" t="inlineStr"/>
      <c r="Q796" s="6" t="inlineStr"/>
      <c r="R796" s="6" t="inlineStr">
        <is>
          <t>ENSA SHIP MANAGEMENT PRIVATE LIMITED (ENSA) has been the commercial manager of TIFANI (IMO 9273337) since December of 2024.</t>
        </is>
      </c>
      <c r="S796" s="6" t="inlineStr">
        <is>
          <t>Sentence naming the target in the linked press release</t>
        </is>
      </c>
      <c r="T796" s="6" t="inlineStr">
        <is>
          <t>OFAC Recent Actions, 2025-07-30: Iran-related Designations; Issuance of Iran-related General License</t>
        </is>
      </c>
      <c r="U796" s="8" t="inlineStr">
        <is>
          <t>https://ofac.treasury.gov/recent-actions/20250730_33</t>
        </is>
      </c>
      <c r="V796" s="6" t="inlineStr">
        <is>
          <t>Sanctioning Entities That Have Traded in Iran’s Petroleum (Fact Sheet, Office of the Spokesman)</t>
        </is>
      </c>
      <c r="W796" s="8" t="inlineStr">
        <is>
          <t>https://www.state.gov/releases/office-of-the-spokesperson/2025/07/sanctioning-entities-that-have-traded-in-irans-petroleum</t>
        </is>
      </c>
      <c r="X796" s="6" t="inlineStr">
        <is>
          <t>Named in the State Department release of the same day, which the OFAC action page does not link.</t>
        </is>
      </c>
      <c r="Y796" s="6" t="inlineStr">
        <is>
          <t>in force</t>
        </is>
      </c>
      <c r="Z796" s="6" t="inlineStr">
        <is>
          <t>OFAC SDN List (advanced XML) issued 5 October 2026</t>
        </is>
      </c>
      <c r="AA796" s="6" t="inlineStr">
        <is>
          <t>OFAC UID 54989</t>
        </is>
      </c>
      <c r="AB796" s="6" t="inlineStr">
        <is>
          <t>second check passed: name found on the OFAC action page</t>
        </is>
      </c>
      <c r="AC796" s="6" t="inlineStr">
        <is>
          <t>2026-10-06</t>
        </is>
      </c>
      <c r="AD796" s="6" t="inlineStr">
        <is>
          <t>script (OFAC action page match)</t>
        </is>
      </c>
      <c r="AE796" s="6" t="inlineStr"/>
    </row>
    <row r="797">
      <c r="A797" s="6" t="inlineStr">
        <is>
          <t>US-OFAC-55000</t>
        </is>
      </c>
      <c r="B797" s="7" t="n">
        <v>45868</v>
      </c>
      <c r="C797" s="6" t="inlineStr">
        <is>
          <t>US</t>
        </is>
      </c>
      <c r="D797" s="6" t="inlineStr">
        <is>
          <t>US State Department (named in its release); added to the SDN List by OFAC</t>
        </is>
      </c>
      <c r="E797" s="6" t="inlineStr">
        <is>
          <t>Executive Order 13846 (Iran)</t>
        </is>
      </c>
      <c r="F797" s="6" t="inlineStr">
        <is>
          <t>Iran</t>
        </is>
      </c>
      <c r="G797" s="6" t="inlineStr">
        <is>
          <t>listing</t>
        </is>
      </c>
      <c r="H797" s="6" t="inlineStr">
        <is>
          <t>Added to the Specially Designated Nationals (SDN) List: property blocked; US persons barred from dealing. Programme tags at listing: IRAN-EO13846</t>
        </is>
      </c>
      <c r="I797" s="6" t="inlineStr">
        <is>
          <t>ELM KIMYA ITHALAT IHRACAT SANAYI VE TICARET ANONIM SIRKETI</t>
        </is>
      </c>
      <c r="J797" s="6" t="inlineStr">
        <is>
          <t>Entity</t>
        </is>
      </c>
      <c r="K797" s="6" t="inlineStr">
        <is>
          <t>TR</t>
        </is>
      </c>
      <c r="L797" s="6" t="inlineStr">
        <is>
          <t>Türkiye</t>
        </is>
      </c>
      <c r="M797" s="6" t="inlineStr"/>
      <c r="N797" s="6" t="inlineStr"/>
      <c r="O797" s="6" t="inlineStr">
        <is>
          <t>street</t>
        </is>
      </c>
      <c r="P797" s="6" t="inlineStr"/>
      <c r="Q797" s="6" t="inlineStr"/>
      <c r="R797" s="6" t="inlineStr">
        <is>
          <t>ELM KIMYA ITHALAT IHRACAT SANAYI VE TICARET ANONIM SIRKETI (ELM KIMYA) is a Türkiye-based petrochemical trading company that has imported Iranian-origin petrochemical products valued at over USD 3M from multiple companies, between January and September 2024.</t>
        </is>
      </c>
      <c r="S797" s="6" t="inlineStr">
        <is>
          <t>Sentence naming the target in the linked press release</t>
        </is>
      </c>
      <c r="T797" s="6" t="inlineStr">
        <is>
          <t>OFAC Recent Actions, 2025-07-30: Iran-related Designations; Issuance of Iran-related General License</t>
        </is>
      </c>
      <c r="U797" s="8" t="inlineStr">
        <is>
          <t>https://ofac.treasury.gov/recent-actions/20250730_33</t>
        </is>
      </c>
      <c r="V797" s="6" t="inlineStr">
        <is>
          <t>Sanctioning Entities That Have Traded in Iran’s Petroleum (Fact Sheet, Office of the Spokesman)</t>
        </is>
      </c>
      <c r="W797" s="8" t="inlineStr">
        <is>
          <t>https://www.state.gov/releases/office-of-the-spokesperson/2025/07/sanctioning-entities-that-have-traded-in-irans-petroleum</t>
        </is>
      </c>
      <c r="X797" s="6" t="inlineStr">
        <is>
          <t>Named in the State Department release of the same day, which the OFAC action page does not link.</t>
        </is>
      </c>
      <c r="Y797" s="6" t="inlineStr">
        <is>
          <t>in force</t>
        </is>
      </c>
      <c r="Z797" s="6" t="inlineStr">
        <is>
          <t>OFAC SDN List (advanced XML) issued 5 October 2026</t>
        </is>
      </c>
      <c r="AA797" s="6" t="inlineStr">
        <is>
          <t>OFAC UID 55000</t>
        </is>
      </c>
      <c r="AB797" s="6" t="inlineStr">
        <is>
          <t>second check passed: name found on the OFAC action page</t>
        </is>
      </c>
      <c r="AC797" s="6" t="inlineStr">
        <is>
          <t>2026-10-06</t>
        </is>
      </c>
      <c r="AD797" s="6" t="inlineStr">
        <is>
          <t>script (OFAC action page match)</t>
        </is>
      </c>
      <c r="AE797" s="6" t="inlineStr"/>
    </row>
    <row r="798">
      <c r="A798" s="6" t="inlineStr">
        <is>
          <t>US-OFAC-54784</t>
        </is>
      </c>
      <c r="B798" s="7" t="n">
        <v>45868</v>
      </c>
      <c r="C798" s="6" t="inlineStr">
        <is>
          <t>US</t>
        </is>
      </c>
      <c r="D798" s="6" t="inlineStr">
        <is>
          <t>US Treasury, Office of Foreign Assets Control (OFAC)</t>
        </is>
      </c>
      <c r="E798" s="6" t="inlineStr">
        <is>
          <t>Executive Order 13902 (Iran)</t>
        </is>
      </c>
      <c r="F798" s="6" t="inlineStr">
        <is>
          <t>Iran</t>
        </is>
      </c>
      <c r="G798" s="6" t="inlineStr">
        <is>
          <t>listing</t>
        </is>
      </c>
      <c r="H798" s="6" t="inlineStr">
        <is>
          <t>Added to the Specially Designated Nationals (SDN) List: property blocked; US persons barred from dealing. Programme tags at listing: IRAN-EO13902</t>
        </is>
      </c>
      <c r="I798" s="6" t="inlineStr">
        <is>
          <t>DERAKHSHAN, Alireza</t>
        </is>
      </c>
      <c r="J798" s="6" t="inlineStr">
        <is>
          <t>Individual</t>
        </is>
      </c>
      <c r="K798" s="6" t="inlineStr">
        <is>
          <t>AE</t>
        </is>
      </c>
      <c r="L798" s="6" t="inlineStr">
        <is>
          <t>United Arab Emirates</t>
        </is>
      </c>
      <c r="M798" s="6" t="inlineStr">
        <is>
          <t>TR</t>
        </is>
      </c>
      <c r="N798" s="6" t="inlineStr">
        <is>
          <t>MC</t>
        </is>
      </c>
      <c r="O798" s="6" t="inlineStr">
        <is>
          <t>city</t>
        </is>
      </c>
      <c r="P798" s="6" t="inlineStr"/>
      <c r="Q798" s="6" t="inlineStr"/>
      <c r="R798" s="6" t="inlineStr">
        <is>
          <t>Alireza Derakhshan (Derakhshan), a dual national of Iran and Dominica who primarily resides in Monaco and the UAE, is a prominent figure in the shipping portion of Hossein’s network.</t>
        </is>
      </c>
      <c r="S798" s="6" t="inlineStr">
        <is>
          <t>Sentence naming the target in the linked press release</t>
        </is>
      </c>
      <c r="T798" s="6" t="inlineStr">
        <is>
          <t>OFAC Recent Actions, 2025-07-30: Iran-related Designations; Issuance of Iran-related General License</t>
        </is>
      </c>
      <c r="U798" s="8" t="inlineStr">
        <is>
          <t>https://ofac.treasury.gov/recent-actions/20250730_33</t>
        </is>
      </c>
      <c r="V798" s="6" t="inlineStr">
        <is>
          <t>Treasury Takes Massive Action Against High-Profile Iranian Network</t>
        </is>
      </c>
      <c r="W798" s="8" t="inlineStr">
        <is>
          <t>https://home.treasury.gov/news/press-releases/sb0215</t>
        </is>
      </c>
      <c r="X798" s="6" t="inlineStr">
        <is>
          <t>The release names this target.</t>
        </is>
      </c>
      <c r="Y798" s="6" t="inlineStr">
        <is>
          <t>in force</t>
        </is>
      </c>
      <c r="Z798" s="6" t="inlineStr">
        <is>
          <t>OFAC SDN List (advanced XML) issued 5 October 2026</t>
        </is>
      </c>
      <c r="AA798" s="6" t="inlineStr">
        <is>
          <t>OFAC UID 54784</t>
        </is>
      </c>
      <c r="AB798" s="6" t="inlineStr">
        <is>
          <t>second check passed: name found on the OFAC action page</t>
        </is>
      </c>
      <c r="AC798" s="6" t="inlineStr">
        <is>
          <t>2026-10-06</t>
        </is>
      </c>
      <c r="AD798" s="6" t="inlineStr">
        <is>
          <t>script (OFAC action page match)</t>
        </is>
      </c>
      <c r="AE798" s="6" t="inlineStr"/>
    </row>
    <row r="799">
      <c r="A799" s="6" t="inlineStr">
        <is>
          <t>US-OFAC-54898</t>
        </is>
      </c>
      <c r="B799" s="7" t="n">
        <v>45868</v>
      </c>
      <c r="C799" s="6" t="inlineStr">
        <is>
          <t>US</t>
        </is>
      </c>
      <c r="D799" s="6" t="inlineStr">
        <is>
          <t>US Treasury, Office of Foreign Assets Control (OFAC)</t>
        </is>
      </c>
      <c r="E799" s="6" t="inlineStr">
        <is>
          <t>Executive Order 13902 (Iran)</t>
        </is>
      </c>
      <c r="F799" s="6" t="inlineStr">
        <is>
          <t>Iran</t>
        </is>
      </c>
      <c r="G799" s="6" t="inlineStr">
        <is>
          <t>listing</t>
        </is>
      </c>
      <c r="H799" s="6" t="inlineStr">
        <is>
          <t>Added to the Specially Designated Nationals (SDN) List: property blocked; US persons barred from dealing. Programme tags at listing: IRAN-EO13902</t>
        </is>
      </c>
      <c r="I799" s="6" t="inlineStr">
        <is>
          <t>DEMASURE, Leon Agnes Yves</t>
        </is>
      </c>
      <c r="J799" s="6" t="inlineStr">
        <is>
          <t>Individual</t>
        </is>
      </c>
      <c r="K799" s="6" t="inlineStr">
        <is>
          <t>AE</t>
        </is>
      </c>
      <c r="L799" s="6" t="inlineStr">
        <is>
          <t>United Arab Emirates</t>
        </is>
      </c>
      <c r="M799" s="6" t="inlineStr"/>
      <c r="N799" s="6" t="inlineStr"/>
      <c r="O799" s="6" t="inlineStr">
        <is>
          <t>city</t>
        </is>
      </c>
      <c r="P799" s="6" t="inlineStr"/>
      <c r="Q799" s="6" t="inlineStr"/>
      <c r="R799" s="6" t="inlineStr">
        <is>
          <t>One of Hossein’s key associates, UAE-based Yves Leon Agnes Demasure (Demasure), is the former chief investment officer of UAE-based hedge fund Ocean Leonid Investments Ltd (Ocean Leonid), which trades in futures, options, and securities, primarily in oil, gas, and metals.</t>
        </is>
      </c>
      <c r="S799" s="6" t="inlineStr">
        <is>
          <t>Sentence naming the target in the linked press release</t>
        </is>
      </c>
      <c r="T799" s="6" t="inlineStr">
        <is>
          <t>OFAC Recent Actions, 2025-07-30: Iran-related Designations; Issuance of Iran-related General License</t>
        </is>
      </c>
      <c r="U799" s="8" t="inlineStr">
        <is>
          <t>https://ofac.treasury.gov/recent-actions/20250730_33</t>
        </is>
      </c>
      <c r="V799" s="6" t="inlineStr">
        <is>
          <t>Treasury Takes Massive Action Against High-Profile Iranian Network</t>
        </is>
      </c>
      <c r="W799" s="8" t="inlineStr">
        <is>
          <t>https://home.treasury.gov/news/press-releases/sb0215</t>
        </is>
      </c>
      <c r="X799" s="6" t="inlineStr">
        <is>
          <t>The release names this target.</t>
        </is>
      </c>
      <c r="Y799" s="6" t="inlineStr">
        <is>
          <t>in force</t>
        </is>
      </c>
      <c r="Z799" s="6" t="inlineStr">
        <is>
          <t>OFAC SDN List (advanced XML) issued 5 October 2026</t>
        </is>
      </c>
      <c r="AA799" s="6" t="inlineStr">
        <is>
          <t>OFAC UID 54898</t>
        </is>
      </c>
      <c r="AB799" s="6" t="inlineStr">
        <is>
          <t>second check passed: name found on the OFAC action page</t>
        </is>
      </c>
      <c r="AC799" s="6" t="inlineStr">
        <is>
          <t>2026-10-06</t>
        </is>
      </c>
      <c r="AD799" s="6" t="inlineStr">
        <is>
          <t>script (OFAC action page match)</t>
        </is>
      </c>
      <c r="AE799" s="6" t="inlineStr"/>
    </row>
    <row r="800">
      <c r="A800" s="6" t="inlineStr">
        <is>
          <t>US-OFAC-54793</t>
        </is>
      </c>
      <c r="B800" s="7" t="n">
        <v>45868</v>
      </c>
      <c r="C800" s="6" t="inlineStr">
        <is>
          <t>US</t>
        </is>
      </c>
      <c r="D800" s="6" t="inlineStr">
        <is>
          <t>US Treasury, Office of Foreign Assets Control (OFAC)</t>
        </is>
      </c>
      <c r="E800" s="6" t="inlineStr">
        <is>
          <t>Executive Order 13902 (Iran)</t>
        </is>
      </c>
      <c r="F800" s="6" t="inlineStr">
        <is>
          <t>Iran</t>
        </is>
      </c>
      <c r="G800" s="6" t="inlineStr">
        <is>
          <t>listing</t>
        </is>
      </c>
      <c r="H800" s="6" t="inlineStr">
        <is>
          <t>Added to the Specially Designated Nationals (SDN) List: property blocked; US persons barred from dealing. Programme tags at listing: IRAN-EO13902</t>
        </is>
      </c>
      <c r="I800" s="6" t="inlineStr">
        <is>
          <t>Captain Dynasty Shipping L.L.C</t>
        </is>
      </c>
      <c r="J800" s="6" t="inlineStr">
        <is>
          <t>Entity</t>
        </is>
      </c>
      <c r="K800" s="6" t="inlineStr">
        <is>
          <t>AE</t>
        </is>
      </c>
      <c r="L800" s="6" t="inlineStr">
        <is>
          <t>United Arab Emirates</t>
        </is>
      </c>
      <c r="M800" s="6" t="inlineStr"/>
      <c r="N800" s="6" t="inlineStr"/>
      <c r="O800" s="6" t="inlineStr">
        <is>
          <t>street</t>
        </is>
      </c>
      <c r="P800" s="6" t="inlineStr"/>
      <c r="Q800" s="6" t="inlineStr"/>
      <c r="R800" s="6" t="inlineStr">
        <is>
          <t>Derakshan owns UAE-based Captain Dynasty Shipping L.L.C and previously served as the manager of Teodor Shipping L.L.C.</t>
        </is>
      </c>
      <c r="S800" s="6" t="inlineStr">
        <is>
          <t>Sentence naming the target in the linked press release</t>
        </is>
      </c>
      <c r="T800" s="6" t="inlineStr">
        <is>
          <t>OFAC Recent Actions, 2025-07-30: Iran-related Designations; Issuance of Iran-related General License</t>
        </is>
      </c>
      <c r="U800" s="8" t="inlineStr">
        <is>
          <t>https://ofac.treasury.gov/recent-actions/20250730_33</t>
        </is>
      </c>
      <c r="V800" s="6" t="inlineStr">
        <is>
          <t>Treasury Takes Massive Action Against High-Profile Iranian Network</t>
        </is>
      </c>
      <c r="W800" s="8" t="inlineStr">
        <is>
          <t>https://home.treasury.gov/news/press-releases/sb0215</t>
        </is>
      </c>
      <c r="X800" s="6" t="inlineStr">
        <is>
          <t>The release names this target.</t>
        </is>
      </c>
      <c r="Y800" s="6" t="inlineStr">
        <is>
          <t>in force</t>
        </is>
      </c>
      <c r="Z800" s="6" t="inlineStr">
        <is>
          <t>OFAC SDN List (advanced XML) issued 5 October 2026</t>
        </is>
      </c>
      <c r="AA800" s="6" t="inlineStr">
        <is>
          <t>OFAC UID 54793</t>
        </is>
      </c>
      <c r="AB800" s="6" t="inlineStr">
        <is>
          <t>second check passed: name found on the OFAC action page</t>
        </is>
      </c>
      <c r="AC800" s="6" t="inlineStr">
        <is>
          <t>2026-10-06</t>
        </is>
      </c>
      <c r="AD800" s="6" t="inlineStr">
        <is>
          <t>script (OFAC action page match)</t>
        </is>
      </c>
      <c r="AE800" s="6" t="inlineStr"/>
    </row>
    <row r="801">
      <c r="A801" s="6" t="inlineStr">
        <is>
          <t>US-OFAC-54892</t>
        </is>
      </c>
      <c r="B801" s="7" t="n">
        <v>45868</v>
      </c>
      <c r="C801" s="6" t="inlineStr">
        <is>
          <t>US</t>
        </is>
      </c>
      <c r="D801" s="6" t="inlineStr">
        <is>
          <t>US Treasury, Office of Foreign Assets Control (OFAC)</t>
        </is>
      </c>
      <c r="E801" s="6" t="inlineStr">
        <is>
          <t>Executive Order 13902 (Iran)</t>
        </is>
      </c>
      <c r="F801" s="6" t="inlineStr">
        <is>
          <t>Iran</t>
        </is>
      </c>
      <c r="G801" s="6" t="inlineStr">
        <is>
          <t>listing</t>
        </is>
      </c>
      <c r="H801" s="6" t="inlineStr">
        <is>
          <t>Added to the Specially Designated Nationals (SDN) List: property blocked; US persons barred from dealing. Programme tags at listing: IRAN-EO13902</t>
        </is>
      </c>
      <c r="I801" s="6" t="inlineStr">
        <is>
          <t>CRIOS SHIPPING L.L.C</t>
        </is>
      </c>
      <c r="J801" s="6" t="inlineStr">
        <is>
          <t>Entity</t>
        </is>
      </c>
      <c r="K801" s="6" t="inlineStr">
        <is>
          <t>AE</t>
        </is>
      </c>
      <c r="L801" s="6" t="inlineStr">
        <is>
          <t>United Arab Emirates</t>
        </is>
      </c>
      <c r="M801" s="6" t="inlineStr"/>
      <c r="N801" s="6" t="inlineStr"/>
      <c r="O801" s="6" t="inlineStr">
        <is>
          <t>street</t>
        </is>
      </c>
      <c r="P801" s="6" t="inlineStr"/>
      <c r="Q801" s="6" t="inlineStr"/>
      <c r="R801" s="6" t="inlineStr">
        <is>
          <t>Crios Shipping is also closely related to Oceanlink Maritime DMCC (Oceanlink), a UAE-based entity in Hossein’s network that was designated on April 4, 2024 for its role facilitating shipments on behalf of Iran’s Ministry of Defense and Armed Forces Logistics (MODAFL) and Armed Forces General Staff (AFGS) affiliate Sepehr Energy Jahan Nama Pars Company (Sepehr Energy).</t>
        </is>
      </c>
      <c r="S801" s="6" t="inlineStr">
        <is>
          <t>Sentence naming the target in the linked press release</t>
        </is>
      </c>
      <c r="T801" s="6" t="inlineStr">
        <is>
          <t>OFAC Recent Actions, 2025-07-30: Iran-related Designations; Issuance of Iran-related General License</t>
        </is>
      </c>
      <c r="U801" s="8" t="inlineStr">
        <is>
          <t>https://ofac.treasury.gov/recent-actions/20250730_33</t>
        </is>
      </c>
      <c r="V801" s="6" t="inlineStr">
        <is>
          <t>Treasury Takes Massive Action Against High-Profile Iranian Network</t>
        </is>
      </c>
      <c r="W801" s="8" t="inlineStr">
        <is>
          <t>https://home.treasury.gov/news/press-releases/sb0215</t>
        </is>
      </c>
      <c r="X801" s="6" t="inlineStr">
        <is>
          <t>The release names this target.</t>
        </is>
      </c>
      <c r="Y801" s="6" t="inlineStr">
        <is>
          <t>in force</t>
        </is>
      </c>
      <c r="Z801" s="6" t="inlineStr">
        <is>
          <t>OFAC SDN List (advanced XML) issued 5 October 2026</t>
        </is>
      </c>
      <c r="AA801" s="6" t="inlineStr">
        <is>
          <t>OFAC UID 54892</t>
        </is>
      </c>
      <c r="AB801" s="6" t="inlineStr">
        <is>
          <t>second check passed: name found on the OFAC action page</t>
        </is>
      </c>
      <c r="AC801" s="6" t="inlineStr">
        <is>
          <t>2026-10-06</t>
        </is>
      </c>
      <c r="AD801" s="6" t="inlineStr">
        <is>
          <t>script (OFAC action page match)</t>
        </is>
      </c>
      <c r="AE801" s="6" t="inlineStr"/>
    </row>
    <row r="802">
      <c r="A802" s="6" t="inlineStr">
        <is>
          <t>US-OFAC-54903</t>
        </is>
      </c>
      <c r="B802" s="7" t="n">
        <v>45868</v>
      </c>
      <c r="C802" s="6" t="inlineStr">
        <is>
          <t>US</t>
        </is>
      </c>
      <c r="D802" s="6" t="inlineStr">
        <is>
          <t>US Treasury, Office of Foreign Assets Control (OFAC)</t>
        </is>
      </c>
      <c r="E802" s="6" t="inlineStr">
        <is>
          <t>Executive Order 13902 (Iran)</t>
        </is>
      </c>
      <c r="F802" s="6" t="inlineStr">
        <is>
          <t>Iran</t>
        </is>
      </c>
      <c r="G802" s="6" t="inlineStr">
        <is>
          <t>listing</t>
        </is>
      </c>
      <c r="H802" s="6" t="inlineStr">
        <is>
          <t>Added to the Specially Designated Nationals (SDN) List: property blocked; US persons barred from dealing. Programme tags at listing: IRAN-EO13902</t>
        </is>
      </c>
      <c r="I802" s="6" t="inlineStr">
        <is>
          <t>COBER FZCO DMCC</t>
        </is>
      </c>
      <c r="J802" s="6" t="inlineStr">
        <is>
          <t>Entity</t>
        </is>
      </c>
      <c r="K802" s="6" t="inlineStr">
        <is>
          <t>AE</t>
        </is>
      </c>
      <c r="L802" s="6" t="inlineStr">
        <is>
          <t>United Arab Emirates</t>
        </is>
      </c>
      <c r="M802" s="6" t="inlineStr"/>
      <c r="N802" s="6" t="inlineStr"/>
      <c r="O802" s="6" t="inlineStr">
        <is>
          <t>street</t>
        </is>
      </c>
      <c r="P802" s="6" t="inlineStr"/>
      <c r="Q802" s="6" t="inlineStr"/>
      <c r="R802" s="6" t="inlineStr">
        <is>
          <t>In 2024, Hossein’s network purchased Russian oil in a transaction involving UAE-based Cober FZCO DMCC for resale to overseas buyers.</t>
        </is>
      </c>
      <c r="S802" s="6" t="inlineStr">
        <is>
          <t>Sentence naming the target in the linked press release</t>
        </is>
      </c>
      <c r="T802" s="6" t="inlineStr">
        <is>
          <t>OFAC Recent Actions, 2025-07-30: Iran-related Designations; Issuance of Iran-related General License</t>
        </is>
      </c>
      <c r="U802" s="8" t="inlineStr">
        <is>
          <t>https://ofac.treasury.gov/recent-actions/20250730_33</t>
        </is>
      </c>
      <c r="V802" s="6" t="inlineStr">
        <is>
          <t>Treasury Takes Massive Action Against High-Profile Iranian Network</t>
        </is>
      </c>
      <c r="W802" s="8" t="inlineStr">
        <is>
          <t>https://home.treasury.gov/news/press-releases/sb0215</t>
        </is>
      </c>
      <c r="X802" s="6" t="inlineStr">
        <is>
          <t>The release names this target.</t>
        </is>
      </c>
      <c r="Y802" s="6" t="inlineStr">
        <is>
          <t>in force</t>
        </is>
      </c>
      <c r="Z802" s="6" t="inlineStr">
        <is>
          <t>OFAC SDN List (advanced XML) issued 5 October 2026</t>
        </is>
      </c>
      <c r="AA802" s="6" t="inlineStr">
        <is>
          <t>OFAC UID 54903</t>
        </is>
      </c>
      <c r="AB802" s="6" t="inlineStr">
        <is>
          <t>second check passed: name found on the OFAC action page</t>
        </is>
      </c>
      <c r="AC802" s="6" t="inlineStr">
        <is>
          <t>2026-10-06</t>
        </is>
      </c>
      <c r="AD802" s="6" t="inlineStr">
        <is>
          <t>script (OFAC action page match)</t>
        </is>
      </c>
      <c r="AE802" s="6" t="inlineStr"/>
    </row>
    <row r="803">
      <c r="A803" s="6" t="inlineStr">
        <is>
          <t>US-OFAC-54821</t>
        </is>
      </c>
      <c r="B803" s="7" t="n">
        <v>45868</v>
      </c>
      <c r="C803" s="6" t="inlineStr">
        <is>
          <t>US</t>
        </is>
      </c>
      <c r="D803" s="6" t="inlineStr">
        <is>
          <t>US Treasury, Office of Foreign Assets Control (OFAC)</t>
        </is>
      </c>
      <c r="E803" s="6" t="inlineStr">
        <is>
          <t>Executive Order 13902 (Iran)</t>
        </is>
      </c>
      <c r="F803" s="6" t="inlineStr">
        <is>
          <t>Iran</t>
        </is>
      </c>
      <c r="G803" s="6" t="inlineStr">
        <is>
          <t>listing</t>
        </is>
      </c>
      <c r="H803" s="6" t="inlineStr">
        <is>
          <t>Added to the Specially Designated Nationals (SDN) List: property blocked; US persons barred from dealing. Programme tags at listing: IRAN-EO13902</t>
        </is>
      </c>
      <c r="I803" s="6" t="inlineStr">
        <is>
          <t>CARLINGTON PETROCHEM FZCO</t>
        </is>
      </c>
      <c r="J803" s="6" t="inlineStr">
        <is>
          <t>Entity</t>
        </is>
      </c>
      <c r="K803" s="6" t="inlineStr">
        <is>
          <t>AE</t>
        </is>
      </c>
      <c r="L803" s="6" t="inlineStr">
        <is>
          <t>United Arab Emirates</t>
        </is>
      </c>
      <c r="M803" s="6" t="inlineStr"/>
      <c r="N803" s="6" t="inlineStr"/>
      <c r="O803" s="6" t="inlineStr">
        <is>
          <t>street</t>
        </is>
      </c>
      <c r="P803" s="6" t="inlineStr"/>
      <c r="Q803" s="6" t="inlineStr"/>
      <c r="R803" s="6" t="inlineStr">
        <is>
          <t>Hong Kong-based firms Teton Global Trading Limited and Ultimate Spirit Limited— and UAE-based firms Carlington Petrochem FZCO, Etana Trading DMCC, and Max Energy Fuel Trading L.L.C —have been involved in transporting oil and laundering the funds for the network.</t>
        </is>
      </c>
      <c r="S803" s="6" t="inlineStr">
        <is>
          <t>Sentence naming the target in the linked press release</t>
        </is>
      </c>
      <c r="T803" s="6" t="inlineStr">
        <is>
          <t>OFAC Recent Actions, 2025-07-30: Iran-related Designations; Issuance of Iran-related General License</t>
        </is>
      </c>
      <c r="U803" s="8" t="inlineStr">
        <is>
          <t>https://ofac.treasury.gov/recent-actions/20250730_33</t>
        </is>
      </c>
      <c r="V803" s="6" t="inlineStr">
        <is>
          <t>Treasury Takes Massive Action Against High-Profile Iranian Network</t>
        </is>
      </c>
      <c r="W803" s="8" t="inlineStr">
        <is>
          <t>https://home.treasury.gov/news/press-releases/sb0215</t>
        </is>
      </c>
      <c r="X803" s="6" t="inlineStr">
        <is>
          <t>The release names this target.</t>
        </is>
      </c>
      <c r="Y803" s="6" t="inlineStr">
        <is>
          <t>in force</t>
        </is>
      </c>
      <c r="Z803" s="6" t="inlineStr">
        <is>
          <t>OFAC SDN List (advanced XML) issued 5 October 2026</t>
        </is>
      </c>
      <c r="AA803" s="6" t="inlineStr">
        <is>
          <t>OFAC UID 54821</t>
        </is>
      </c>
      <c r="AB803" s="6" t="inlineStr">
        <is>
          <t>second check passed: name found on the OFAC action page</t>
        </is>
      </c>
      <c r="AC803" s="6" t="inlineStr">
        <is>
          <t>2026-10-06</t>
        </is>
      </c>
      <c r="AD803" s="6" t="inlineStr">
        <is>
          <t>script (OFAC action page match)</t>
        </is>
      </c>
      <c r="AE803" s="6" t="inlineStr"/>
    </row>
    <row r="804">
      <c r="A804" s="6" t="inlineStr">
        <is>
          <t>US-OFAC-54885</t>
        </is>
      </c>
      <c r="B804" s="7" t="n">
        <v>45868</v>
      </c>
      <c r="C804" s="6" t="inlineStr">
        <is>
          <t>US</t>
        </is>
      </c>
      <c r="D804" s="6" t="inlineStr">
        <is>
          <t>US Treasury, Office of Foreign Assets Control (OFAC)</t>
        </is>
      </c>
      <c r="E804" s="6" t="inlineStr">
        <is>
          <t>Executive Order 13902 (Iran)</t>
        </is>
      </c>
      <c r="F804" s="6" t="inlineStr">
        <is>
          <t>Iran</t>
        </is>
      </c>
      <c r="G804" s="6" t="inlineStr">
        <is>
          <t>listing</t>
        </is>
      </c>
      <c r="H804" s="6" t="inlineStr">
        <is>
          <t>Added to the Specially Designated Nationals (SDN) List: property blocked; US persons barred from dealing. Programme tags at listing: IRAN-EO13902</t>
        </is>
      </c>
      <c r="I804" s="6" t="inlineStr">
        <is>
          <t>BPT SHIPPING CO L.L.C</t>
        </is>
      </c>
      <c r="J804" s="6" t="inlineStr">
        <is>
          <t>Entity</t>
        </is>
      </c>
      <c r="K804" s="6" t="inlineStr">
        <is>
          <t>AE</t>
        </is>
      </c>
      <c r="L804" s="6" t="inlineStr">
        <is>
          <t>United Arab Emirates</t>
        </is>
      </c>
      <c r="M804" s="6" t="inlineStr"/>
      <c r="N804" s="6" t="inlineStr"/>
      <c r="O804" s="6" t="inlineStr">
        <is>
          <t>street</t>
        </is>
      </c>
      <c r="P804" s="6" t="inlineStr"/>
      <c r="Q804" s="6" t="inlineStr"/>
      <c r="R804" s="6" t="inlineStr">
        <is>
          <t>In early 2024, following Progwin Shipping’s public exposure, UAE-based BPT Shipping Co L.L.C and Türkiye-based Westanker Denizcilik Ve Ticaret Limited Sirketi (Westanker Denizcilik) took over management of a group of vessels formerly managed by Progwin Shipping, helping Hossein’s network obfuscate the true ownership of its fleet.</t>
        </is>
      </c>
      <c r="S804" s="6" t="inlineStr">
        <is>
          <t>Sentence naming the target in the linked press release</t>
        </is>
      </c>
      <c r="T804" s="6" t="inlineStr">
        <is>
          <t>OFAC Recent Actions, 2025-07-30: Iran-related Designations; Issuance of Iran-related General License</t>
        </is>
      </c>
      <c r="U804" s="8" t="inlineStr">
        <is>
          <t>https://ofac.treasury.gov/recent-actions/20250730_33</t>
        </is>
      </c>
      <c r="V804" s="6" t="inlineStr">
        <is>
          <t>Treasury Takes Massive Action Against High-Profile Iranian Network</t>
        </is>
      </c>
      <c r="W804" s="8" t="inlineStr">
        <is>
          <t>https://home.treasury.gov/news/press-releases/sb0215</t>
        </is>
      </c>
      <c r="X804" s="6" t="inlineStr">
        <is>
          <t>The release names this target.</t>
        </is>
      </c>
      <c r="Y804" s="6" t="inlineStr">
        <is>
          <t>in force</t>
        </is>
      </c>
      <c r="Z804" s="6" t="inlineStr">
        <is>
          <t>OFAC SDN List (advanced XML) issued 5 October 2026</t>
        </is>
      </c>
      <c r="AA804" s="6" t="inlineStr">
        <is>
          <t>OFAC UID 54885</t>
        </is>
      </c>
      <c r="AB804" s="6" t="inlineStr">
        <is>
          <t>second check passed: name found on the OFAC action page</t>
        </is>
      </c>
      <c r="AC804" s="6" t="inlineStr">
        <is>
          <t>2026-10-06</t>
        </is>
      </c>
      <c r="AD804" s="6" t="inlineStr">
        <is>
          <t>script (OFAC action page match)</t>
        </is>
      </c>
      <c r="AE804" s="6" t="inlineStr"/>
    </row>
    <row r="805">
      <c r="A805" s="6" t="inlineStr">
        <is>
          <t>US-OFAC-55006</t>
        </is>
      </c>
      <c r="B805" s="7" t="n">
        <v>45868</v>
      </c>
      <c r="C805" s="6" t="inlineStr">
        <is>
          <t>US</t>
        </is>
      </c>
      <c r="D805" s="6" t="inlineStr">
        <is>
          <t>US State Department (named in its release); added to the SDN List by OFAC</t>
        </is>
      </c>
      <c r="E805" s="6" t="inlineStr">
        <is>
          <t>Executive Order 13846 (Iran)</t>
        </is>
      </c>
      <c r="F805" s="6" t="inlineStr">
        <is>
          <t>Iran</t>
        </is>
      </c>
      <c r="G805" s="6" t="inlineStr">
        <is>
          <t>listing</t>
        </is>
      </c>
      <c r="H805" s="6" t="inlineStr">
        <is>
          <t>Added to the Specially Designated Nationals (SDN) List: property blocked; US persons barred from dealing. Programme tags at listing: IRAN-EO13846</t>
        </is>
      </c>
      <c r="I805" s="6" t="inlineStr">
        <is>
          <t>BAB AL BARSHA TRADING L.L.C</t>
        </is>
      </c>
      <c r="J805" s="6" t="inlineStr">
        <is>
          <t>Entity</t>
        </is>
      </c>
      <c r="K805" s="6" t="inlineStr">
        <is>
          <t>AE</t>
        </is>
      </c>
      <c r="L805" s="6" t="inlineStr">
        <is>
          <t>United Arab Emirates</t>
        </is>
      </c>
      <c r="M805" s="6" t="inlineStr"/>
      <c r="N805" s="6" t="inlineStr"/>
      <c r="O805" s="6" t="inlineStr">
        <is>
          <t>street</t>
        </is>
      </c>
      <c r="P805" s="6" t="inlineStr"/>
      <c r="Q805" s="6" t="inlineStr"/>
      <c r="R805" s="6" t="inlineStr">
        <is>
          <t>BAB AL BARSHA TRADING L.L.C (BAB AL BARSHA) is a United Arab Emirates-based commodities trading company that has exported shipments containing Iranian-origin petrochemicals to PERSISTENT valued at approximately USD 6.4M, with shipping dates between January 2024 and February 2025.</t>
        </is>
      </c>
      <c r="S805" s="6" t="inlineStr">
        <is>
          <t>Sentence naming the target in the linked press release</t>
        </is>
      </c>
      <c r="T805" s="6" t="inlineStr">
        <is>
          <t>OFAC Recent Actions, 2025-07-30: Iran-related Designations; Issuance of Iran-related General License</t>
        </is>
      </c>
      <c r="U805" s="8" t="inlineStr">
        <is>
          <t>https://ofac.treasury.gov/recent-actions/20250730_33</t>
        </is>
      </c>
      <c r="V805" s="6" t="inlineStr">
        <is>
          <t>Sanctioning Entities That Have Traded in Iran’s Petroleum (Fact Sheet, Office of the Spokesman)</t>
        </is>
      </c>
      <c r="W805" s="8" t="inlineStr">
        <is>
          <t>https://www.state.gov/releases/office-of-the-spokesperson/2025/07/sanctioning-entities-that-have-traded-in-irans-petroleum</t>
        </is>
      </c>
      <c r="X805" s="6" t="inlineStr">
        <is>
          <t>Named in the State Department release of the same day, which the OFAC action page does not link.</t>
        </is>
      </c>
      <c r="Y805" s="6" t="inlineStr">
        <is>
          <t>in force</t>
        </is>
      </c>
      <c r="Z805" s="6" t="inlineStr">
        <is>
          <t>OFAC SDN List (advanced XML) issued 5 October 2026</t>
        </is>
      </c>
      <c r="AA805" s="6" t="inlineStr">
        <is>
          <t>OFAC UID 55006</t>
        </is>
      </c>
      <c r="AB805" s="6" t="inlineStr">
        <is>
          <t>second check passed: name found on the OFAC action page</t>
        </is>
      </c>
      <c r="AC805" s="6" t="inlineStr">
        <is>
          <t>2026-10-06</t>
        </is>
      </c>
      <c r="AD805" s="6" t="inlineStr">
        <is>
          <t>script (OFAC action page match)</t>
        </is>
      </c>
      <c r="AE805" s="6" t="inlineStr"/>
    </row>
    <row r="806">
      <c r="A806" s="6" t="inlineStr">
        <is>
          <t>US-OFAC-54988</t>
        </is>
      </c>
      <c r="B806" s="7" t="n">
        <v>45868</v>
      </c>
      <c r="C806" s="6" t="inlineStr">
        <is>
          <t>US</t>
        </is>
      </c>
      <c r="D806" s="6" t="inlineStr">
        <is>
          <t>US State Department (named in its release); added to the SDN List by OFAC</t>
        </is>
      </c>
      <c r="E806" s="6" t="inlineStr">
        <is>
          <t>Executive Order 13846 (Iran)</t>
        </is>
      </c>
      <c r="F806" s="6" t="inlineStr">
        <is>
          <t>Iran</t>
        </is>
      </c>
      <c r="G806" s="6" t="inlineStr">
        <is>
          <t>listing</t>
        </is>
      </c>
      <c r="H806" s="6" t="inlineStr">
        <is>
          <t>Added to the Specially Designated Nationals (SDN) List: property blocked; US persons barred from dealing. Programme tags at listing: IRAN-EO13846</t>
        </is>
      </c>
      <c r="I806" s="6" t="inlineStr">
        <is>
          <t>ARZO ALTEJARA FOR GOODS WHOLESALERS CO. L.L.C</t>
        </is>
      </c>
      <c r="J806" s="6" t="inlineStr">
        <is>
          <t>Entity</t>
        </is>
      </c>
      <c r="K806" s="6" t="inlineStr">
        <is>
          <t>AE</t>
        </is>
      </c>
      <c r="L806" s="6" t="inlineStr">
        <is>
          <t>United Arab Emirates</t>
        </is>
      </c>
      <c r="M806" s="6" t="inlineStr"/>
      <c r="N806" s="6" t="inlineStr"/>
      <c r="O806" s="6" t="inlineStr">
        <is>
          <t>street</t>
        </is>
      </c>
      <c r="P806" s="6" t="inlineStr"/>
      <c r="Q806" s="6" t="inlineStr"/>
      <c r="R806" s="6" t="inlineStr">
        <is>
          <t>ARZO ALTEJARA FOR GOODS WHOLESALERS CO L.L.C (ARZO), a company based in the United Arab Emirates, knowingly engaged in a significant transaction for the purchase of petroleum products from Iran between late April and early May 2024, when it purchased approximately 10,000 metric tons of fuel oil from the U.S.-designated NATIONAL IRANIAN OIL COMPANY.</t>
        </is>
      </c>
      <c r="S806" s="6" t="inlineStr">
        <is>
          <t>Sentence naming the target in the linked press release</t>
        </is>
      </c>
      <c r="T806" s="6" t="inlineStr">
        <is>
          <t>OFAC Recent Actions, 2025-07-30: Iran-related Designations; Issuance of Iran-related General License</t>
        </is>
      </c>
      <c r="U806" s="8" t="inlineStr">
        <is>
          <t>https://ofac.treasury.gov/recent-actions/20250730_33</t>
        </is>
      </c>
      <c r="V806" s="6" t="inlineStr">
        <is>
          <t>Sanctioning Entities That Have Traded in Iran’s Petroleum (Fact Sheet, Office of the Spokesman)</t>
        </is>
      </c>
      <c r="W806" s="8" t="inlineStr">
        <is>
          <t>https://www.state.gov/releases/office-of-the-spokesperson/2025/07/sanctioning-entities-that-have-traded-in-irans-petroleum</t>
        </is>
      </c>
      <c r="X806" s="6" t="inlineStr">
        <is>
          <t>Named in the State Department release of the same day, which the OFAC action page does not link.</t>
        </is>
      </c>
      <c r="Y806" s="6" t="inlineStr">
        <is>
          <t>in force</t>
        </is>
      </c>
      <c r="Z806" s="6" t="inlineStr">
        <is>
          <t>OFAC SDN List (advanced XML) issued 5 October 2026</t>
        </is>
      </c>
      <c r="AA806" s="6" t="inlineStr">
        <is>
          <t>OFAC UID 54988</t>
        </is>
      </c>
      <c r="AB806" s="6" t="inlineStr">
        <is>
          <t>second check passed: name found on the OFAC action page</t>
        </is>
      </c>
      <c r="AC806" s="6" t="inlineStr">
        <is>
          <t>2026-10-06</t>
        </is>
      </c>
      <c r="AD806" s="6" t="inlineStr">
        <is>
          <t>script (OFAC action page match)</t>
        </is>
      </c>
      <c r="AE806" s="6" t="inlineStr"/>
    </row>
    <row r="807">
      <c r="A807" s="6" t="inlineStr">
        <is>
          <t>US-OFAC-54878</t>
        </is>
      </c>
      <c r="B807" s="7" t="n">
        <v>45868</v>
      </c>
      <c r="C807" s="6" t="inlineStr">
        <is>
          <t>US</t>
        </is>
      </c>
      <c r="D807" s="6" t="inlineStr">
        <is>
          <t>US Treasury, Office of Foreign Assets Control (OFAC)</t>
        </is>
      </c>
      <c r="E807" s="6" t="inlineStr">
        <is>
          <t>Executive Order 13902 (Iran)</t>
        </is>
      </c>
      <c r="F807" s="6" t="inlineStr">
        <is>
          <t>Iran</t>
        </is>
      </c>
      <c r="G807" s="6" t="inlineStr">
        <is>
          <t>listing</t>
        </is>
      </c>
      <c r="H807" s="6" t="inlineStr">
        <is>
          <t>Added to the Specially Designated Nationals (SDN) List: property blocked; US persons barred from dealing. Programme tags at listing: IRAN-EO13902</t>
        </is>
      </c>
      <c r="I807" s="6" t="inlineStr">
        <is>
          <t>ARMADA GLOBAL SHIPPING DMCC</t>
        </is>
      </c>
      <c r="J807" s="6" t="inlineStr">
        <is>
          <t>Entity</t>
        </is>
      </c>
      <c r="K807" s="6" t="inlineStr">
        <is>
          <t>AE</t>
        </is>
      </c>
      <c r="L807" s="6" t="inlineStr">
        <is>
          <t>United Arab Emirates</t>
        </is>
      </c>
      <c r="M807" s="6" t="inlineStr"/>
      <c r="N807" s="6" t="inlineStr"/>
      <c r="O807" s="6" t="inlineStr">
        <is>
          <t>street</t>
        </is>
      </c>
      <c r="P807" s="6" t="inlineStr"/>
      <c r="Q807" s="6" t="inlineStr"/>
      <c r="R807" s="6" t="inlineStr">
        <is>
          <t>Historically, much of Hossein’s tanker fleet fell under the purview of UAE-based Armada Global Shipping DMCC (Armada Global), an umbrella company that managed dozens of vessels used by the network until as recently as early 2025.</t>
        </is>
      </c>
      <c r="S807" s="6" t="inlineStr">
        <is>
          <t>Sentence naming the target in the linked press release</t>
        </is>
      </c>
      <c r="T807" s="6" t="inlineStr">
        <is>
          <t>OFAC Recent Actions, 2025-07-30: Iran-related Designations; Issuance of Iran-related General License</t>
        </is>
      </c>
      <c r="U807" s="8" t="inlineStr">
        <is>
          <t>https://ofac.treasury.gov/recent-actions/20250730_33</t>
        </is>
      </c>
      <c r="V807" s="6" t="inlineStr">
        <is>
          <t>Treasury Takes Massive Action Against High-Profile Iranian Network</t>
        </is>
      </c>
      <c r="W807" s="8" t="inlineStr">
        <is>
          <t>https://home.treasury.gov/news/press-releases/sb0215</t>
        </is>
      </c>
      <c r="X807" s="6" t="inlineStr">
        <is>
          <t>The release names this target.</t>
        </is>
      </c>
      <c r="Y807" s="6" t="inlineStr">
        <is>
          <t>in force</t>
        </is>
      </c>
      <c r="Z807" s="6" t="inlineStr">
        <is>
          <t>OFAC SDN List (advanced XML) issued 5 October 2026</t>
        </is>
      </c>
      <c r="AA807" s="6" t="inlineStr">
        <is>
          <t>OFAC UID 54878</t>
        </is>
      </c>
      <c r="AB807" s="6" t="inlineStr">
        <is>
          <t>second check passed: name found on the OFAC action page</t>
        </is>
      </c>
      <c r="AC807" s="6" t="inlineStr">
        <is>
          <t>2026-10-06</t>
        </is>
      </c>
      <c r="AD807" s="6" t="inlineStr">
        <is>
          <t>script (OFAC action page match)</t>
        </is>
      </c>
      <c r="AE807" s="6" t="inlineStr"/>
    </row>
    <row r="808">
      <c r="A808" s="6" t="inlineStr">
        <is>
          <t>US-OFAC-54897</t>
        </is>
      </c>
      <c r="B808" s="7" t="n">
        <v>45868</v>
      </c>
      <c r="C808" s="6" t="inlineStr">
        <is>
          <t>US</t>
        </is>
      </c>
      <c r="D808" s="6" t="inlineStr">
        <is>
          <t>US Treasury, Office of Foreign Assets Control (OFAC)</t>
        </is>
      </c>
      <c r="E808" s="6" t="inlineStr">
        <is>
          <t>Executive Order 13902 (Iran)</t>
        </is>
      </c>
      <c r="F808" s="6" t="inlineStr">
        <is>
          <t>Iran</t>
        </is>
      </c>
      <c r="G808" s="6" t="inlineStr">
        <is>
          <t>listing</t>
        </is>
      </c>
      <c r="H808" s="6" t="inlineStr">
        <is>
          <t>Added to the Specially Designated Nationals (SDN) List: property blocked; US persons barred from dealing. Programme tags at listing: IRAN-EO13902</t>
        </is>
      </c>
      <c r="I808" s="6" t="inlineStr">
        <is>
          <t>ALGAE SHIP CHARTER - FZCO</t>
        </is>
      </c>
      <c r="J808" s="6" t="inlineStr">
        <is>
          <t>Entity</t>
        </is>
      </c>
      <c r="K808" s="6" t="inlineStr">
        <is>
          <t>AE</t>
        </is>
      </c>
      <c r="L808" s="6" t="inlineStr">
        <is>
          <t>United Arab Emirates</t>
        </is>
      </c>
      <c r="M808" s="6" t="inlineStr"/>
      <c r="N808" s="6" t="inlineStr"/>
      <c r="O808" s="6" t="inlineStr">
        <is>
          <t>street</t>
        </is>
      </c>
      <c r="P808" s="6" t="inlineStr"/>
      <c r="Q808" s="6" t="inlineStr"/>
      <c r="R808" s="6" t="inlineStr">
        <is>
          <t>UAE-based entities The Zulu Ships Management and Operation - Sole Proprietorship L.L.C (Zulu Ships), Wanta Shipping L.L.C-FZ, and Algae Ship Charter - FZCO (Algae Ship) are among the many shipping companies in Hossein’s network that regularly shuffle in and out of management and operator roles for the network’s fleet.</t>
        </is>
      </c>
      <c r="S808" s="6" t="inlineStr">
        <is>
          <t>Sentence naming the target in the linked press release</t>
        </is>
      </c>
      <c r="T808" s="6" t="inlineStr">
        <is>
          <t>OFAC Recent Actions, 2025-07-30: Iran-related Designations; Issuance of Iran-related General License</t>
        </is>
      </c>
      <c r="U808" s="8" t="inlineStr">
        <is>
          <t>https://ofac.treasury.gov/recent-actions/20250730_33</t>
        </is>
      </c>
      <c r="V808" s="6" t="inlineStr">
        <is>
          <t>Treasury Takes Massive Action Against High-Profile Iranian Network</t>
        </is>
      </c>
      <c r="W808" s="8" t="inlineStr">
        <is>
          <t>https://home.treasury.gov/news/press-releases/sb0215</t>
        </is>
      </c>
      <c r="X808" s="6" t="inlineStr">
        <is>
          <t>The release names this target.</t>
        </is>
      </c>
      <c r="Y808" s="6" t="inlineStr">
        <is>
          <t>in force</t>
        </is>
      </c>
      <c r="Z808" s="6" t="inlineStr">
        <is>
          <t>OFAC SDN List (advanced XML) issued 5 October 2026</t>
        </is>
      </c>
      <c r="AA808" s="6" t="inlineStr">
        <is>
          <t>OFAC UID 54897</t>
        </is>
      </c>
      <c r="AB808" s="6" t="inlineStr">
        <is>
          <t>second check passed: name found on the OFAC action page</t>
        </is>
      </c>
      <c r="AC808" s="6" t="inlineStr">
        <is>
          <t>2026-10-06</t>
        </is>
      </c>
      <c r="AD808" s="6" t="inlineStr">
        <is>
          <t>script (OFAC action page match)</t>
        </is>
      </c>
      <c r="AE808" s="6" t="inlineStr"/>
    </row>
    <row r="809">
      <c r="A809" s="6" t="inlineStr">
        <is>
          <t>US-OFAC-54999</t>
        </is>
      </c>
      <c r="B809" s="7" t="n">
        <v>45868</v>
      </c>
      <c r="C809" s="6" t="inlineStr">
        <is>
          <t>US</t>
        </is>
      </c>
      <c r="D809" s="6" t="inlineStr">
        <is>
          <t>US State Department (named in its release); added to the SDN List by OFAC</t>
        </is>
      </c>
      <c r="E809" s="6" t="inlineStr">
        <is>
          <t>Executive Order 13846 (Iran)</t>
        </is>
      </c>
      <c r="F809" s="6" t="inlineStr">
        <is>
          <t>Iran</t>
        </is>
      </c>
      <c r="G809" s="6" t="inlineStr">
        <is>
          <t>listing</t>
        </is>
      </c>
      <c r="H809" s="6" t="inlineStr">
        <is>
          <t>Added to the Specially Designated Nationals (SDN) List: property blocked; US persons barred from dealing. Programme tags at listing: IRAN-EO13846</t>
        </is>
      </c>
      <c r="I809" s="6" t="inlineStr">
        <is>
          <t>ALCHEMICAL SOLUTIONS PRIVATE LIMITED</t>
        </is>
      </c>
      <c r="J809" s="6" t="inlineStr">
        <is>
          <t>Entity</t>
        </is>
      </c>
      <c r="K809" s="6" t="inlineStr">
        <is>
          <t>IN</t>
        </is>
      </c>
      <c r="L809" s="6" t="inlineStr">
        <is>
          <t>India</t>
        </is>
      </c>
      <c r="M809" s="6" t="inlineStr"/>
      <c r="N809" s="6" t="inlineStr"/>
      <c r="O809" s="6" t="inlineStr">
        <is>
          <t>street</t>
        </is>
      </c>
      <c r="P809" s="6" t="inlineStr"/>
      <c r="Q809" s="6" t="inlineStr"/>
      <c r="R809" s="6" t="inlineStr">
        <is>
          <t>ALCHEMICAL SOLUTIONS PRIVATE LIMITED (ALCHEMICAL SOLUTIONS) is an India-based petrochemical trading company that has imported and purchased Iranian-origin petrochemical products valued at over USD 84M from multiple companies between January and December 2024.</t>
        </is>
      </c>
      <c r="S809" s="6" t="inlineStr">
        <is>
          <t>Sentence naming the target in the linked press release</t>
        </is>
      </c>
      <c r="T809" s="6" t="inlineStr">
        <is>
          <t>OFAC Recent Actions, 2025-07-30: Iran-related Designations; Issuance of Iran-related General License</t>
        </is>
      </c>
      <c r="U809" s="8" t="inlineStr">
        <is>
          <t>https://ofac.treasury.gov/recent-actions/20250730_33</t>
        </is>
      </c>
      <c r="V809" s="6" t="inlineStr">
        <is>
          <t>Sanctioning Entities That Have Traded in Iran’s Petroleum (Fact Sheet, Office of the Spokesman)</t>
        </is>
      </c>
      <c r="W809" s="8" t="inlineStr">
        <is>
          <t>https://www.state.gov/releases/office-of-the-spokesperson/2025/07/sanctioning-entities-that-have-traded-in-irans-petroleum</t>
        </is>
      </c>
      <c r="X809" s="6" t="inlineStr">
        <is>
          <t>Named in the State Department release of the same day, which the OFAC action page does not link.</t>
        </is>
      </c>
      <c r="Y809" s="6" t="inlineStr">
        <is>
          <t>in force</t>
        </is>
      </c>
      <c r="Z809" s="6" t="inlineStr">
        <is>
          <t>OFAC SDN List (advanced XML) issued 5 October 2026</t>
        </is>
      </c>
      <c r="AA809" s="6" t="inlineStr">
        <is>
          <t>OFAC UID 54999</t>
        </is>
      </c>
      <c r="AB809" s="6" t="inlineStr">
        <is>
          <t>second check passed: name found on the OFAC action page</t>
        </is>
      </c>
      <c r="AC809" s="6" t="inlineStr">
        <is>
          <t>2026-10-06</t>
        </is>
      </c>
      <c r="AD809" s="6" t="inlineStr">
        <is>
          <t>script (OFAC action page match)</t>
        </is>
      </c>
      <c r="AE809" s="6" t="inlineStr"/>
    </row>
    <row r="810">
      <c r="A810" s="6" t="inlineStr">
        <is>
          <t>UK-RUS2876</t>
        </is>
      </c>
      <c r="B810" s="7" t="n">
        <v>45859</v>
      </c>
      <c r="C810" s="6" t="inlineStr">
        <is>
          <t>UK</t>
        </is>
      </c>
      <c r="D810" s="6" t="inlineStr">
        <is>
          <t>UK government (FCDO); listed on the UK Sanctions List</t>
        </is>
      </c>
      <c r="E810" s="6" t="inlineStr">
        <is>
          <t>The Russia (Sanctions) (EU Exit) Regulations 2019</t>
        </is>
      </c>
      <c r="F810" s="6" t="inlineStr">
        <is>
          <t>Russia</t>
        </is>
      </c>
      <c r="G810" s="6" t="inlineStr">
        <is>
          <t>listing</t>
        </is>
      </c>
      <c r="H810" s="6" t="inlineStr">
        <is>
          <t>Sanctions imposed: Asset freeze; Trust Services Sanctions; Director Disqualification Sanction; Transport sanctions: see "Other information"</t>
        </is>
      </c>
      <c r="I810" s="6" t="inlineStr">
        <is>
          <t>LITASCO MIDDLE EAST DMCC</t>
        </is>
      </c>
      <c r="J810" s="6" t="inlineStr">
        <is>
          <t>Entity</t>
        </is>
      </c>
      <c r="K810" s="6" t="inlineStr">
        <is>
          <t>AE</t>
        </is>
      </c>
      <c r="L810" s="6" t="inlineStr">
        <is>
          <t>United Arab Emirates</t>
        </is>
      </c>
      <c r="M810" s="6" t="inlineStr"/>
      <c r="N810" s="6" t="inlineStr"/>
      <c r="O810" s="6" t="inlineStr">
        <is>
          <t>street</t>
        </is>
      </c>
      <c r="P810" s="6" t="inlineStr">
        <is>
          <t>EU</t>
        </is>
      </c>
      <c r="Q810" s="6" t="inlineStr"/>
      <c r="R810" s="6" t="inlineStr">
        <is>
          <t>LITASCO MIDDLE EAST DMCC is an involved person under the Russia (Sanctions) (EU Exit) Regulations 2019 based on the following ground: LITASCO MIDDLE EAST DMCC is and has been involved in obtaining a benefit from or supporting the Government of Russia by carrying on business in a sector of strategic significance to the Government of Russia, namely the Russian energy sector.</t>
        </is>
      </c>
      <c r="S810" s="6" t="inlineStr">
        <is>
          <t>UK Statement of Reasons (UK Sanctions List)</t>
        </is>
      </c>
      <c r="T810" s="6" t="inlineStr">
        <is>
          <t>UK Sanctions List entry RUS2876</t>
        </is>
      </c>
      <c r="U810" s="8" t="inlineStr">
        <is>
          <t>https://search-uk-sanctions-list.service.gov.uk/designations/RUS2876/Entity</t>
        </is>
      </c>
      <c r="V810" s="6" t="inlineStr"/>
      <c r="W810" s="6" t="inlineStr"/>
      <c r="X810" s="6" t="inlineStr"/>
      <c r="Y810" s="6" t="inlineStr">
        <is>
          <t>in force</t>
        </is>
      </c>
      <c r="Z810" s="6" t="inlineStr">
        <is>
          <t>UK Sanctions List, report date 6 October 2026</t>
        </is>
      </c>
      <c r="AA810" s="6" t="inlineStr">
        <is>
          <t>UK Unique ID RUS2876; OFSI Group ID 16976</t>
        </is>
      </c>
      <c r="AB810" s="6" t="inlineStr">
        <is>
          <t>second check passed: ID, name, date, regime and country agree in the UK HTML export</t>
        </is>
      </c>
      <c r="AC810" s="6" t="inlineStr">
        <is>
          <t>2026-10-06</t>
        </is>
      </c>
      <c r="AD810" s="6" t="inlineStr">
        <is>
          <t>script (UK Sanctions List HTML export)</t>
        </is>
      </c>
      <c r="AE810" s="6" t="inlineStr">
        <is>
          <t>Transport Sanctions: Where transport sanctions apply, a ship owned, controlled, chartered or operated by a designated person is prohibited from entering a port in the UK, may be given a movement or a port entry direction, can be detained, and will be refused permission to register on the UK Ship Register or have its existing registration terminated. Similarly, an aircraft owned, chartered or operated by a designated person is prohibited from overflying or landing in the UK, may be given a movement direction, can be detained or moved to a specified airport, and will be refused permission to register on the CAA Aircraft Register or have its existing registration terminated. This also includes a prohibition of technical assistance relating to aircraft and ships: a prohibition on the provision of technical assistance relating to aircraft or ships will prevent a person from directly or indirectly providing technical assistance to, or for the benefit of, the designated person, where that technical assistance relates to an aircraft or ship.</t>
        </is>
      </c>
    </row>
    <row r="811">
      <c r="A811" s="6" t="inlineStr">
        <is>
          <t>UK-RUS2754</t>
        </is>
      </c>
      <c r="B811" s="7" t="n">
        <v>45859</v>
      </c>
      <c r="C811" s="6" t="inlineStr">
        <is>
          <t>UK</t>
        </is>
      </c>
      <c r="D811" s="6" t="inlineStr">
        <is>
          <t>UK government (FCDO); listed on the UK Sanctions List</t>
        </is>
      </c>
      <c r="E811" s="6" t="inlineStr">
        <is>
          <t>The Russia (Sanctions) (EU Exit) Regulations 2019</t>
        </is>
      </c>
      <c r="F811" s="6" t="inlineStr">
        <is>
          <t>Russia</t>
        </is>
      </c>
      <c r="G811" s="6" t="inlineStr">
        <is>
          <t>listing</t>
        </is>
      </c>
      <c r="H811" s="6" t="inlineStr">
        <is>
          <t>Sanctions imposed: Asset freeze; Trust Services Sanctions; Director Disqualification Sanction; Transport sanctions: see "Other information"</t>
        </is>
      </c>
      <c r="I811" s="6" t="inlineStr">
        <is>
          <t>INTERSHIPPING SERVICES LLC</t>
        </is>
      </c>
      <c r="J811" s="6" t="inlineStr">
        <is>
          <t>Entity</t>
        </is>
      </c>
      <c r="K811" s="6" t="inlineStr">
        <is>
          <t>AE</t>
        </is>
      </c>
      <c r="L811" s="6" t="inlineStr">
        <is>
          <t>United Arab Emirates</t>
        </is>
      </c>
      <c r="M811" s="6" t="inlineStr"/>
      <c r="N811" s="6" t="inlineStr"/>
      <c r="O811" s="6" t="inlineStr">
        <is>
          <t>street</t>
        </is>
      </c>
      <c r="P811" s="6" t="inlineStr"/>
      <c r="Q811" s="6" t="inlineStr"/>
      <c r="R811" s="6" t="inlineStr">
        <is>
          <t>INTERSHIPPING SERVICES LLC is an involved person under the Russia (EU Exit) (Sanctions) Regulations 2019 on the basis of the following ground: INTERSHIPPING SERVICES LLC is or has been involved in obtaining a benefit or supporting the Government of Russia by carrying on business in a sector of strategic significance to the Government of Russia, namely the Russian energy sector.</t>
        </is>
      </c>
      <c r="S811" s="6" t="inlineStr">
        <is>
          <t>UK Statement of Reasons (UK Sanctions List)</t>
        </is>
      </c>
      <c r="T811" s="6" t="inlineStr">
        <is>
          <t>UK Sanctions List entry RUS2754</t>
        </is>
      </c>
      <c r="U811" s="8" t="inlineStr">
        <is>
          <t>https://search-uk-sanctions-list.service.gov.uk/designations/RUS2754/Entity</t>
        </is>
      </c>
      <c r="V811" s="6" t="inlineStr"/>
      <c r="W811" s="6" t="inlineStr"/>
      <c r="X811" s="6" t="inlineStr"/>
      <c r="Y811" s="6" t="inlineStr">
        <is>
          <t>in force</t>
        </is>
      </c>
      <c r="Z811" s="6" t="inlineStr">
        <is>
          <t>UK Sanctions List, report date 6 October 2026</t>
        </is>
      </c>
      <c r="AA811" s="6" t="inlineStr">
        <is>
          <t>UK Unique ID RUS2754; OFSI Group ID 16972</t>
        </is>
      </c>
      <c r="AB811" s="6" t="inlineStr">
        <is>
          <t>second check passed: ID, name, date, regime and country agree in the UK HTML export</t>
        </is>
      </c>
      <c r="AC811" s="6" t="inlineStr">
        <is>
          <t>2026-10-06</t>
        </is>
      </c>
      <c r="AD811" s="6" t="inlineStr">
        <is>
          <t>script (UK Sanctions List HTML export)</t>
        </is>
      </c>
      <c r="AE811" s="6" t="inlineStr">
        <is>
          <t>Transport Sanctions: Where transport sanctions apply, a ship owned, controlled, chartered or operated by a designated person is prohibited from entering a port in the UK, may be given a movement or a port entry direction, can be detained, and will be refused permission to register on the UK Ship Register or have its existing registration terminated. Similarly, an aircraft owned, chartered or operated by a designated person is prohibited from overflying or landing in the UK, may be given a movement direction, can be detained or moved to a specified airport, and will be refused permission to register on the CAA Aircraft Register or have its existing registration terminated. This also includes a prohibition of technical assistance relating to aircraft and ships: a prohibition on the provision of technical assistance relating to aircraft or ships will prevent a person from directly or indirectly providing technical assistance to, or for the benefit of, the designated person, where that technical assistance relates to an aircraft or ship.</t>
        </is>
      </c>
    </row>
    <row r="812">
      <c r="A812" s="6" t="inlineStr">
        <is>
          <t>EU-A4-802</t>
        </is>
      </c>
      <c r="B812" s="7" t="n">
        <v>45858</v>
      </c>
      <c r="C812" s="6" t="inlineStr">
        <is>
          <t>EU</t>
        </is>
      </c>
      <c r="D812" s="6" t="inlineStr">
        <is>
          <t>Council of the European Union</t>
        </is>
      </c>
      <c r="E812" s="6" t="inlineStr">
        <is>
          <t>Council Regulation (EU) No 833/2014, Annex IV, as amended by Council Regulation (EU) 2025/1494</t>
        </is>
      </c>
      <c r="F812" s="6" t="inlineStr">
        <is>
          <t>Russia</t>
        </is>
      </c>
      <c r="G812" s="6" t="inlineStr">
        <is>
          <t>export control</t>
        </is>
      </c>
      <c r="H812" s="6" t="inlineStr">
        <is>
          <t>Annex IV listing: restrictions on selling dual-use goods and advanced technology to entities that support Russia's military and industrial complex</t>
        </is>
      </c>
      <c r="I812" s="6" t="inlineStr">
        <is>
          <t>Xinghua Co Ltd</t>
        </is>
      </c>
      <c r="J812" s="6" t="inlineStr">
        <is>
          <t>Entity</t>
        </is>
      </c>
      <c r="K812" s="6" t="inlineStr">
        <is>
          <t>CN</t>
        </is>
      </c>
      <c r="L812" s="6" t="inlineStr">
        <is>
          <t>China</t>
        </is>
      </c>
      <c r="M812" s="6" t="inlineStr">
        <is>
          <t>HK</t>
        </is>
      </c>
      <c r="N812" s="6" t="inlineStr"/>
      <c r="O812" s="6" t="inlineStr">
        <is>
          <t>street</t>
        </is>
      </c>
      <c r="P812" s="6" t="inlineStr"/>
      <c r="Q812" s="6" t="inlineStr"/>
      <c r="R812" s="6" t="inlineStr"/>
      <c r="S812" s="6" t="inlineStr">
        <is>
          <t>Annex IV gives no individual reasons; the Annex states the general ground</t>
        </is>
      </c>
      <c r="T812" s="6" t="inlineStr">
        <is>
          <t>Council Regulation (EU) 2025/1494</t>
        </is>
      </c>
      <c r="U812" s="8" t="inlineStr">
        <is>
          <t>https://eur-lex.europa.eu/eli/reg/2025/1494/oj/eng</t>
        </is>
      </c>
      <c r="V812" s="6" t="inlineStr"/>
      <c r="W812" s="6" t="inlineStr"/>
      <c r="X812" s="6" t="inlineStr"/>
      <c r="Y812" s="6" t="inlineStr">
        <is>
          <t>in force</t>
        </is>
      </c>
      <c r="Z812" s="6" t="inlineStr">
        <is>
          <t>EUR-Lex consolidated text of Regulation 833/2014, version of 24 July 2026</t>
        </is>
      </c>
      <c r="AA812" s="6" t="inlineStr">
        <is>
          <t>Annex IV entry 802 (numbering of the consolidated text of 24 July 2026)</t>
        </is>
      </c>
      <c r="AB812" s="6" t="inlineStr">
        <is>
          <t>second check passed: name, country and date confirmed in the row of the act</t>
        </is>
      </c>
      <c r="AC812" s="6" t="inlineStr">
        <is>
          <t>2026-10-06</t>
        </is>
      </c>
      <c r="AD812" s="6" t="inlineStr">
        <is>
          <t>script (EUR-Lex act)</t>
        </is>
      </c>
      <c r="AE812" s="6" t="inlineStr">
        <is>
          <t>a.k.a. A.k.a.: Beijing Xinghua Hengcheng Technology Co., Ltd; Beijing Xinghua Hengcheng Technology Development Co., Ltd Xinghuatech Co. Ltd; Xingtech Co., ltd; Xingtac; Local name: 北京兴华恒成科技有限公司</t>
        </is>
      </c>
    </row>
    <row r="813">
      <c r="A813" s="6" t="inlineStr">
        <is>
          <t>EU-A4-796</t>
        </is>
      </c>
      <c r="B813" s="7" t="n">
        <v>45858</v>
      </c>
      <c r="C813" s="6" t="inlineStr">
        <is>
          <t>EU</t>
        </is>
      </c>
      <c r="D813" s="6" t="inlineStr">
        <is>
          <t>Council of the European Union</t>
        </is>
      </c>
      <c r="E813" s="6" t="inlineStr">
        <is>
          <t>Council Regulation (EU) No 833/2014, Annex IV, as amended by Council Regulation (EU) 2025/1494</t>
        </is>
      </c>
      <c r="F813" s="6" t="inlineStr">
        <is>
          <t>Russia</t>
        </is>
      </c>
      <c r="G813" s="6" t="inlineStr">
        <is>
          <t>export control</t>
        </is>
      </c>
      <c r="H813" s="6" t="inlineStr">
        <is>
          <t>Annex IV listing: restrictions on selling dual-use goods and advanced technology to entities that support Russia's military and industrial complex</t>
        </is>
      </c>
      <c r="I813" s="6" t="inlineStr">
        <is>
          <t>MKPL Technology HK Co. Ltd.</t>
        </is>
      </c>
      <c r="J813" s="6" t="inlineStr">
        <is>
          <t>Entity</t>
        </is>
      </c>
      <c r="K813" s="6" t="inlineStr">
        <is>
          <t>HK</t>
        </is>
      </c>
      <c r="L813" s="6" t="inlineStr">
        <is>
          <t>Hong Kong</t>
        </is>
      </c>
      <c r="M813" s="6" t="inlineStr"/>
      <c r="N813" s="6" t="inlineStr"/>
      <c r="O813" s="6" t="inlineStr">
        <is>
          <t>street</t>
        </is>
      </c>
      <c r="P813" s="6" t="inlineStr"/>
      <c r="Q813" s="6" t="inlineStr"/>
      <c r="R813" s="6" t="inlineStr"/>
      <c r="S813" s="6" t="inlineStr">
        <is>
          <t>Annex IV gives no individual reasons; the Annex states the general ground</t>
        </is>
      </c>
      <c r="T813" s="6" t="inlineStr">
        <is>
          <t>Council Regulation (EU) 2025/1494</t>
        </is>
      </c>
      <c r="U813" s="8" t="inlineStr">
        <is>
          <t>https://eur-lex.europa.eu/eli/reg/2025/1494/oj/eng</t>
        </is>
      </c>
      <c r="V813" s="6" t="inlineStr"/>
      <c r="W813" s="6" t="inlineStr"/>
      <c r="X813" s="6" t="inlineStr"/>
      <c r="Y813" s="6" t="inlineStr">
        <is>
          <t>in force</t>
        </is>
      </c>
      <c r="Z813" s="6" t="inlineStr">
        <is>
          <t>EUR-Lex consolidated text of Regulation 833/2014, version of 24 July 2026</t>
        </is>
      </c>
      <c r="AA813" s="6" t="inlineStr">
        <is>
          <t>Annex IV entry 796 (numbering of the consolidated text of 24 July 2026)</t>
        </is>
      </c>
      <c r="AB813" s="6" t="inlineStr">
        <is>
          <t>second check passed: name, country and date confirmed in the row of the act</t>
        </is>
      </c>
      <c r="AC813" s="6" t="inlineStr">
        <is>
          <t>2026-10-06</t>
        </is>
      </c>
      <c r="AD813" s="6" t="inlineStr">
        <is>
          <t>script (EUR-Lex act)</t>
        </is>
      </c>
      <c r="AE813" s="6" t="inlineStr">
        <is>
          <t>a.k.a. A.k.a.: Mako Pineapple Technology (Hong Kong) Limited; Maco Pineapple Technology (Hong Kong) Co., Ltd; Local name: 碼可菠蘿科技(香港)有限公司</t>
        </is>
      </c>
    </row>
    <row r="814">
      <c r="A814" s="6" t="inlineStr">
        <is>
          <t>EU-A4-801</t>
        </is>
      </c>
      <c r="B814" s="7" t="n">
        <v>45858</v>
      </c>
      <c r="C814" s="6" t="inlineStr">
        <is>
          <t>EU</t>
        </is>
      </c>
      <c r="D814" s="6" t="inlineStr">
        <is>
          <t>Council of the European Union</t>
        </is>
      </c>
      <c r="E814" s="6" t="inlineStr">
        <is>
          <t>Council Regulation (EU) No 833/2014, Annex IV, as amended by Council Regulation (EU) 2025/1494</t>
        </is>
      </c>
      <c r="F814" s="6" t="inlineStr">
        <is>
          <t>Russia</t>
        </is>
      </c>
      <c r="G814" s="6" t="inlineStr">
        <is>
          <t>export control</t>
        </is>
      </c>
      <c r="H814" s="6" t="inlineStr">
        <is>
          <t>Annex IV listing: restrictions on selling dual-use goods and advanced technology to entities that support Russia's military and industrial complex</t>
        </is>
      </c>
      <c r="I814" s="6" t="inlineStr">
        <is>
          <t>Luchengtech Co Ltd</t>
        </is>
      </c>
      <c r="J814" s="6" t="inlineStr">
        <is>
          <t>Entity</t>
        </is>
      </c>
      <c r="K814" s="6" t="inlineStr">
        <is>
          <t>CN</t>
        </is>
      </c>
      <c r="L814" s="6" t="inlineStr">
        <is>
          <t>China</t>
        </is>
      </c>
      <c r="M814" s="6" t="inlineStr"/>
      <c r="N814" s="6" t="inlineStr"/>
      <c r="O814" s="6" t="inlineStr">
        <is>
          <t>street</t>
        </is>
      </c>
      <c r="P814" s="6" t="inlineStr"/>
      <c r="Q814" s="6" t="inlineStr"/>
      <c r="R814" s="6" t="inlineStr"/>
      <c r="S814" s="6" t="inlineStr">
        <is>
          <t>Annex IV gives no individual reasons; the Annex states the general ground</t>
        </is>
      </c>
      <c r="T814" s="6" t="inlineStr">
        <is>
          <t>Council Regulation (EU) 2025/1494</t>
        </is>
      </c>
      <c r="U814" s="8" t="inlineStr">
        <is>
          <t>https://eur-lex.europa.eu/eli/reg/2025/1494/oj/eng</t>
        </is>
      </c>
      <c r="V814" s="6" t="inlineStr"/>
      <c r="W814" s="6" t="inlineStr"/>
      <c r="X814" s="6" t="inlineStr"/>
      <c r="Y814" s="6" t="inlineStr">
        <is>
          <t>in force</t>
        </is>
      </c>
      <c r="Z814" s="6" t="inlineStr">
        <is>
          <t>EUR-Lex consolidated text of Regulation 833/2014, version of 24 July 2026</t>
        </is>
      </c>
      <c r="AA814" s="6" t="inlineStr">
        <is>
          <t>Annex IV entry 801 (numbering of the consolidated text of 24 July 2026)</t>
        </is>
      </c>
      <c r="AB814" s="6" t="inlineStr">
        <is>
          <t>second check passed: name, country and date confirmed in the row of the act</t>
        </is>
      </c>
      <c r="AC814" s="6" t="inlineStr">
        <is>
          <t>2026-10-06</t>
        </is>
      </c>
      <c r="AD814" s="6" t="inlineStr">
        <is>
          <t>script (EUR-Lex act)</t>
        </is>
      </c>
      <c r="AE814" s="6" t="inlineStr">
        <is>
          <t>a.k.a. A.k.a.: Beijing Lucheng Weiye Technology Development Co., Ltd; Local name: 北京鲁成伟业科技发展有限公司</t>
        </is>
      </c>
    </row>
    <row r="815">
      <c r="A815" s="6" t="inlineStr">
        <is>
          <t>EU-A4-794</t>
        </is>
      </c>
      <c r="B815" s="7" t="n">
        <v>45858</v>
      </c>
      <c r="C815" s="6" t="inlineStr">
        <is>
          <t>EU</t>
        </is>
      </c>
      <c r="D815" s="6" t="inlineStr">
        <is>
          <t>Council of the European Union</t>
        </is>
      </c>
      <c r="E815" s="6" t="inlineStr">
        <is>
          <t>Council Regulation (EU) No 833/2014, Annex IV, as amended by Council Regulation (EU) 2025/1494</t>
        </is>
      </c>
      <c r="F815" s="6" t="inlineStr">
        <is>
          <t>Russia</t>
        </is>
      </c>
      <c r="G815" s="6" t="inlineStr">
        <is>
          <t>export control</t>
        </is>
      </c>
      <c r="H815" s="6" t="inlineStr">
        <is>
          <t>Annex IV listing: restrictions on selling dual-use goods and advanced technology to entities that support Russia's military and industrial complex</t>
        </is>
      </c>
      <c r="I815" s="6" t="inlineStr">
        <is>
          <t>Kalinka Tianjin International Trade Co., Ltd.</t>
        </is>
      </c>
      <c r="J815" s="6" t="inlineStr">
        <is>
          <t>Entity</t>
        </is>
      </c>
      <c r="K815" s="6" t="inlineStr">
        <is>
          <t>CN</t>
        </is>
      </c>
      <c r="L815" s="6" t="inlineStr">
        <is>
          <t>China</t>
        </is>
      </c>
      <c r="M815" s="6" t="inlineStr"/>
      <c r="N815" s="6" t="inlineStr"/>
      <c r="O815" s="6" t="inlineStr">
        <is>
          <t>street</t>
        </is>
      </c>
      <c r="P815" s="6" t="inlineStr"/>
      <c r="Q815" s="6" t="inlineStr"/>
      <c r="R815" s="6" t="inlineStr"/>
      <c r="S815" s="6" t="inlineStr">
        <is>
          <t>Annex IV gives no individual reasons; the Annex states the general ground</t>
        </is>
      </c>
      <c r="T815" s="6" t="inlineStr">
        <is>
          <t>Council Regulation (EU) 2025/1494</t>
        </is>
      </c>
      <c r="U815" s="8" t="inlineStr">
        <is>
          <t>https://eur-lex.europa.eu/eli/reg/2025/1494/oj/eng</t>
        </is>
      </c>
      <c r="V815" s="6" t="inlineStr"/>
      <c r="W815" s="6" t="inlineStr"/>
      <c r="X815" s="6" t="inlineStr"/>
      <c r="Y815" s="6" t="inlineStr">
        <is>
          <t>in force</t>
        </is>
      </c>
      <c r="Z815" s="6" t="inlineStr">
        <is>
          <t>EUR-Lex consolidated text of Regulation 833/2014, version of 24 July 2026</t>
        </is>
      </c>
      <c r="AA815" s="6" t="inlineStr">
        <is>
          <t>Annex IV entry 794 (numbering of the consolidated text of 24 July 2026)</t>
        </is>
      </c>
      <c r="AB815" s="6" t="inlineStr">
        <is>
          <t>second check passed: name, country and date confirmed in the row of the act</t>
        </is>
      </c>
      <c r="AC815" s="6" t="inlineStr">
        <is>
          <t>2026-10-06</t>
        </is>
      </c>
      <c r="AD815" s="6" t="inlineStr">
        <is>
          <t>script (EUR-Lex act)</t>
        </is>
      </c>
      <c r="AE815" s="6" t="inlineStr">
        <is>
          <t>a.k.a. A.k.a: Karinka (Tianjin) International Trade Co., Ltd.; Local name: 卡林卡（天津）国际贸易有限公司</t>
        </is>
      </c>
    </row>
    <row r="816">
      <c r="A816" s="6" t="inlineStr">
        <is>
          <t>EU-A4-810</t>
        </is>
      </c>
      <c r="B816" s="7" t="n">
        <v>45858</v>
      </c>
      <c r="C816" s="6" t="inlineStr">
        <is>
          <t>EU</t>
        </is>
      </c>
      <c r="D816" s="6" t="inlineStr">
        <is>
          <t>Council of the European Union</t>
        </is>
      </c>
      <c r="E816" s="6" t="inlineStr">
        <is>
          <t>Council Regulation (EU) No 833/2014, Annex IV, as amended by Council Regulation (EU) 2025/1494</t>
        </is>
      </c>
      <c r="F816" s="6" t="inlineStr">
        <is>
          <t>Russia</t>
        </is>
      </c>
      <c r="G816" s="6" t="inlineStr">
        <is>
          <t>export control</t>
        </is>
      </c>
      <c r="H816" s="6" t="inlineStr">
        <is>
          <t>Annex IV listing: restrictions on selling dual-use goods and advanced technology to entities that support Russia's military and industrial complex</t>
        </is>
      </c>
      <c r="I816" s="6" t="inlineStr">
        <is>
          <t>ILMOR KIMYA VE TEKSTIL SANAYI VE TIC. LTD</t>
        </is>
      </c>
      <c r="J816" s="6" t="inlineStr">
        <is>
          <t>Entity</t>
        </is>
      </c>
      <c r="K816" s="6" t="inlineStr">
        <is>
          <t>TR</t>
        </is>
      </c>
      <c r="L816" s="6" t="inlineStr">
        <is>
          <t>Türkiye</t>
        </is>
      </c>
      <c r="M816" s="6" t="inlineStr"/>
      <c r="N816" s="6" t="inlineStr"/>
      <c r="O816" s="6" t="inlineStr">
        <is>
          <t>street</t>
        </is>
      </c>
      <c r="P816" s="6" t="inlineStr"/>
      <c r="Q816" s="6" t="inlineStr"/>
      <c r="R816" s="6" t="inlineStr"/>
      <c r="S816" s="6" t="inlineStr">
        <is>
          <t>Annex IV gives no individual reasons; the Annex states the general ground</t>
        </is>
      </c>
      <c r="T816" s="6" t="inlineStr">
        <is>
          <t>Council Regulation (EU) 2025/1494</t>
        </is>
      </c>
      <c r="U816" s="8" t="inlineStr">
        <is>
          <t>https://eur-lex.europa.eu/eli/reg/2025/1494/oj/eng</t>
        </is>
      </c>
      <c r="V816" s="6" t="inlineStr"/>
      <c r="W816" s="6" t="inlineStr"/>
      <c r="X816" s="6" t="inlineStr"/>
      <c r="Y816" s="6" t="inlineStr">
        <is>
          <t>in force</t>
        </is>
      </c>
      <c r="Z816" s="6" t="inlineStr">
        <is>
          <t>EUR-Lex consolidated text of Regulation 833/2014, version of 24 July 2026</t>
        </is>
      </c>
      <c r="AA816" s="6" t="inlineStr">
        <is>
          <t>Annex IV entry 810 (numbering of the consolidated text of 24 July 2026)</t>
        </is>
      </c>
      <c r="AB816" s="6" t="inlineStr">
        <is>
          <t>second check passed: name, country and date confirmed in the row of the act</t>
        </is>
      </c>
      <c r="AC816" s="6" t="inlineStr">
        <is>
          <t>2026-10-06</t>
        </is>
      </c>
      <c r="AD816" s="6" t="inlineStr">
        <is>
          <t>script (EUR-Lex act)</t>
        </is>
      </c>
      <c r="AE816" s="6" t="inlineStr"/>
    </row>
    <row r="817">
      <c r="A817" s="6" t="inlineStr">
        <is>
          <t>EU-A4-809</t>
        </is>
      </c>
      <c r="B817" s="7" t="n">
        <v>45858</v>
      </c>
      <c r="C817" s="6" t="inlineStr">
        <is>
          <t>EU</t>
        </is>
      </c>
      <c r="D817" s="6" t="inlineStr">
        <is>
          <t>Council of the European Union</t>
        </is>
      </c>
      <c r="E817" s="6" t="inlineStr">
        <is>
          <t>Council Regulation (EU) No 833/2014, Annex IV, as amended by Council Regulation (EU) 2025/1494</t>
        </is>
      </c>
      <c r="F817" s="6" t="inlineStr">
        <is>
          <t>Russia</t>
        </is>
      </c>
      <c r="G817" s="6" t="inlineStr">
        <is>
          <t>export control</t>
        </is>
      </c>
      <c r="H817" s="6" t="inlineStr">
        <is>
          <t>Annex IV listing: restrictions on selling dual-use goods and advanced technology to entities that support Russia's military and industrial complex</t>
        </is>
      </c>
      <c r="I817" s="6" t="inlineStr">
        <is>
          <t>FS DIS TICARET A. S.</t>
        </is>
      </c>
      <c r="J817" s="6" t="inlineStr">
        <is>
          <t>Entity</t>
        </is>
      </c>
      <c r="K817" s="6" t="inlineStr">
        <is>
          <t>TR</t>
        </is>
      </c>
      <c r="L817" s="6" t="inlineStr">
        <is>
          <t>Türkiye</t>
        </is>
      </c>
      <c r="M817" s="6" t="inlineStr"/>
      <c r="N817" s="6" t="inlineStr"/>
      <c r="O817" s="6" t="inlineStr">
        <is>
          <t>street</t>
        </is>
      </c>
      <c r="P817" s="6" t="inlineStr"/>
      <c r="Q817" s="6" t="inlineStr"/>
      <c r="R817" s="6" t="inlineStr"/>
      <c r="S817" s="6" t="inlineStr">
        <is>
          <t>Annex IV gives no individual reasons; the Annex states the general ground</t>
        </is>
      </c>
      <c r="T817" s="6" t="inlineStr">
        <is>
          <t>Council Regulation (EU) 2025/1494</t>
        </is>
      </c>
      <c r="U817" s="8" t="inlineStr">
        <is>
          <t>https://eur-lex.europa.eu/eli/reg/2025/1494/oj/eng</t>
        </is>
      </c>
      <c r="V817" s="6" t="inlineStr"/>
      <c r="W817" s="6" t="inlineStr"/>
      <c r="X817" s="6" t="inlineStr"/>
      <c r="Y817" s="6" t="inlineStr">
        <is>
          <t>in force</t>
        </is>
      </c>
      <c r="Z817" s="6" t="inlineStr">
        <is>
          <t>EUR-Lex consolidated text of Regulation 833/2014, version of 24 July 2026</t>
        </is>
      </c>
      <c r="AA817" s="6" t="inlineStr">
        <is>
          <t>Annex IV entry 809 (numbering of the consolidated text of 24 July 2026)</t>
        </is>
      </c>
      <c r="AB817" s="6" t="inlineStr">
        <is>
          <t>second check passed: name, country and date confirmed in the row of the act; also checked on the live official page (30-record sample)</t>
        </is>
      </c>
      <c r="AC817" s="6" t="inlineStr">
        <is>
          <t>2026-10-06</t>
        </is>
      </c>
      <c r="AD817" s="6" t="inlineStr">
        <is>
          <t>script (EUR-Lex act); live-page sample check</t>
        </is>
      </c>
      <c r="AE817" s="6" t="inlineStr">
        <is>
          <t>a.k.a. A.k.a: FS Foreign Trade; Local name: FS Dıș Ticaret A.Ș</t>
        </is>
      </c>
    </row>
    <row r="818">
      <c r="A818" s="6" t="inlineStr">
        <is>
          <t>EU-A4-803</t>
        </is>
      </c>
      <c r="B818" s="7" t="n">
        <v>45858</v>
      </c>
      <c r="C818" s="6" t="inlineStr">
        <is>
          <t>EU</t>
        </is>
      </c>
      <c r="D818" s="6" t="inlineStr">
        <is>
          <t>Council of the European Union</t>
        </is>
      </c>
      <c r="E818" s="6" t="inlineStr">
        <is>
          <t>Council Regulation (EU) No 833/2014, Annex IV, as amended by Council Regulation (EU) 2025/1494</t>
        </is>
      </c>
      <c r="F818" s="6" t="inlineStr">
        <is>
          <t>Russia</t>
        </is>
      </c>
      <c r="G818" s="6" t="inlineStr">
        <is>
          <t>export control</t>
        </is>
      </c>
      <c r="H818" s="6" t="inlineStr">
        <is>
          <t>Annex IV listing: restrictions on selling dual-use goods and advanced technology to entities that support Russia's military and industrial complex</t>
        </is>
      </c>
      <c r="I818" s="6" t="inlineStr">
        <is>
          <t>CUVEE Importers Limited</t>
        </is>
      </c>
      <c r="J818" s="6" t="inlineStr">
        <is>
          <t>Entity</t>
        </is>
      </c>
      <c r="K818" s="6" t="inlineStr">
        <is>
          <t>HK</t>
        </is>
      </c>
      <c r="L818" s="6" t="inlineStr">
        <is>
          <t>Hong Kong</t>
        </is>
      </c>
      <c r="M818" s="6" t="inlineStr"/>
      <c r="N818" s="6" t="inlineStr"/>
      <c r="O818" s="6" t="inlineStr">
        <is>
          <t>street</t>
        </is>
      </c>
      <c r="P818" s="6" t="inlineStr"/>
      <c r="Q818" s="6" t="inlineStr"/>
      <c r="R818" s="6" t="inlineStr"/>
      <c r="S818" s="6" t="inlineStr">
        <is>
          <t>Annex IV gives no individual reasons; the Annex states the general ground</t>
        </is>
      </c>
      <c r="T818" s="6" t="inlineStr">
        <is>
          <t>Council Regulation (EU) 2025/1494</t>
        </is>
      </c>
      <c r="U818" s="8" t="inlineStr">
        <is>
          <t>https://eur-lex.europa.eu/eli/reg/2025/1494/oj/eng</t>
        </is>
      </c>
      <c r="V818" s="6" t="inlineStr"/>
      <c r="W818" s="6" t="inlineStr"/>
      <c r="X818" s="6" t="inlineStr"/>
      <c r="Y818" s="6" t="inlineStr">
        <is>
          <t>in force</t>
        </is>
      </c>
      <c r="Z818" s="6" t="inlineStr">
        <is>
          <t>EUR-Lex consolidated text of Regulation 833/2014, version of 24 July 2026</t>
        </is>
      </c>
      <c r="AA818" s="6" t="inlineStr">
        <is>
          <t>Annex IV entry 803 (numbering of the consolidated text of 24 July 2026)</t>
        </is>
      </c>
      <c r="AB818" s="6" t="inlineStr">
        <is>
          <t>second check passed: name, country and date confirmed in the row of the act</t>
        </is>
      </c>
      <c r="AC818" s="6" t="inlineStr">
        <is>
          <t>2026-10-06</t>
        </is>
      </c>
      <c r="AD818" s="6" t="inlineStr">
        <is>
          <t>script (EUR-Lex act)</t>
        </is>
      </c>
      <c r="AE818" s="6" t="inlineStr"/>
    </row>
    <row r="819">
      <c r="A819" s="6" t="inlineStr">
        <is>
          <t>EU-A4-799</t>
        </is>
      </c>
      <c r="B819" s="7" t="n">
        <v>45858</v>
      </c>
      <c r="C819" s="6" t="inlineStr">
        <is>
          <t>EU</t>
        </is>
      </c>
      <c r="D819" s="6" t="inlineStr">
        <is>
          <t>Council of the European Union</t>
        </is>
      </c>
      <c r="E819" s="6" t="inlineStr">
        <is>
          <t>Council Regulation (EU) No 833/2014, Annex IV, as amended by Council Regulation (EU) 2025/1494</t>
        </is>
      </c>
      <c r="F819" s="6" t="inlineStr">
        <is>
          <t>Russia</t>
        </is>
      </c>
      <c r="G819" s="6" t="inlineStr">
        <is>
          <t>export control</t>
        </is>
      </c>
      <c r="H819" s="6" t="inlineStr">
        <is>
          <t>Annex IV listing: restrictions on selling dual-use goods and advanced technology to entities that support Russia's military and industrial complex</t>
        </is>
      </c>
      <c r="I819" s="6" t="inlineStr">
        <is>
          <t>CHIP SPACE ELECTRONICS CO. LTD</t>
        </is>
      </c>
      <c r="J819" s="6" t="inlineStr">
        <is>
          <t>Entity</t>
        </is>
      </c>
      <c r="K819" s="6" t="inlineStr">
        <is>
          <t>HK</t>
        </is>
      </c>
      <c r="L819" s="6" t="inlineStr">
        <is>
          <t>Hong Kong</t>
        </is>
      </c>
      <c r="M819" s="6" t="inlineStr"/>
      <c r="N819" s="6" t="inlineStr"/>
      <c r="O819" s="6" t="inlineStr">
        <is>
          <t>street</t>
        </is>
      </c>
      <c r="P819" s="6" t="inlineStr"/>
      <c r="Q819" s="6" t="inlineStr"/>
      <c r="R819" s="6" t="inlineStr"/>
      <c r="S819" s="6" t="inlineStr">
        <is>
          <t>Annex IV gives no individual reasons; the Annex states the general ground</t>
        </is>
      </c>
      <c r="T819" s="6" t="inlineStr">
        <is>
          <t>Council Regulation (EU) 2025/1494</t>
        </is>
      </c>
      <c r="U819" s="8" t="inlineStr">
        <is>
          <t>https://eur-lex.europa.eu/eli/reg/2025/1494/oj/eng</t>
        </is>
      </c>
      <c r="V819" s="6" t="inlineStr"/>
      <c r="W819" s="6" t="inlineStr"/>
      <c r="X819" s="6" t="inlineStr"/>
      <c r="Y819" s="6" t="inlineStr">
        <is>
          <t>in force</t>
        </is>
      </c>
      <c r="Z819" s="6" t="inlineStr">
        <is>
          <t>EUR-Lex consolidated text of Regulation 833/2014, version of 24 July 2026</t>
        </is>
      </c>
      <c r="AA819" s="6" t="inlineStr">
        <is>
          <t>Annex IV entry 799 (numbering of the consolidated text of 24 July 2026)</t>
        </is>
      </c>
      <c r="AB819" s="6" t="inlineStr">
        <is>
          <t>second check passed: name, country and date confirmed in the row of the act</t>
        </is>
      </c>
      <c r="AC819" s="6" t="inlineStr">
        <is>
          <t>2026-10-06</t>
        </is>
      </c>
      <c r="AD819" s="6" t="inlineStr">
        <is>
          <t>script (EUR-Lex act)</t>
        </is>
      </c>
      <c r="AE819" s="6" t="inlineStr">
        <is>
          <t>a.k.a. Local name: 芯時空電子有限公司</t>
        </is>
      </c>
    </row>
    <row r="820">
      <c r="A820" s="6" t="inlineStr">
        <is>
          <t>EU-A4-807</t>
        </is>
      </c>
      <c r="B820" s="7" t="n">
        <v>45858</v>
      </c>
      <c r="C820" s="6" t="inlineStr">
        <is>
          <t>EU</t>
        </is>
      </c>
      <c r="D820" s="6" t="inlineStr">
        <is>
          <t>Council of the European Union</t>
        </is>
      </c>
      <c r="E820" s="6" t="inlineStr">
        <is>
          <t>Council Regulation (EU) No 833/2014, Annex IV, as amended by Council Regulation (EU) 2025/1494</t>
        </is>
      </c>
      <c r="F820" s="6" t="inlineStr">
        <is>
          <t>Russia</t>
        </is>
      </c>
      <c r="G820" s="6" t="inlineStr">
        <is>
          <t>export control</t>
        </is>
      </c>
      <c r="H820" s="6" t="inlineStr">
        <is>
          <t>Annex IV listing: restrictions on selling dual-use goods and advanced technology to entities that support Russia's military and industrial complex</t>
        </is>
      </c>
      <c r="I820" s="6" t="inlineStr">
        <is>
          <t>BOSFORLAB DIS TICARET LTD</t>
        </is>
      </c>
      <c r="J820" s="6" t="inlineStr">
        <is>
          <t>Entity</t>
        </is>
      </c>
      <c r="K820" s="6" t="inlineStr">
        <is>
          <t>TR</t>
        </is>
      </c>
      <c r="L820" s="6" t="inlineStr">
        <is>
          <t>Türkiye</t>
        </is>
      </c>
      <c r="M820" s="6" t="inlineStr"/>
      <c r="N820" s="6" t="inlineStr"/>
      <c r="O820" s="6" t="inlineStr">
        <is>
          <t>street</t>
        </is>
      </c>
      <c r="P820" s="6" t="inlineStr"/>
      <c r="Q820" s="6" t="inlineStr"/>
      <c r="R820" s="6" t="inlineStr"/>
      <c r="S820" s="6" t="inlineStr">
        <is>
          <t>Annex IV gives no individual reasons; the Annex states the general ground</t>
        </is>
      </c>
      <c r="T820" s="6" t="inlineStr">
        <is>
          <t>Council Regulation (EU) 2025/1494</t>
        </is>
      </c>
      <c r="U820" s="8" t="inlineStr">
        <is>
          <t>https://eur-lex.europa.eu/eli/reg/2025/1494/oj/eng</t>
        </is>
      </c>
      <c r="V820" s="6" t="inlineStr"/>
      <c r="W820" s="6" t="inlineStr"/>
      <c r="X820" s="6" t="inlineStr"/>
      <c r="Y820" s="6" t="inlineStr">
        <is>
          <t>in force</t>
        </is>
      </c>
      <c r="Z820" s="6" t="inlineStr">
        <is>
          <t>EUR-Lex consolidated text of Regulation 833/2014, version of 24 July 2026</t>
        </is>
      </c>
      <c r="AA820" s="6" t="inlineStr">
        <is>
          <t>Annex IV entry 807 (numbering of the consolidated text of 24 July 2026)</t>
        </is>
      </c>
      <c r="AB820" s="6" t="inlineStr">
        <is>
          <t>second check passed: name, country and date confirmed in the row of the act</t>
        </is>
      </c>
      <c r="AC820" s="6" t="inlineStr">
        <is>
          <t>2026-10-06</t>
        </is>
      </c>
      <c r="AD820" s="6" t="inlineStr">
        <is>
          <t>script (EUR-Lex act)</t>
        </is>
      </c>
      <c r="AE820" s="6" t="inlineStr">
        <is>
          <t>a.k.a. A.k.a.: BOSFORLAB</t>
        </is>
      </c>
    </row>
    <row r="821">
      <c r="A821" s="6" t="inlineStr">
        <is>
          <t>EU-A4-808</t>
        </is>
      </c>
      <c r="B821" s="7" t="n">
        <v>45858</v>
      </c>
      <c r="C821" s="6" t="inlineStr">
        <is>
          <t>EU</t>
        </is>
      </c>
      <c r="D821" s="6" t="inlineStr">
        <is>
          <t>Council of the European Union</t>
        </is>
      </c>
      <c r="E821" s="6" t="inlineStr">
        <is>
          <t>Council Regulation (EU) No 833/2014, Annex IV, as amended by Council Regulation (EU) 2025/1494</t>
        </is>
      </c>
      <c r="F821" s="6" t="inlineStr">
        <is>
          <t>Russia</t>
        </is>
      </c>
      <c r="G821" s="6" t="inlineStr">
        <is>
          <t>export control</t>
        </is>
      </c>
      <c r="H821" s="6" t="inlineStr">
        <is>
          <t>Annex IV listing: restrictions on selling dual-use goods and advanced technology to entities that support Russia's military and industrial complex</t>
        </is>
      </c>
      <c r="I821" s="6" t="inlineStr">
        <is>
          <t>BASHTRADEHOUSE IC VE DIS TICARET LTD</t>
        </is>
      </c>
      <c r="J821" s="6" t="inlineStr">
        <is>
          <t>Entity</t>
        </is>
      </c>
      <c r="K821" s="6" t="inlineStr">
        <is>
          <t>TR</t>
        </is>
      </c>
      <c r="L821" s="6" t="inlineStr">
        <is>
          <t>Türkiye</t>
        </is>
      </c>
      <c r="M821" s="6" t="inlineStr"/>
      <c r="N821" s="6" t="inlineStr"/>
      <c r="O821" s="6" t="inlineStr">
        <is>
          <t>street</t>
        </is>
      </c>
      <c r="P821" s="6" t="inlineStr"/>
      <c r="Q821" s="6" t="inlineStr"/>
      <c r="R821" s="6" t="inlineStr"/>
      <c r="S821" s="6" t="inlineStr">
        <is>
          <t>Annex IV gives no individual reasons; the Annex states the general ground</t>
        </is>
      </c>
      <c r="T821" s="6" t="inlineStr">
        <is>
          <t>Council Regulation (EU) 2025/1494</t>
        </is>
      </c>
      <c r="U821" s="8" t="inlineStr">
        <is>
          <t>https://eur-lex.europa.eu/eli/reg/2025/1494/oj/eng</t>
        </is>
      </c>
      <c r="V821" s="6" t="inlineStr"/>
      <c r="W821" s="6" t="inlineStr"/>
      <c r="X821" s="6" t="inlineStr"/>
      <c r="Y821" s="6" t="inlineStr">
        <is>
          <t>in force</t>
        </is>
      </c>
      <c r="Z821" s="6" t="inlineStr">
        <is>
          <t>EUR-Lex consolidated text of Regulation 833/2014, version of 24 July 2026</t>
        </is>
      </c>
      <c r="AA821" s="6" t="inlineStr">
        <is>
          <t>Annex IV entry 808 (numbering of the consolidated text of 24 July 2026)</t>
        </is>
      </c>
      <c r="AB821" s="6" t="inlineStr">
        <is>
          <t>second check passed: name, country and date confirmed in the row of the act</t>
        </is>
      </c>
      <c r="AC821" s="6" t="inlineStr">
        <is>
          <t>2026-10-06</t>
        </is>
      </c>
      <c r="AD821" s="6" t="inlineStr">
        <is>
          <t>script (EUR-Lex act)</t>
        </is>
      </c>
      <c r="AE821" s="6" t="inlineStr"/>
    </row>
    <row r="822">
      <c r="A822" s="6" t="inlineStr">
        <is>
          <t>EU-A4-795</t>
        </is>
      </c>
      <c r="B822" s="7" t="n">
        <v>45858</v>
      </c>
      <c r="C822" s="6" t="inlineStr">
        <is>
          <t>EU</t>
        </is>
      </c>
      <c r="D822" s="6" t="inlineStr">
        <is>
          <t>Council of the European Union</t>
        </is>
      </c>
      <c r="E822" s="6" t="inlineStr">
        <is>
          <t>Council Regulation (EU) No 833/2014, Annex IV, as amended by Council Regulation (EU) 2025/1494</t>
        </is>
      </c>
      <c r="F822" s="6" t="inlineStr">
        <is>
          <t>Russia</t>
        </is>
      </c>
      <c r="G822" s="6" t="inlineStr">
        <is>
          <t>export control</t>
        </is>
      </c>
      <c r="H822" s="6" t="inlineStr">
        <is>
          <t>Annex IV listing: restrictions on selling dual-use goods and advanced technology to entities that support Russia's military and industrial complex</t>
        </is>
      </c>
      <c r="I822" s="6" t="inlineStr">
        <is>
          <t>Arcos Harbin Supply Chain Management Co. Ltd.</t>
        </is>
      </c>
      <c r="J822" s="6" t="inlineStr">
        <is>
          <t>Entity</t>
        </is>
      </c>
      <c r="K822" s="6" t="inlineStr">
        <is>
          <t>CN</t>
        </is>
      </c>
      <c r="L822" s="6" t="inlineStr">
        <is>
          <t>China</t>
        </is>
      </c>
      <c r="M822" s="6" t="inlineStr"/>
      <c r="N822" s="6" t="inlineStr"/>
      <c r="O822" s="6" t="inlineStr">
        <is>
          <t>street</t>
        </is>
      </c>
      <c r="P822" s="6" t="inlineStr"/>
      <c r="Q822" s="6" t="inlineStr"/>
      <c r="R822" s="6" t="inlineStr"/>
      <c r="S822" s="6" t="inlineStr">
        <is>
          <t>Annex IV gives no individual reasons; the Annex states the general ground</t>
        </is>
      </c>
      <c r="T822" s="6" t="inlineStr">
        <is>
          <t>Council Regulation (EU) 2025/1494</t>
        </is>
      </c>
      <c r="U822" s="8" t="inlineStr">
        <is>
          <t>https://eur-lex.europa.eu/eli/reg/2025/1494/oj/eng</t>
        </is>
      </c>
      <c r="V822" s="6" t="inlineStr"/>
      <c r="W822" s="6" t="inlineStr"/>
      <c r="X822" s="6" t="inlineStr"/>
      <c r="Y822" s="6" t="inlineStr">
        <is>
          <t>in force</t>
        </is>
      </c>
      <c r="Z822" s="6" t="inlineStr">
        <is>
          <t>EUR-Lex consolidated text of Regulation 833/2014, version of 24 July 2026</t>
        </is>
      </c>
      <c r="AA822" s="6" t="inlineStr">
        <is>
          <t>Annex IV entry 795 (numbering of the consolidated text of 24 July 2026)</t>
        </is>
      </c>
      <c r="AB822" s="6" t="inlineStr">
        <is>
          <t>second check passed: name, country and date confirmed in the row of the act</t>
        </is>
      </c>
      <c r="AC822" s="6" t="inlineStr">
        <is>
          <t>2026-10-06</t>
        </is>
      </c>
      <c r="AD822" s="6" t="inlineStr">
        <is>
          <t>script (EUR-Lex act)</t>
        </is>
      </c>
      <c r="AE822" s="6" t="inlineStr">
        <is>
          <t>a.k.a. A.k.a: Alcos (Harbin) Supply Chain Management Co., Ltd; Al Kos (Harbin) Supply Chain Manage Co., Ltd.; Local name: 阿尔科斯（哈尔滨）供应链管理有限公司</t>
        </is>
      </c>
    </row>
    <row r="823">
      <c r="A823" s="6" t="inlineStr">
        <is>
          <t>EU-FSF-EU.13362.31</t>
        </is>
      </c>
      <c r="B823" s="7" t="n">
        <v>45856</v>
      </c>
      <c r="C823" s="6" t="inlineStr">
        <is>
          <t>EU</t>
        </is>
      </c>
      <c r="D823" s="6" t="inlineStr">
        <is>
          <t>Council of the European Union</t>
        </is>
      </c>
      <c r="E823" s="6" t="inlineStr">
        <is>
          <t>Council Regulation (EU) No 269/2014 (Ukraine territorial integrity); listing act: Council Implementing Regulation (EU) 2025/1476</t>
        </is>
      </c>
      <c r="F823" s="6" t="inlineStr">
        <is>
          <t>Russia</t>
        </is>
      </c>
      <c r="G823" s="6" t="inlineStr">
        <is>
          <t>listing</t>
        </is>
      </c>
      <c r="H823" s="6" t="inlineStr">
        <is>
          <t>Asset freeze and ban on making funds or economic resources available</t>
        </is>
      </c>
      <c r="I823" s="6" t="inlineStr">
        <is>
          <t>Zhu Jiang Shipmanagement Co., Ltd</t>
        </is>
      </c>
      <c r="J823" s="6" t="inlineStr">
        <is>
          <t>Entity</t>
        </is>
      </c>
      <c r="K823" s="6" t="inlineStr">
        <is>
          <t>HK</t>
        </is>
      </c>
      <c r="L823" s="6" t="inlineStr">
        <is>
          <t>Hong Kong</t>
        </is>
      </c>
      <c r="M823" s="6" t="inlineStr"/>
      <c r="N823" s="6" t="inlineStr"/>
      <c r="O823" s="6" t="inlineStr">
        <is>
          <t>street</t>
        </is>
      </c>
      <c r="P823" s="6" t="inlineStr"/>
      <c r="Q823" s="6" t="inlineStr"/>
      <c r="R823" s="6" t="inlineStr">
        <is>
          <t>Zhu Jiang Shipmanagement Co., Ltd is a company registered in Hong Kong and is the technical manager of crude oil tanker ARGENT (formerly JAGUAR, IMO: 9293002). ARGENT is not registered with the International Group of Protection and Indemnity Clubs and therefore is sailing without a trusted liability cover. It is also the only vessel managed by Zhu Jiang Shipmanagement Co., Ltd, which indicates that it operates under a non-transparent corporate governance policy</t>
        </is>
      </c>
      <c r="S823" s="6" t="inlineStr">
        <is>
          <t>EU identifying information in the consolidated list (the full reasons are in the listing act)</t>
        </is>
      </c>
      <c r="T823" s="6" t="inlineStr">
        <is>
          <t>Council Implementing Regulation (EU) 2025/1476 (Official Journal), entry 619</t>
        </is>
      </c>
      <c r="U823" s="8" t="inlineStr">
        <is>
          <t>https://eur-lex.europa.eu/eli/reg_impl/2025/1476/oj/eng</t>
        </is>
      </c>
      <c r="V823" s="6" t="inlineStr"/>
      <c r="W823" s="6" t="inlineStr"/>
      <c r="X823" s="6" t="inlineStr"/>
      <c r="Y823" s="6" t="inlineStr">
        <is>
          <t>in force</t>
        </is>
      </c>
      <c r="Z823" s="6" t="inlineStr">
        <is>
          <t>EU consolidated financial sanctions list, generated 22 September 2026</t>
        </is>
      </c>
      <c r="AA823" s="6" t="inlineStr">
        <is>
          <t>EU reference EU.13362.31</t>
        </is>
      </c>
      <c r="AB823" s="6" t="inlineStr">
        <is>
          <t>second check passed: name, country and date confirmed in the row of the act</t>
        </is>
      </c>
      <c r="AC823" s="6" t="inlineStr">
        <is>
          <t>2026-10-06</t>
        </is>
      </c>
      <c r="AD823" s="6" t="inlineStr">
        <is>
          <t>script (EUR-Lex act)</t>
        </is>
      </c>
      <c r="AE823" s="6" t="inlineStr">
        <is>
          <t>The EU file gives 2025-07-19; the listing act's date of listing, used here, is 2025-07-18. | Country coding: filed under China; names hennessy road, in Hong Kong</t>
        </is>
      </c>
    </row>
    <row r="824">
      <c r="A824" s="6" t="inlineStr">
        <is>
          <t>EU-FSF-EU.13357.57</t>
        </is>
      </c>
      <c r="B824" s="7" t="n">
        <v>45856</v>
      </c>
      <c r="C824" s="6" t="inlineStr">
        <is>
          <t>EU</t>
        </is>
      </c>
      <c r="D824" s="6" t="inlineStr">
        <is>
          <t>Council of the European Union</t>
        </is>
      </c>
      <c r="E824" s="6" t="inlineStr">
        <is>
          <t>Council Regulation (EU) No 269/2014 (Ukraine territorial integrity); listing act: Council Implementing Regulation (EU) 2025/1476</t>
        </is>
      </c>
      <c r="F824" s="6" t="inlineStr">
        <is>
          <t>Russia</t>
        </is>
      </c>
      <c r="G824" s="6" t="inlineStr">
        <is>
          <t>listing</t>
        </is>
      </c>
      <c r="H824" s="6" t="inlineStr">
        <is>
          <t>Asset freeze and ban on making funds or economic resources available</t>
        </is>
      </c>
      <c r="I824" s="6" t="inlineStr">
        <is>
          <t>Wuhan Global Sensor Technology Co. Ltd</t>
        </is>
      </c>
      <c r="J824" s="6" t="inlineStr">
        <is>
          <t>Entity</t>
        </is>
      </c>
      <c r="K824" s="6" t="inlineStr">
        <is>
          <t>CN</t>
        </is>
      </c>
      <c r="L824" s="6" t="inlineStr">
        <is>
          <t>China</t>
        </is>
      </c>
      <c r="M824" s="6" t="inlineStr"/>
      <c r="N824" s="6" t="inlineStr"/>
      <c r="O824" s="6" t="inlineStr">
        <is>
          <t>street</t>
        </is>
      </c>
      <c r="P824" s="6" t="inlineStr">
        <is>
          <t>US</t>
        </is>
      </c>
      <c r="Q824" s="6" t="inlineStr"/>
      <c r="R824" s="6" t="inlineStr">
        <is>
          <t>Wuhan Global Sensor Technology Co. Ltd is a Chinese technology and electronics company. It delivers electronic military goods, such as infrared detectors and other optical components, to the Russian military and industrial complex, supporting the production of military goods for the Russian Armed Forces.</t>
        </is>
      </c>
      <c r="S824" s="6" t="inlineStr">
        <is>
          <t>EU identifying information in the consolidated list (the full reasons are in the listing act)</t>
        </is>
      </c>
      <c r="T824" s="6" t="inlineStr">
        <is>
          <t>Council Implementing Regulation (EU) 2025/1476 (Official Journal), entry 614</t>
        </is>
      </c>
      <c r="U824" s="8" t="inlineStr">
        <is>
          <t>https://eur-lex.europa.eu/eli/reg_impl/2025/1476/oj/eng</t>
        </is>
      </c>
      <c r="V824" s="6" t="inlineStr"/>
      <c r="W824" s="6" t="inlineStr"/>
      <c r="X824" s="6" t="inlineStr"/>
      <c r="Y824" s="6" t="inlineStr">
        <is>
          <t>in force</t>
        </is>
      </c>
      <c r="Z824" s="6" t="inlineStr">
        <is>
          <t>EU consolidated financial sanctions list, generated 22 September 2026</t>
        </is>
      </c>
      <c r="AA824" s="6" t="inlineStr">
        <is>
          <t>EU reference EU.13357.57</t>
        </is>
      </c>
      <c r="AB824" s="6" t="inlineStr">
        <is>
          <t>second check passed: name, country and date confirmed in the row of the act</t>
        </is>
      </c>
      <c r="AC824" s="6" t="inlineStr">
        <is>
          <t>2026-10-06</t>
        </is>
      </c>
      <c r="AD824" s="6" t="inlineStr">
        <is>
          <t>script (EUR-Lex act)</t>
        </is>
      </c>
      <c r="AE824" s="6" t="inlineStr">
        <is>
          <t>Other names in the EU file: GSTiR | The EU file gives 2025-07-19; the listing act's date of listing, used here, is 2025-07-18.</t>
        </is>
      </c>
    </row>
    <row r="825">
      <c r="A825" s="6" t="inlineStr">
        <is>
          <t>EU-FSF-EU.13398.29</t>
        </is>
      </c>
      <c r="B825" s="7" t="n">
        <v>45856</v>
      </c>
      <c r="C825" s="6" t="inlineStr">
        <is>
          <t>EU</t>
        </is>
      </c>
      <c r="D825" s="6" t="inlineStr">
        <is>
          <t>Council of the European Union</t>
        </is>
      </c>
      <c r="E825" s="6" t="inlineStr">
        <is>
          <t>Council Regulation (EU) No 269/2014 (Ukraine territorial integrity); listing act: Council Implementing Regulation (EU) 2025/1476</t>
        </is>
      </c>
      <c r="F825" s="6" t="inlineStr">
        <is>
          <t>Russia</t>
        </is>
      </c>
      <c r="G825" s="6" t="inlineStr">
        <is>
          <t>listing</t>
        </is>
      </c>
      <c r="H825" s="6" t="inlineStr">
        <is>
          <t>Asset freeze and ban on making funds or economic resources available</t>
        </is>
      </c>
      <c r="I825" s="6" t="inlineStr">
        <is>
          <t>Twister Shipmanagement LLC-FZ</t>
        </is>
      </c>
      <c r="J825" s="6" t="inlineStr">
        <is>
          <t>Entity</t>
        </is>
      </c>
      <c r="K825" s="6" t="inlineStr">
        <is>
          <t>AE</t>
        </is>
      </c>
      <c r="L825" s="6" t="inlineStr">
        <is>
          <t>United Arab Emirates</t>
        </is>
      </c>
      <c r="M825" s="6" t="inlineStr"/>
      <c r="N825" s="6" t="inlineStr"/>
      <c r="O825" s="6" t="inlineStr">
        <is>
          <t>street</t>
        </is>
      </c>
      <c r="P825" s="6" t="inlineStr"/>
      <c r="Q825" s="6" t="inlineStr"/>
      <c r="R825" s="6" t="inlineStr">
        <is>
          <t>Twister Shipmanagement LLC-FZ is a Dubai-based company which manages oil tankers transporting crude oil or petroleum products, originating in Russia or exported from Russia.</t>
        </is>
      </c>
      <c r="S825" s="6" t="inlineStr">
        <is>
          <t>EU identifying information in the consolidated list (the full reasons are in the listing act)</t>
        </is>
      </c>
      <c r="T825" s="6" t="inlineStr">
        <is>
          <t>Council Implementing Regulation (EU) 2025/1476 (Official Journal), entry 630</t>
        </is>
      </c>
      <c r="U825" s="8" t="inlineStr">
        <is>
          <t>https://eur-lex.europa.eu/eli/reg_impl/2025/1476/oj/eng</t>
        </is>
      </c>
      <c r="V825" s="6" t="inlineStr"/>
      <c r="W825" s="6" t="inlineStr"/>
      <c r="X825" s="6" t="inlineStr"/>
      <c r="Y825" s="6" t="inlineStr">
        <is>
          <t>in force</t>
        </is>
      </c>
      <c r="Z825" s="6" t="inlineStr">
        <is>
          <t>EU consolidated financial sanctions list, generated 22 September 2026</t>
        </is>
      </c>
      <c r="AA825" s="6" t="inlineStr">
        <is>
          <t>EU reference EU.13398.29</t>
        </is>
      </c>
      <c r="AB825" s="6" t="inlineStr">
        <is>
          <t>second check passed: name, country and date confirmed in the row of the act</t>
        </is>
      </c>
      <c r="AC825" s="6" t="inlineStr">
        <is>
          <t>2026-10-06</t>
        </is>
      </c>
      <c r="AD825" s="6" t="inlineStr">
        <is>
          <t>script (EUR-Lex act)</t>
        </is>
      </c>
      <c r="AE825" s="6" t="inlineStr">
        <is>
          <t>Other names in the EU file: Starfish Ship Management  LLC-FZ</t>
        </is>
      </c>
    </row>
    <row r="826">
      <c r="A826" s="6" t="inlineStr">
        <is>
          <t>EU-FSF-EU.13364.29</t>
        </is>
      </c>
      <c r="B826" s="7" t="n">
        <v>45856</v>
      </c>
      <c r="C826" s="6" t="inlineStr">
        <is>
          <t>EU</t>
        </is>
      </c>
      <c r="D826" s="6" t="inlineStr">
        <is>
          <t>Council of the European Union</t>
        </is>
      </c>
      <c r="E826" s="6" t="inlineStr">
        <is>
          <t>Council Regulation (EU) No 269/2014 (Ukraine territorial integrity); listing act: Council Implementing Regulation (EU) 2025/1476</t>
        </is>
      </c>
      <c r="F826" s="6" t="inlineStr">
        <is>
          <t>Russia</t>
        </is>
      </c>
      <c r="G826" s="6" t="inlineStr">
        <is>
          <t>listing</t>
        </is>
      </c>
      <c r="H826" s="6" t="inlineStr">
        <is>
          <t>Asset freeze and ban on making funds or economic resources available</t>
        </is>
      </c>
      <c r="I826" s="6" t="inlineStr">
        <is>
          <t>Tarabya Logistics Ltd</t>
        </is>
      </c>
      <c r="J826" s="6" t="inlineStr">
        <is>
          <t>Entity</t>
        </is>
      </c>
      <c r="K826" s="6" t="inlineStr">
        <is>
          <t>AE</t>
        </is>
      </c>
      <c r="L826" s="6" t="inlineStr">
        <is>
          <t>United Arab Emirates</t>
        </is>
      </c>
      <c r="M826" s="6" t="inlineStr"/>
      <c r="N826" s="6" t="inlineStr"/>
      <c r="O826" s="6" t="inlineStr">
        <is>
          <t>street</t>
        </is>
      </c>
      <c r="P826" s="6" t="inlineStr"/>
      <c r="Q826" s="6" t="inlineStr"/>
      <c r="R826" s="6" t="inlineStr">
        <is>
          <t>Tarabya Logistics Ltd is a company based in the United Arab Emirates, which manages several ships that have engaged in irregular and high-risk shipping practices, such as sailing with Automatic Identification Systems gaps and high-risk ship-to-ship transfers, while transporting oil originating in Russia or exported from Russia.</t>
        </is>
      </c>
      <c r="S826" s="6" t="inlineStr">
        <is>
          <t>EU identifying information in the consolidated list (the full reasons are in the listing act)</t>
        </is>
      </c>
      <c r="T826" s="6" t="inlineStr">
        <is>
          <t>Council Implementing Regulation (EU) 2025/1476 (Official Journal), entry 621</t>
        </is>
      </c>
      <c r="U826" s="8" t="inlineStr">
        <is>
          <t>https://eur-lex.europa.eu/eli/reg_impl/2025/1476/oj/eng</t>
        </is>
      </c>
      <c r="V826" s="6" t="inlineStr"/>
      <c r="W826" s="6" t="inlineStr"/>
      <c r="X826" s="6" t="inlineStr"/>
      <c r="Y826" s="6" t="inlineStr">
        <is>
          <t>in force</t>
        </is>
      </c>
      <c r="Z826" s="6" t="inlineStr">
        <is>
          <t>EU consolidated financial sanctions list, generated 22 September 2026</t>
        </is>
      </c>
      <c r="AA826" s="6" t="inlineStr">
        <is>
          <t>EU reference EU.13364.29</t>
        </is>
      </c>
      <c r="AB826" s="6" t="inlineStr">
        <is>
          <t>second check passed: name, country and date confirmed in the row of the act</t>
        </is>
      </c>
      <c r="AC826" s="6" t="inlineStr">
        <is>
          <t>2026-10-06</t>
        </is>
      </c>
      <c r="AD826" s="6" t="inlineStr">
        <is>
          <t>script (EUR-Lex act)</t>
        </is>
      </c>
      <c r="AE826" s="6" t="inlineStr">
        <is>
          <t>The EU file gives 2025-07-19; the listing act's date of listing, used here, is 2025-07-18.</t>
        </is>
      </c>
    </row>
    <row r="827">
      <c r="A827" s="6" t="inlineStr">
        <is>
          <t>EU-FSF-EU.13355.59</t>
        </is>
      </c>
      <c r="B827" s="7" t="n">
        <v>45856</v>
      </c>
      <c r="C827" s="6" t="inlineStr">
        <is>
          <t>EU</t>
        </is>
      </c>
      <c r="D827" s="6" t="inlineStr">
        <is>
          <t>Council of the European Union</t>
        </is>
      </c>
      <c r="E827" s="6" t="inlineStr">
        <is>
          <t>Council Regulation (EU) No 269/2014 (Ukraine territorial integrity); listing act: Council Implementing Regulation (EU) 2025/1476</t>
        </is>
      </c>
      <c r="F827" s="6" t="inlineStr">
        <is>
          <t>Russia</t>
        </is>
      </c>
      <c r="G827" s="6" t="inlineStr">
        <is>
          <t>listing</t>
        </is>
      </c>
      <c r="H827" s="6" t="inlineStr">
        <is>
          <t>Asset freeze and ban on making funds or economic resources available</t>
        </is>
      </c>
      <c r="I827" s="6" t="inlineStr">
        <is>
          <t>Shandong ODES Industry Co. Ltd.</t>
        </is>
      </c>
      <c r="J827" s="6" t="inlineStr">
        <is>
          <t>Entity</t>
        </is>
      </c>
      <c r="K827" s="6" t="inlineStr">
        <is>
          <t>CN</t>
        </is>
      </c>
      <c r="L827" s="6" t="inlineStr">
        <is>
          <t>China</t>
        </is>
      </c>
      <c r="M827" s="6" t="inlineStr"/>
      <c r="N827" s="6" t="inlineStr"/>
      <c r="O827" s="6" t="inlineStr">
        <is>
          <t>street</t>
        </is>
      </c>
      <c r="P827" s="6" t="inlineStr"/>
      <c r="Q827" s="6" t="inlineStr"/>
      <c r="R827" s="6" t="inlineStr">
        <is>
          <t>Shandong ODES Industry Co. Ltd. is a Chinese company manufacturing and selling all-terrain vehicles (ATVs). After the start of Russia’s war of aggression against Ukraine, the company started to supply the Russian armed forces with ATVs, which have been used for military operations in Ukraine.</t>
        </is>
      </c>
      <c r="S827" s="6" t="inlineStr">
        <is>
          <t>EU identifying information in the consolidated list (the full reasons are in the listing act)</t>
        </is>
      </c>
      <c r="T827" s="6" t="inlineStr">
        <is>
          <t>Council Implementing Regulation (EU) 2025/1476 (Official Journal), entry 612</t>
        </is>
      </c>
      <c r="U827" s="8" t="inlineStr">
        <is>
          <t>https://eur-lex.europa.eu/eli/reg_impl/2025/1476/oj/eng</t>
        </is>
      </c>
      <c r="V827" s="6" t="inlineStr"/>
      <c r="W827" s="6" t="inlineStr"/>
      <c r="X827" s="6" t="inlineStr"/>
      <c r="Y827" s="6" t="inlineStr">
        <is>
          <t>in force</t>
        </is>
      </c>
      <c r="Z827" s="6" t="inlineStr">
        <is>
          <t>EU consolidated financial sanctions list, generated 22 September 2026</t>
        </is>
      </c>
      <c r="AA827" s="6" t="inlineStr">
        <is>
          <t>EU reference EU.13355.59</t>
        </is>
      </c>
      <c r="AB827" s="6" t="inlineStr">
        <is>
          <t>second check passed: name, country and date confirmed in the row of the act</t>
        </is>
      </c>
      <c r="AC827" s="6" t="inlineStr">
        <is>
          <t>2026-10-06</t>
        </is>
      </c>
      <c r="AD827" s="6" t="inlineStr">
        <is>
          <t>script (EUR-Lex act)</t>
        </is>
      </c>
      <c r="AE827" s="6" t="inlineStr">
        <is>
          <t>The EU file gives 2025-07-19; the listing act's date of listing, used here, is 2025-07-18.</t>
        </is>
      </c>
    </row>
    <row r="828">
      <c r="A828" s="6" t="inlineStr">
        <is>
          <t>EU-FSF-EU.13407.27</t>
        </is>
      </c>
      <c r="B828" s="7" t="n">
        <v>45856</v>
      </c>
      <c r="C828" s="6" t="inlineStr">
        <is>
          <t>EU</t>
        </is>
      </c>
      <c r="D828" s="6" t="inlineStr">
        <is>
          <t>Council of the European Union</t>
        </is>
      </c>
      <c r="E828" s="6" t="inlineStr">
        <is>
          <t>Council Regulation (EU) No 269/2014 (Ukraine territorial integrity); listing act: Council Implementing Regulation (EU) 2025/1476</t>
        </is>
      </c>
      <c r="F828" s="6" t="inlineStr">
        <is>
          <t>Russia</t>
        </is>
      </c>
      <c r="G828" s="6" t="inlineStr">
        <is>
          <t>listing</t>
        </is>
      </c>
      <c r="H828" s="6" t="inlineStr">
        <is>
          <t>Asset freeze and ban on making funds or economic resources available</t>
        </is>
      </c>
      <c r="I828" s="6" t="inlineStr">
        <is>
          <t>Nayara Energy Limited</t>
        </is>
      </c>
      <c r="J828" s="6" t="inlineStr">
        <is>
          <t>Entity</t>
        </is>
      </c>
      <c r="K828" s="6" t="inlineStr">
        <is>
          <t>IN</t>
        </is>
      </c>
      <c r="L828" s="6" t="inlineStr">
        <is>
          <t>India</t>
        </is>
      </c>
      <c r="M828" s="6" t="inlineStr"/>
      <c r="N828" s="6" t="inlineStr"/>
      <c r="O828" s="6" t="inlineStr">
        <is>
          <t>street</t>
        </is>
      </c>
      <c r="P828" s="6" t="inlineStr">
        <is>
          <t>UK</t>
        </is>
      </c>
      <c r="Q828" s="6" t="inlineStr"/>
      <c r="R828" s="6" t="inlineStr">
        <is>
          <t>Nayara Energy Limited is an entity established in India and operating an important refinery in Vadinar.</t>
        </is>
      </c>
      <c r="S828" s="6" t="inlineStr">
        <is>
          <t>EU identifying information in the consolidated list (the full reasons are in the listing act)</t>
        </is>
      </c>
      <c r="T828" s="6" t="inlineStr">
        <is>
          <t>Council Implementing Regulation (EU) 2025/1476 (Official Journal), entry 639</t>
        </is>
      </c>
      <c r="U828" s="8" t="inlineStr">
        <is>
          <t>https://eur-lex.europa.eu/eli/reg_impl/2025/1476/oj/eng</t>
        </is>
      </c>
      <c r="V828" s="6" t="inlineStr"/>
      <c r="W828" s="6" t="inlineStr"/>
      <c r="X828" s="6" t="inlineStr"/>
      <c r="Y828" s="6" t="inlineStr">
        <is>
          <t>in force</t>
        </is>
      </c>
      <c r="Z828" s="6" t="inlineStr">
        <is>
          <t>EU consolidated financial sanctions list, generated 22 September 2026</t>
        </is>
      </c>
      <c r="AA828" s="6" t="inlineStr">
        <is>
          <t>EU reference EU.13407.27</t>
        </is>
      </c>
      <c r="AB828" s="6" t="inlineStr">
        <is>
          <t>second check passed: name, country and date confirmed in the row of the act</t>
        </is>
      </c>
      <c r="AC828" s="6" t="inlineStr">
        <is>
          <t>2026-10-06</t>
        </is>
      </c>
      <c r="AD828" s="6" t="inlineStr">
        <is>
          <t>script (EUR-Lex act)</t>
        </is>
      </c>
      <c r="AE828" s="6" t="inlineStr"/>
    </row>
    <row r="829">
      <c r="A829" s="6" t="inlineStr">
        <is>
          <t>EU-FSF-EU.13367.26</t>
        </is>
      </c>
      <c r="B829" s="7" t="n">
        <v>45856</v>
      </c>
      <c r="C829" s="6" t="inlineStr">
        <is>
          <t>EU</t>
        </is>
      </c>
      <c r="D829" s="6" t="inlineStr">
        <is>
          <t>Council of the European Union</t>
        </is>
      </c>
      <c r="E829" s="6" t="inlineStr">
        <is>
          <t>Council Regulation (EU) No 269/2014 (Ukraine territorial integrity); listing act: Council Implementing Regulation (EU) 2025/1476</t>
        </is>
      </c>
      <c r="F829" s="6" t="inlineStr">
        <is>
          <t>Russia</t>
        </is>
      </c>
      <c r="G829" s="6" t="inlineStr">
        <is>
          <t>listing</t>
        </is>
      </c>
      <c r="H829" s="6" t="inlineStr">
        <is>
          <t>Asset freeze and ban on making funds or economic resources available</t>
        </is>
      </c>
      <c r="I829" s="6" t="inlineStr">
        <is>
          <t>Monolink Group FZCO</t>
        </is>
      </c>
      <c r="J829" s="6" t="inlineStr">
        <is>
          <t>Entity</t>
        </is>
      </c>
      <c r="K829" s="6" t="inlineStr">
        <is>
          <t>AE</t>
        </is>
      </c>
      <c r="L829" s="6" t="inlineStr">
        <is>
          <t>United Arab Emirates</t>
        </is>
      </c>
      <c r="M829" s="6" t="inlineStr"/>
      <c r="N829" s="6" t="inlineStr"/>
      <c r="O829" s="6" t="inlineStr">
        <is>
          <t>street</t>
        </is>
      </c>
      <c r="P829" s="6" t="inlineStr">
        <is>
          <t>UK</t>
        </is>
      </c>
      <c r="Q829" s="6" t="inlineStr"/>
      <c r="R829" s="6" t="inlineStr">
        <is>
          <t>Monolink Group FZCO is a Dubai-based entity that provides global logistics services. It supplies imported goods to Russian industry sectors, including the energy and extractives sectors. In addition, Monolink Group FZCO participates in Russia’s coal export schemes.</t>
        </is>
      </c>
      <c r="S829" s="6" t="inlineStr">
        <is>
          <t>EU identifying information in the consolidated list (the full reasons are in the listing act)</t>
        </is>
      </c>
      <c r="T829" s="6" t="inlineStr">
        <is>
          <t>Council Implementing Regulation (EU) 2025/1476 (Official Journal), entry 624</t>
        </is>
      </c>
      <c r="U829" s="8" t="inlineStr">
        <is>
          <t>https://eur-lex.europa.eu/eli/reg_impl/2025/1476/oj/eng</t>
        </is>
      </c>
      <c r="V829" s="6" t="inlineStr"/>
      <c r="W829" s="6" t="inlineStr"/>
      <c r="X829" s="6" t="inlineStr"/>
      <c r="Y829" s="6" t="inlineStr">
        <is>
          <t>in force</t>
        </is>
      </c>
      <c r="Z829" s="6" t="inlineStr">
        <is>
          <t>EU consolidated financial sanctions list, generated 22 September 2026</t>
        </is>
      </c>
      <c r="AA829" s="6" t="inlineStr">
        <is>
          <t>EU reference EU.13367.26</t>
        </is>
      </c>
      <c r="AB829" s="6" t="inlineStr">
        <is>
          <t>second check passed: name, country and date confirmed in the row of the act</t>
        </is>
      </c>
      <c r="AC829" s="6" t="inlineStr">
        <is>
          <t>2026-10-06</t>
        </is>
      </c>
      <c r="AD829" s="6" t="inlineStr">
        <is>
          <t>script (EUR-Lex act)</t>
        </is>
      </c>
      <c r="AE829" s="6" t="inlineStr">
        <is>
          <t>Other names in the EU file: Axiom International; EKN Trading | The EU file gives 2025-07-19; the listing act's date of listing, used here, is 2025-07-18.</t>
        </is>
      </c>
    </row>
    <row r="830">
      <c r="A830" s="6" t="inlineStr">
        <is>
          <t>EU-FSF-EU.13395.32</t>
        </is>
      </c>
      <c r="B830" s="7" t="n">
        <v>45856</v>
      </c>
      <c r="C830" s="6" t="inlineStr">
        <is>
          <t>EU</t>
        </is>
      </c>
      <c r="D830" s="6" t="inlineStr">
        <is>
          <t>Council of the European Union</t>
        </is>
      </c>
      <c r="E830" s="6" t="inlineStr">
        <is>
          <t>Council Regulation (EU) No 269/2014 (Ukraine territorial integrity); listing act: Council Implementing Regulation (EU) 2025/1476</t>
        </is>
      </c>
      <c r="F830" s="6" t="inlineStr">
        <is>
          <t>Russia</t>
        </is>
      </c>
      <c r="G830" s="6" t="inlineStr">
        <is>
          <t>listing</t>
        </is>
      </c>
      <c r="H830" s="6" t="inlineStr">
        <is>
          <t>Asset freeze and ban on making funds or economic resources available</t>
        </is>
      </c>
      <c r="I830" s="6" t="inlineStr">
        <is>
          <t>Milavous Group Ltd</t>
        </is>
      </c>
      <c r="J830" s="6" t="inlineStr">
        <is>
          <t>Entity</t>
        </is>
      </c>
      <c r="K830" s="6" t="inlineStr">
        <is>
          <t>AE</t>
        </is>
      </c>
      <c r="L830" s="6" t="inlineStr">
        <is>
          <t>United Arab Emirates</t>
        </is>
      </c>
      <c r="M830" s="6" t="inlineStr"/>
      <c r="N830" s="6" t="inlineStr"/>
      <c r="O830" s="6" t="inlineStr">
        <is>
          <t>street</t>
        </is>
      </c>
      <c r="P830" s="6" t="inlineStr">
        <is>
          <t>US</t>
        </is>
      </c>
      <c r="Q830" s="6" t="inlineStr"/>
      <c r="R830" s="6" t="inlineStr">
        <is>
          <t>Milavous Group Ltd is a Dubai-based shipping and commodity trading company.</t>
        </is>
      </c>
      <c r="S830" s="6" t="inlineStr">
        <is>
          <t>EU identifying information in the consolidated list (the full reasons are in the listing act)</t>
        </is>
      </c>
      <c r="T830" s="6" t="inlineStr">
        <is>
          <t>Council Implementing Regulation (EU) 2025/1476 (Official Journal), entry 628</t>
        </is>
      </c>
      <c r="U830" s="8" t="inlineStr">
        <is>
          <t>https://eur-lex.europa.eu/eli/reg_impl/2025/1476/oj/eng</t>
        </is>
      </c>
      <c r="V830" s="6" t="inlineStr"/>
      <c r="W830" s="6" t="inlineStr"/>
      <c r="X830" s="6" t="inlineStr"/>
      <c r="Y830" s="6" t="inlineStr">
        <is>
          <t>in force</t>
        </is>
      </c>
      <c r="Z830" s="6" t="inlineStr">
        <is>
          <t>EU consolidated financial sanctions list, generated 22 September 2026</t>
        </is>
      </c>
      <c r="AA830" s="6" t="inlineStr">
        <is>
          <t>EU reference EU.13395.32</t>
        </is>
      </c>
      <c r="AB830" s="6" t="inlineStr">
        <is>
          <t>second check passed: name, country and date confirmed in the row of the act</t>
        </is>
      </c>
      <c r="AC830" s="6" t="inlineStr">
        <is>
          <t>2026-10-06</t>
        </is>
      </c>
      <c r="AD830" s="6" t="inlineStr">
        <is>
          <t>script (EUR-Lex act)</t>
        </is>
      </c>
      <c r="AE830" s="6" t="inlineStr">
        <is>
          <t>Other names in the EU file: Milavous Group; Milavus Group</t>
        </is>
      </c>
    </row>
    <row r="831">
      <c r="A831" s="6" t="inlineStr">
        <is>
          <t>EU-FSF-EU.13404.30</t>
        </is>
      </c>
      <c r="B831" s="7" t="n">
        <v>45856</v>
      </c>
      <c r="C831" s="6" t="inlineStr">
        <is>
          <t>EU</t>
        </is>
      </c>
      <c r="D831" s="6" t="inlineStr">
        <is>
          <t>Council of the European Union</t>
        </is>
      </c>
      <c r="E831" s="6" t="inlineStr">
        <is>
          <t>Council Regulation (EU) No 269/2014 (Ukraine territorial integrity); listing act: Council Implementing Regulation (EU) 2025/1476</t>
        </is>
      </c>
      <c r="F831" s="6" t="inlineStr">
        <is>
          <t>Russia</t>
        </is>
      </c>
      <c r="G831" s="6" t="inlineStr">
        <is>
          <t>listing</t>
        </is>
      </c>
      <c r="H831" s="6" t="inlineStr">
        <is>
          <t>Asset freeze and ban on making funds or economic resources available</t>
        </is>
      </c>
      <c r="I831" s="6" t="inlineStr">
        <is>
          <t>Intershipping Services Limited Liability Company</t>
        </is>
      </c>
      <c r="J831" s="6" t="inlineStr">
        <is>
          <t>Entity</t>
        </is>
      </c>
      <c r="K831" s="6" t="inlineStr">
        <is>
          <t>AE</t>
        </is>
      </c>
      <c r="L831" s="6" t="inlineStr">
        <is>
          <t>United Arab Emirates</t>
        </is>
      </c>
      <c r="M831" s="6" t="inlineStr"/>
      <c r="N831" s="6" t="inlineStr"/>
      <c r="O831" s="6" t="inlineStr">
        <is>
          <t>street</t>
        </is>
      </c>
      <c r="P831" s="6" t="inlineStr"/>
      <c r="Q831" s="6" t="inlineStr"/>
      <c r="R831" s="6" t="inlineStr">
        <is>
          <t>Intershipping Services LLC is an entity based in the UAE. It operates the Gabon international flag registry.</t>
        </is>
      </c>
      <c r="S831" s="6" t="inlineStr">
        <is>
          <t>EU identifying information in the consolidated list (the full reasons are in the listing act)</t>
        </is>
      </c>
      <c r="T831" s="6" t="inlineStr">
        <is>
          <t>Council Implementing Regulation (EU) 2025/1476 (Official Journal), entry 636</t>
        </is>
      </c>
      <c r="U831" s="8" t="inlineStr">
        <is>
          <t>https://eur-lex.europa.eu/eli/reg_impl/2025/1476/oj/eng</t>
        </is>
      </c>
      <c r="V831" s="6" t="inlineStr"/>
      <c r="W831" s="6" t="inlineStr"/>
      <c r="X831" s="6" t="inlineStr"/>
      <c r="Y831" s="6" t="inlineStr">
        <is>
          <t>in force</t>
        </is>
      </c>
      <c r="Z831" s="6" t="inlineStr">
        <is>
          <t>EU consolidated financial sanctions list, generated 22 September 2026</t>
        </is>
      </c>
      <c r="AA831" s="6" t="inlineStr">
        <is>
          <t>EU reference EU.13404.30</t>
        </is>
      </c>
      <c r="AB831" s="6" t="inlineStr">
        <is>
          <t>second check passed: name, country and date confirmed in the row of the act</t>
        </is>
      </c>
      <c r="AC831" s="6" t="inlineStr">
        <is>
          <t>2026-10-06</t>
        </is>
      </c>
      <c r="AD831" s="6" t="inlineStr">
        <is>
          <t>script (EUR-Lex act)</t>
        </is>
      </c>
      <c r="AE831" s="6" t="inlineStr">
        <is>
          <t>Other names in the EU file: Intershipping Services LLC</t>
        </is>
      </c>
    </row>
    <row r="832">
      <c r="A832" s="6" t="inlineStr">
        <is>
          <t>EU-FSF-EU.13405.29</t>
        </is>
      </c>
      <c r="B832" s="7" t="n">
        <v>45856</v>
      </c>
      <c r="C832" s="6" t="inlineStr">
        <is>
          <t>EU</t>
        </is>
      </c>
      <c r="D832" s="6" t="inlineStr">
        <is>
          <t>Council of the European Union</t>
        </is>
      </c>
      <c r="E832" s="6" t="inlineStr">
        <is>
          <t>Council Regulation (EU) No 269/2014 (Ukraine territorial integrity); listing act: Council Implementing Regulation (EU) 2025/1476</t>
        </is>
      </c>
      <c r="F832" s="6" t="inlineStr">
        <is>
          <t>Russia</t>
        </is>
      </c>
      <c r="G832" s="6" t="inlineStr">
        <is>
          <t>listing</t>
        </is>
      </c>
      <c r="H832" s="6" t="inlineStr">
        <is>
          <t>Asset freeze and ban on making funds or economic resources available</t>
        </is>
      </c>
      <c r="I832" s="6" t="inlineStr">
        <is>
          <t>Intershipping Services Hub Private Limited</t>
        </is>
      </c>
      <c r="J832" s="6" t="inlineStr">
        <is>
          <t>Entity</t>
        </is>
      </c>
      <c r="K832" s="6" t="inlineStr">
        <is>
          <t>IN</t>
        </is>
      </c>
      <c r="L832" s="6" t="inlineStr">
        <is>
          <t>India</t>
        </is>
      </c>
      <c r="M832" s="6" t="inlineStr"/>
      <c r="N832" s="6" t="inlineStr"/>
      <c r="O832" s="6" t="inlineStr">
        <is>
          <t>street</t>
        </is>
      </c>
      <c r="P832" s="6" t="inlineStr"/>
      <c r="Q832" s="6" t="inlineStr"/>
      <c r="R832" s="6" t="inlineStr">
        <is>
          <t>Intershipping Services Hub Private Limited is an entity based in India, as the local branch of the UAE-based entity Intershipping Service LLC. Intershipping Service LLC is operating the Gabon international flag registry.</t>
        </is>
      </c>
      <c r="S832" s="6" t="inlineStr">
        <is>
          <t>EU identifying information in the consolidated list (the full reasons are in the listing act)</t>
        </is>
      </c>
      <c r="T832" s="6" t="inlineStr">
        <is>
          <t>Council Implementing Regulation (EU) 2025/1476 (Official Journal), entry 637</t>
        </is>
      </c>
      <c r="U832" s="8" t="inlineStr">
        <is>
          <t>https://eur-lex.europa.eu/eli/reg_impl/2025/1476/oj/eng</t>
        </is>
      </c>
      <c r="V832" s="6" t="inlineStr"/>
      <c r="W832" s="6" t="inlineStr"/>
      <c r="X832" s="6" t="inlineStr"/>
      <c r="Y832" s="6" t="inlineStr">
        <is>
          <t>in force</t>
        </is>
      </c>
      <c r="Z832" s="6" t="inlineStr">
        <is>
          <t>EU consolidated financial sanctions list, generated 22 September 2026</t>
        </is>
      </c>
      <c r="AA832" s="6" t="inlineStr">
        <is>
          <t>EU reference EU.13405.29</t>
        </is>
      </c>
      <c r="AB832" s="6" t="inlineStr">
        <is>
          <t>second check passed: name, country and date confirmed in the row of the act</t>
        </is>
      </c>
      <c r="AC832" s="6" t="inlineStr">
        <is>
          <t>2026-10-06</t>
        </is>
      </c>
      <c r="AD832" s="6" t="inlineStr">
        <is>
          <t>script (EUR-Lex act)</t>
        </is>
      </c>
      <c r="AE832" s="6" t="inlineStr">
        <is>
          <t>Other names in the EU file: Intershipping Services  Hub Private Ltd.</t>
        </is>
      </c>
    </row>
    <row r="833">
      <c r="A833" s="6" t="inlineStr">
        <is>
          <t>EU-FSF-EU.13409.25</t>
        </is>
      </c>
      <c r="B833" s="7" t="n">
        <v>45856</v>
      </c>
      <c r="C833" s="6" t="inlineStr">
        <is>
          <t>EU</t>
        </is>
      </c>
      <c r="D833" s="6" t="inlineStr">
        <is>
          <t>Council of the European Union</t>
        </is>
      </c>
      <c r="E833" s="6" t="inlineStr">
        <is>
          <t>Council Regulation (EU) No 269/2014 (Ukraine territorial integrity); listing act: Council Implementing Regulation (EU) 2025/1476</t>
        </is>
      </c>
      <c r="F833" s="6" t="inlineStr">
        <is>
          <t>Russia</t>
        </is>
      </c>
      <c r="G833" s="6" t="inlineStr">
        <is>
          <t>listing</t>
        </is>
      </c>
      <c r="H833" s="6" t="inlineStr">
        <is>
          <t>Asset freeze and ban on making funds or economic resources available</t>
        </is>
      </c>
      <c r="I833" s="6" t="inlineStr">
        <is>
          <t>Bellatrix Energy Limited</t>
        </is>
      </c>
      <c r="J833" s="6" t="inlineStr">
        <is>
          <t>Entity</t>
        </is>
      </c>
      <c r="K833" s="6" t="inlineStr">
        <is>
          <t>HK</t>
        </is>
      </c>
      <c r="L833" s="6" t="inlineStr">
        <is>
          <t>Hong Kong</t>
        </is>
      </c>
      <c r="M833" s="6" t="inlineStr"/>
      <c r="N833" s="6" t="inlineStr"/>
      <c r="O833" s="6" t="inlineStr">
        <is>
          <t>street</t>
        </is>
      </c>
      <c r="P833" s="6" t="inlineStr"/>
      <c r="Q833" s="6" t="inlineStr"/>
      <c r="R833" s="6" t="inlineStr">
        <is>
          <t>Bellatrix Energy Limited is a Hong Kong-based company that is part of a network of companies that enables shipments and export of Russian oil.</t>
        </is>
      </c>
      <c r="S833" s="6" t="inlineStr">
        <is>
          <t>EU identifying information in the consolidated list (the full reasons are in the listing act)</t>
        </is>
      </c>
      <c r="T833" s="6" t="inlineStr">
        <is>
          <t>Council Implementing Regulation (EU) 2025/1476 (Official Journal), entry 641</t>
        </is>
      </c>
      <c r="U833" s="8" t="inlineStr">
        <is>
          <t>https://eur-lex.europa.eu/eli/reg_impl/2025/1476/oj/eng</t>
        </is>
      </c>
      <c r="V833" s="6" t="inlineStr"/>
      <c r="W833" s="6" t="inlineStr"/>
      <c r="X833" s="6" t="inlineStr"/>
      <c r="Y833" s="6" t="inlineStr">
        <is>
          <t>in force</t>
        </is>
      </c>
      <c r="Z833" s="6" t="inlineStr">
        <is>
          <t>EU consolidated financial sanctions list, generated 22 September 2026</t>
        </is>
      </c>
      <c r="AA833" s="6" t="inlineStr">
        <is>
          <t>EU reference EU.13409.25</t>
        </is>
      </c>
      <c r="AB833" s="6" t="inlineStr">
        <is>
          <t>second check passed: name, country and date confirmed in the row of the act</t>
        </is>
      </c>
      <c r="AC833" s="6" t="inlineStr">
        <is>
          <t>2026-10-06</t>
        </is>
      </c>
      <c r="AD833" s="6" t="inlineStr">
        <is>
          <t>script (EUR-Lex act)</t>
        </is>
      </c>
      <c r="AE833" s="6" t="inlineStr">
        <is>
          <t>Other names in the EU file: BX Energy Ltd; Bellatrix Energy</t>
        </is>
      </c>
    </row>
    <row r="834">
      <c r="A834" s="6" t="inlineStr">
        <is>
          <t>EU-FSF-EU.13396.31</t>
        </is>
      </c>
      <c r="B834" s="7" t="n">
        <v>45856</v>
      </c>
      <c r="C834" s="6" t="inlineStr">
        <is>
          <t>EU</t>
        </is>
      </c>
      <c r="D834" s="6" t="inlineStr">
        <is>
          <t>Council of the European Union</t>
        </is>
      </c>
      <c r="E834" s="6" t="inlineStr">
        <is>
          <t>Council Regulation (EU) No 269/2014 (Ukraine territorial integrity); listing act: Council Implementing Regulation (EU) 2025/1476</t>
        </is>
      </c>
      <c r="F834" s="6" t="inlineStr">
        <is>
          <t>Russia</t>
        </is>
      </c>
      <c r="G834" s="6" t="inlineStr">
        <is>
          <t>listing</t>
        </is>
      </c>
      <c r="H834" s="6" t="inlineStr">
        <is>
          <t>Asset freeze and ban on making funds or economic resources available</t>
        </is>
      </c>
      <c r="I834" s="6" t="inlineStr">
        <is>
          <t>Admiral Group</t>
        </is>
      </c>
      <c r="J834" s="6" t="inlineStr">
        <is>
          <t>Entity</t>
        </is>
      </c>
      <c r="K834" s="6" t="inlineStr">
        <is>
          <t>AE</t>
        </is>
      </c>
      <c r="L834" s="6" t="inlineStr">
        <is>
          <t>United Arab Emirates</t>
        </is>
      </c>
      <c r="M834" s="6" t="inlineStr"/>
      <c r="N834" s="6" t="inlineStr"/>
      <c r="O834" s="6" t="inlineStr">
        <is>
          <t>street</t>
        </is>
      </c>
      <c r="P834" s="6" t="inlineStr"/>
      <c r="Q834" s="6" t="inlineStr"/>
      <c r="R834" s="6" t="inlineStr">
        <is>
          <t>Admiral Group is a Dubai-based shipping company, led by Hossein Shamkhani. He uses the company to transport and sell Russian crude oil.</t>
        </is>
      </c>
      <c r="S834" s="6" t="inlineStr">
        <is>
          <t>EU identifying information in the consolidated list (the full reasons are in the listing act)</t>
        </is>
      </c>
      <c r="T834" s="6" t="inlineStr">
        <is>
          <t>Council Implementing Regulation (EU) 2025/1476 (Official Journal), entry 629</t>
        </is>
      </c>
      <c r="U834" s="8" t="inlineStr">
        <is>
          <t>https://eur-lex.europa.eu/eli/reg_impl/2025/1476/oj/eng</t>
        </is>
      </c>
      <c r="V834" s="6" t="inlineStr"/>
      <c r="W834" s="6" t="inlineStr"/>
      <c r="X834" s="6" t="inlineStr"/>
      <c r="Y834" s="6" t="inlineStr">
        <is>
          <t>in force</t>
        </is>
      </c>
      <c r="Z834" s="6" t="inlineStr">
        <is>
          <t>EU consolidated financial sanctions list, generated 22 September 2026</t>
        </is>
      </c>
      <c r="AA834" s="6" t="inlineStr">
        <is>
          <t>EU reference EU.13396.31</t>
        </is>
      </c>
      <c r="AB834" s="6" t="inlineStr">
        <is>
          <t>second check passed: name, country and date confirmed in the row of the act</t>
        </is>
      </c>
      <c r="AC834" s="6" t="inlineStr">
        <is>
          <t>2026-10-06</t>
        </is>
      </c>
      <c r="AD834" s="6" t="inlineStr">
        <is>
          <t>script (EUR-Lex act)</t>
        </is>
      </c>
      <c r="AE834" s="6" t="inlineStr">
        <is>
          <t>Other names in the EU file: Admiral Group Shipping  Company</t>
        </is>
      </c>
    </row>
    <row r="835">
      <c r="A835" s="6" t="inlineStr">
        <is>
          <t>EU-FSF-EU.13408.26</t>
        </is>
      </c>
      <c r="B835" s="7" t="n">
        <v>45856</v>
      </c>
      <c r="C835" s="6" t="inlineStr">
        <is>
          <t>EU</t>
        </is>
      </c>
      <c r="D835" s="6" t="inlineStr">
        <is>
          <t>Council of the European Union</t>
        </is>
      </c>
      <c r="E835" s="6" t="inlineStr">
        <is>
          <t>Council Regulation (EU) No 269/2014 (Ukraine territorial integrity); listing act: Council Implementing Regulation (EU) 2025/1476</t>
        </is>
      </c>
      <c r="F835" s="6" t="inlineStr">
        <is>
          <t>Russia</t>
        </is>
      </c>
      <c r="G835" s="6" t="inlineStr">
        <is>
          <t>listing</t>
        </is>
      </c>
      <c r="H835" s="6" t="inlineStr">
        <is>
          <t>Asset freeze and ban on making funds or economic resources available</t>
        </is>
      </c>
      <c r="I835" s="6" t="inlineStr">
        <is>
          <t>ACE Electronic HK Co., Limited</t>
        </is>
      </c>
      <c r="J835" s="6" t="inlineStr">
        <is>
          <t>Entity</t>
        </is>
      </c>
      <c r="K835" s="6" t="inlineStr">
        <is>
          <t>CN</t>
        </is>
      </c>
      <c r="L835" s="6" t="inlineStr">
        <is>
          <t>China</t>
        </is>
      </c>
      <c r="M835" s="6" t="inlineStr">
        <is>
          <t>HK</t>
        </is>
      </c>
      <c r="N835" s="6" t="inlineStr"/>
      <c r="O835" s="6" t="inlineStr">
        <is>
          <t>street</t>
        </is>
      </c>
      <c r="P835" s="6" t="inlineStr">
        <is>
          <t>UK;US</t>
        </is>
      </c>
      <c r="Q835" s="6" t="inlineStr"/>
      <c r="R835" s="6" t="inlineStr">
        <is>
          <t>ACE Electronic HK Co., Limited (“ACE Electronic”) is an entity registered in Hong Kong that supplies electronic components to Russian industries, including the military industry.</t>
        </is>
      </c>
      <c r="S835" s="6" t="inlineStr">
        <is>
          <t>EU identifying information in the consolidated list (the full reasons are in the listing act)</t>
        </is>
      </c>
      <c r="T835" s="6" t="inlineStr">
        <is>
          <t>Council Implementing Regulation (EU) 2025/1476 (Official Journal), entry 640</t>
        </is>
      </c>
      <c r="U835" s="8" t="inlineStr">
        <is>
          <t>https://eur-lex.europa.eu/eli/reg_impl/2025/1476/oj/eng</t>
        </is>
      </c>
      <c r="V835" s="6" t="inlineStr"/>
      <c r="W835" s="6" t="inlineStr"/>
      <c r="X835" s="6" t="inlineStr"/>
      <c r="Y835" s="6" t="inlineStr">
        <is>
          <t>in force</t>
        </is>
      </c>
      <c r="Z835" s="6" t="inlineStr">
        <is>
          <t>EU consolidated financial sanctions list, generated 22 September 2026</t>
        </is>
      </c>
      <c r="AA835" s="6" t="inlineStr">
        <is>
          <t>EU reference EU.13408.26</t>
        </is>
      </c>
      <c r="AB835" s="6" t="inlineStr">
        <is>
          <t>second check passed: name, country and date confirmed in the row of the act</t>
        </is>
      </c>
      <c r="AC835" s="6" t="inlineStr">
        <is>
          <t>2026-10-06</t>
        </is>
      </c>
      <c r="AD835" s="6" t="inlineStr">
        <is>
          <t>script (EUR-Lex act)</t>
        </is>
      </c>
      <c r="AE835" s="6" t="inlineStr">
        <is>
          <t>Other names in the EU file: ACE (HK) Electronics  Technology Co., Ltd | Country order follows the listing act; the EU file lists the addresses in another order.</t>
        </is>
      </c>
    </row>
    <row r="836">
      <c r="A836" s="6" t="inlineStr">
        <is>
          <t>EU-FSF-EU.13392.35</t>
        </is>
      </c>
      <c r="B836" s="7" t="n">
        <v>45856</v>
      </c>
      <c r="C836" s="6" t="inlineStr">
        <is>
          <t>EU</t>
        </is>
      </c>
      <c r="D836" s="6" t="inlineStr">
        <is>
          <t>Council of the European Union</t>
        </is>
      </c>
      <c r="E836" s="6" t="inlineStr">
        <is>
          <t>Council Regulation (EU) No 269/2014 (Ukraine territorial integrity); listing act: Council Implementing Regulation (EU) 2025/1476</t>
        </is>
      </c>
      <c r="F836" s="6" t="inlineStr">
        <is>
          <t>Russia</t>
        </is>
      </c>
      <c r="G836" s="6" t="inlineStr">
        <is>
          <t>listing</t>
        </is>
      </c>
      <c r="H836" s="6" t="inlineStr">
        <is>
          <t>Asset freeze and ban on making funds or economic resources available</t>
        </is>
      </c>
      <c r="I836" s="6" t="inlineStr">
        <is>
          <t>2Rivers DMCC</t>
        </is>
      </c>
      <c r="J836" s="6" t="inlineStr">
        <is>
          <t>Entity</t>
        </is>
      </c>
      <c r="K836" s="6" t="inlineStr">
        <is>
          <t>AE</t>
        </is>
      </c>
      <c r="L836" s="6" t="inlineStr">
        <is>
          <t>United Arab Emirates</t>
        </is>
      </c>
      <c r="M836" s="6" t="inlineStr"/>
      <c r="N836" s="6" t="inlineStr"/>
      <c r="O836" s="6" t="inlineStr">
        <is>
          <t>street</t>
        </is>
      </c>
      <c r="P836" s="6" t="inlineStr">
        <is>
          <t>UK</t>
        </is>
      </c>
      <c r="Q836" s="6" t="inlineStr"/>
      <c r="R836" s="6" t="inlineStr">
        <is>
          <t>2Rivers DMCC is a Dubai-based oil-trading company.</t>
        </is>
      </c>
      <c r="S836" s="6" t="inlineStr">
        <is>
          <t>EU identifying information in the consolidated list (the full reasons are in the listing act)</t>
        </is>
      </c>
      <c r="T836" s="6" t="inlineStr">
        <is>
          <t>Council Implementing Regulation (EU) 2025/1476 (Official Journal), entry 625</t>
        </is>
      </c>
      <c r="U836" s="8" t="inlineStr">
        <is>
          <t>https://eur-lex.europa.eu/eli/reg_impl/2025/1476/oj/eng</t>
        </is>
      </c>
      <c r="V836" s="6" t="inlineStr"/>
      <c r="W836" s="6" t="inlineStr"/>
      <c r="X836" s="6" t="inlineStr"/>
      <c r="Y836" s="6" t="inlineStr">
        <is>
          <t>in force</t>
        </is>
      </c>
      <c r="Z836" s="6" t="inlineStr">
        <is>
          <t>EU consolidated financial sanctions list, generated 22 September 2026</t>
        </is>
      </c>
      <c r="AA836" s="6" t="inlineStr">
        <is>
          <t>EU reference EU.13392.35</t>
        </is>
      </c>
      <c r="AB836" s="6" t="inlineStr">
        <is>
          <t>second check passed: name, country and date confirmed in the row of the act</t>
        </is>
      </c>
      <c r="AC836" s="6" t="inlineStr">
        <is>
          <t>2026-10-06</t>
        </is>
      </c>
      <c r="AD836" s="6" t="inlineStr">
        <is>
          <t>script (EUR-Lex act)</t>
        </is>
      </c>
      <c r="AE836" s="6" t="inlineStr">
        <is>
          <t>Other names in the EU file: 2Rivers; Coral Energy DMCC</t>
        </is>
      </c>
    </row>
    <row r="837">
      <c r="A837" s="6" t="inlineStr">
        <is>
          <t>US-OFAC-54617</t>
        </is>
      </c>
      <c r="B837" s="7" t="n">
        <v>45847</v>
      </c>
      <c r="C837" s="6" t="inlineStr">
        <is>
          <t>US</t>
        </is>
      </c>
      <c r="D837" s="6" t="inlineStr">
        <is>
          <t>US Treasury, Office of Foreign Assets Control (OFAC)</t>
        </is>
      </c>
      <c r="E837" s="6" t="inlineStr">
        <is>
          <t>Executive Order 13224 (Terrorism)</t>
        </is>
      </c>
      <c r="F837" s="6" t="inlineStr">
        <is>
          <t>Iran</t>
        </is>
      </c>
      <c r="G837" s="6" t="inlineStr">
        <is>
          <t>listing</t>
        </is>
      </c>
      <c r="H837" s="6" t="inlineStr">
        <is>
          <t>Added to the Specially Designated Nationals (SDN) List: property blocked; US persons barred from dealing. Programme tags at listing: IFSR, SDGT</t>
        </is>
      </c>
      <c r="I837" s="6" t="inlineStr">
        <is>
          <t>shelf trading limited</t>
        </is>
      </c>
      <c r="J837" s="6" t="inlineStr">
        <is>
          <t>Entity</t>
        </is>
      </c>
      <c r="K837" s="6" t="inlineStr">
        <is>
          <t>HK</t>
        </is>
      </c>
      <c r="L837" s="6" t="inlineStr">
        <is>
          <t>Hong Kong</t>
        </is>
      </c>
      <c r="M837" s="6" t="inlineStr"/>
      <c r="N837" s="6" t="inlineStr"/>
      <c r="O837" s="6" t="inlineStr">
        <is>
          <t>street</t>
        </is>
      </c>
      <c r="P837" s="6" t="inlineStr"/>
      <c r="Q837" s="6" t="inlineStr"/>
      <c r="R837" s="6" t="inlineStr">
        <is>
          <t>In late 2024, Hong Kong-based Shelf Trading Limited and Cetto International Limited were used to facilitate bank transfers with sanctioned Iranian exchange houses from Pulcular Enerji to the IRGC-QF.</t>
        </is>
      </c>
      <c r="S837" s="6" t="inlineStr">
        <is>
          <t>Sentence naming the target in the linked press release</t>
        </is>
      </c>
      <c r="T837" s="6" t="inlineStr">
        <is>
          <t>OFAC Recent Actions, 2025-07-09: Counter Terrorism, Iran-related Designations and Designations Removals; Iraq-related Designation Removals</t>
        </is>
      </c>
      <c r="U837" s="8" t="inlineStr">
        <is>
          <t>https://ofac.treasury.gov/recent-actions/20250709</t>
        </is>
      </c>
      <c r="V837" s="6" t="inlineStr">
        <is>
          <t>Treasury Targets Additional Elements of Iran’s "Shadow Banking" Network</t>
        </is>
      </c>
      <c r="W837" s="8" t="inlineStr">
        <is>
          <t>https://home.treasury.gov/news/press-releases/sb0191</t>
        </is>
      </c>
      <c r="X837" s="6" t="inlineStr">
        <is>
          <t>The release names this target.</t>
        </is>
      </c>
      <c r="Y837" s="6" t="inlineStr">
        <is>
          <t>in force</t>
        </is>
      </c>
      <c r="Z837" s="6" t="inlineStr">
        <is>
          <t>OFAC SDN List (advanced XML) issued 5 October 2026</t>
        </is>
      </c>
      <c r="AA837" s="6" t="inlineStr">
        <is>
          <t>OFAC UID 54617</t>
        </is>
      </c>
      <c r="AB837" s="6" t="inlineStr">
        <is>
          <t>second check passed: name found on the OFAC action page</t>
        </is>
      </c>
      <c r="AC837" s="6" t="inlineStr">
        <is>
          <t>2026-10-06</t>
        </is>
      </c>
      <c r="AD837" s="6" t="inlineStr">
        <is>
          <t>script (OFAC action page match)</t>
        </is>
      </c>
      <c r="AE837" s="6" t="inlineStr">
        <is>
          <t>OFAC: secondary sanctions risk: section 1(b) of Executive Order 13224, as amended by Executive Order 13886 | Coded Hong Kong: OFAC files the address under China; the address names Hong Kong</t>
        </is>
      </c>
    </row>
    <row r="838">
      <c r="A838" s="6" t="inlineStr">
        <is>
          <t>US-OFAC-54616</t>
        </is>
      </c>
      <c r="B838" s="7" t="n">
        <v>45847</v>
      </c>
      <c r="C838" s="6" t="inlineStr">
        <is>
          <t>US</t>
        </is>
      </c>
      <c r="D838" s="6" t="inlineStr">
        <is>
          <t>US Treasury, Office of Foreign Assets Control (OFAC)</t>
        </is>
      </c>
      <c r="E838" s="6" t="inlineStr">
        <is>
          <t>Executive Order 13224 (Terrorism)</t>
        </is>
      </c>
      <c r="F838" s="6" t="inlineStr">
        <is>
          <t>Iran</t>
        </is>
      </c>
      <c r="G838" s="6" t="inlineStr">
        <is>
          <t>listing</t>
        </is>
      </c>
      <c r="H838" s="6" t="inlineStr">
        <is>
          <t>Added to the Specially Designated Nationals (SDN) List: property blocked; US persons barred from dealing. Programme tags at listing: IFSR, SDGT</t>
        </is>
      </c>
      <c r="I838" s="6" t="inlineStr">
        <is>
          <t>macera international limited</t>
        </is>
      </c>
      <c r="J838" s="6" t="inlineStr">
        <is>
          <t>Entity</t>
        </is>
      </c>
      <c r="K838" s="6" t="inlineStr">
        <is>
          <t>HK</t>
        </is>
      </c>
      <c r="L838" s="6" t="inlineStr">
        <is>
          <t>Hong Kong</t>
        </is>
      </c>
      <c r="M838" s="6" t="inlineStr"/>
      <c r="N838" s="6" t="inlineStr"/>
      <c r="O838" s="6" t="inlineStr">
        <is>
          <t>street</t>
        </is>
      </c>
      <c r="P838" s="6" t="inlineStr"/>
      <c r="Q838" s="6" t="inlineStr"/>
      <c r="R838" s="6" t="inlineStr">
        <is>
          <t>In mid-2024, Hong Kong-based Macera International Limited was used to facilitate transactions worth millions of dollars, also involving Hong Kong-based front company Queens Ring Limited, on behalf of the IRGC-QF.</t>
        </is>
      </c>
      <c r="S838" s="6" t="inlineStr">
        <is>
          <t>Sentence naming the target in the linked press release</t>
        </is>
      </c>
      <c r="T838" s="6" t="inlineStr">
        <is>
          <t>OFAC Recent Actions, 2025-07-09: Counter Terrorism, Iran-related Designations and Designations Removals; Iraq-related Designation Removals</t>
        </is>
      </c>
      <c r="U838" s="8" t="inlineStr">
        <is>
          <t>https://ofac.treasury.gov/recent-actions/20250709</t>
        </is>
      </c>
      <c r="V838" s="6" t="inlineStr">
        <is>
          <t>Treasury Targets Additional Elements of Iran’s "Shadow Banking" Network</t>
        </is>
      </c>
      <c r="W838" s="8" t="inlineStr">
        <is>
          <t>https://home.treasury.gov/news/press-releases/sb0191</t>
        </is>
      </c>
      <c r="X838" s="6" t="inlineStr">
        <is>
          <t>The release names this target.</t>
        </is>
      </c>
      <c r="Y838" s="6" t="inlineStr">
        <is>
          <t>in force</t>
        </is>
      </c>
      <c r="Z838" s="6" t="inlineStr">
        <is>
          <t>OFAC SDN List (advanced XML) issued 5 October 2026</t>
        </is>
      </c>
      <c r="AA838" s="6" t="inlineStr">
        <is>
          <t>OFAC UID 54616</t>
        </is>
      </c>
      <c r="AB838" s="6" t="inlineStr">
        <is>
          <t>second check passed: name found on the OFAC action page</t>
        </is>
      </c>
      <c r="AC838" s="6" t="inlineStr">
        <is>
          <t>2026-10-06</t>
        </is>
      </c>
      <c r="AD838" s="6" t="inlineStr">
        <is>
          <t>script (OFAC action page match)</t>
        </is>
      </c>
      <c r="AE838" s="6" t="inlineStr">
        <is>
          <t>OFAC: secondary sanctions risk: section 1(b) of Executive Order 13224, as amended by Executive Order 13886 | Coded Hong Kong: OFAC files the address under China; the address names Hong Kong</t>
        </is>
      </c>
    </row>
    <row r="839">
      <c r="A839" s="6" t="inlineStr">
        <is>
          <t>US-OFAC-54621</t>
        </is>
      </c>
      <c r="B839" s="7" t="n">
        <v>45847</v>
      </c>
      <c r="C839" s="6" t="inlineStr">
        <is>
          <t>US</t>
        </is>
      </c>
      <c r="D839" s="6" t="inlineStr">
        <is>
          <t>US Treasury, Office of Foreign Assets Control (OFAC)</t>
        </is>
      </c>
      <c r="E839" s="6" t="inlineStr">
        <is>
          <t>Executive Order 13224 (Terrorism)</t>
        </is>
      </c>
      <c r="F839" s="6" t="inlineStr">
        <is>
          <t>Iran</t>
        </is>
      </c>
      <c r="G839" s="6" t="inlineStr">
        <is>
          <t>listing</t>
        </is>
      </c>
      <c r="H839" s="6" t="inlineStr">
        <is>
          <t>Added to the Specially Designated Nationals (SDN) List: property blocked; US persons barred from dealing. Programme tags at listing: IFSR, SDGT</t>
        </is>
      </c>
      <c r="I839" s="6" t="inlineStr">
        <is>
          <t>jtu energy limited</t>
        </is>
      </c>
      <c r="J839" s="6" t="inlineStr">
        <is>
          <t>Entity</t>
        </is>
      </c>
      <c r="K839" s="6" t="inlineStr">
        <is>
          <t>HK</t>
        </is>
      </c>
      <c r="L839" s="6" t="inlineStr">
        <is>
          <t>Hong Kong</t>
        </is>
      </c>
      <c r="M839" s="6" t="inlineStr"/>
      <c r="N839" s="6" t="inlineStr"/>
      <c r="O839" s="6" t="inlineStr">
        <is>
          <t>street</t>
        </is>
      </c>
      <c r="P839" s="6" t="inlineStr"/>
      <c r="Q839" s="6" t="inlineStr"/>
      <c r="R839" s="6" t="inlineStr">
        <is>
          <t>In early 2024, IRGC-QF officials used Hong Kong-based JTU Energy Limited, a cover company for the U.S.-sanctioned Iranian Gardeshghari Bank, to receive tens of millions of dollars in payments related to the shipment of liquefied petroleum gas to Lebanese Hizballah-controlled company Talaqi Group and Pakistan-based company Alliance Energy.</t>
        </is>
      </c>
      <c r="S839" s="6" t="inlineStr">
        <is>
          <t>Sentence naming the target in the linked press release</t>
        </is>
      </c>
      <c r="T839" s="6" t="inlineStr">
        <is>
          <t>OFAC Recent Actions, 2025-07-09: Counter Terrorism, Iran-related Designations and Designations Removals; Iraq-related Designation Removals</t>
        </is>
      </c>
      <c r="U839" s="8" t="inlineStr">
        <is>
          <t>https://ofac.treasury.gov/recent-actions/20250709</t>
        </is>
      </c>
      <c r="V839" s="6" t="inlineStr">
        <is>
          <t>Treasury Targets Additional Elements of Iran’s "Shadow Banking" Network</t>
        </is>
      </c>
      <c r="W839" s="8" t="inlineStr">
        <is>
          <t>https://home.treasury.gov/news/press-releases/sb0191</t>
        </is>
      </c>
      <c r="X839" s="6" t="inlineStr">
        <is>
          <t>The release names this target.</t>
        </is>
      </c>
      <c r="Y839" s="6" t="inlineStr">
        <is>
          <t>in force</t>
        </is>
      </c>
      <c r="Z839" s="6" t="inlineStr">
        <is>
          <t>OFAC SDN List (advanced XML) issued 5 October 2026</t>
        </is>
      </c>
      <c r="AA839" s="6" t="inlineStr">
        <is>
          <t>OFAC UID 54621</t>
        </is>
      </c>
      <c r="AB839" s="6" t="inlineStr">
        <is>
          <t>second check passed: name found on the OFAC action page</t>
        </is>
      </c>
      <c r="AC839" s="6" t="inlineStr">
        <is>
          <t>2026-10-06</t>
        </is>
      </c>
      <c r="AD839" s="6" t="inlineStr">
        <is>
          <t>script (OFAC action page match)</t>
        </is>
      </c>
      <c r="AE839" s="6" t="inlineStr">
        <is>
          <t>OFAC: secondary sanctions risk: section 1(b) of Executive Order 13224, as amended by Executive Order 13886 | Coded Hong Kong: OFAC files the address under China; the address names Hong Kong</t>
        </is>
      </c>
    </row>
    <row r="840">
      <c r="A840" s="6" t="inlineStr">
        <is>
          <t>US-OFAC-54620</t>
        </is>
      </c>
      <c r="B840" s="7" t="n">
        <v>45847</v>
      </c>
      <c r="C840" s="6" t="inlineStr">
        <is>
          <t>US</t>
        </is>
      </c>
      <c r="D840" s="6" t="inlineStr">
        <is>
          <t>US Treasury, Office of Foreign Assets Control (OFAC)</t>
        </is>
      </c>
      <c r="E840" s="6" t="inlineStr">
        <is>
          <t>Executive Order 13224 (Terrorism)</t>
        </is>
      </c>
      <c r="F840" s="6" t="inlineStr">
        <is>
          <t>Iran</t>
        </is>
      </c>
      <c r="G840" s="6" t="inlineStr">
        <is>
          <t>listing</t>
        </is>
      </c>
      <c r="H840" s="6" t="inlineStr">
        <is>
          <t>Added to the Specially Designated Nationals (SDN) List: property blocked; US persons barred from dealing. Programme tags at listing: IFSR, SDGT</t>
        </is>
      </c>
      <c r="I840" s="6" t="inlineStr">
        <is>
          <t>cetto international limited</t>
        </is>
      </c>
      <c r="J840" s="6" t="inlineStr">
        <is>
          <t>Entity</t>
        </is>
      </c>
      <c r="K840" s="6" t="inlineStr">
        <is>
          <t>HK</t>
        </is>
      </c>
      <c r="L840" s="6" t="inlineStr">
        <is>
          <t>Hong Kong</t>
        </is>
      </c>
      <c r="M840" s="6" t="inlineStr"/>
      <c r="N840" s="6" t="inlineStr"/>
      <c r="O840" s="6" t="inlineStr">
        <is>
          <t>street</t>
        </is>
      </c>
      <c r="P840" s="6" t="inlineStr"/>
      <c r="Q840" s="6" t="inlineStr"/>
      <c r="R840" s="6" t="inlineStr">
        <is>
          <t>In late 2024, Hong Kong-based Shelf Trading Limited and Cetto International Limited were used to facilitate bank transfers with sanctioned Iranian exchange houses from Pulcular Enerji to the IRGC-QF.</t>
        </is>
      </c>
      <c r="S840" s="6" t="inlineStr">
        <is>
          <t>Sentence naming the target in the linked press release</t>
        </is>
      </c>
      <c r="T840" s="6" t="inlineStr">
        <is>
          <t>OFAC Recent Actions, 2025-07-09: Counter Terrorism, Iran-related Designations and Designations Removals; Iraq-related Designation Removals</t>
        </is>
      </c>
      <c r="U840" s="8" t="inlineStr">
        <is>
          <t>https://ofac.treasury.gov/recent-actions/20250709</t>
        </is>
      </c>
      <c r="V840" s="6" t="inlineStr">
        <is>
          <t>Treasury Targets Additional Elements of Iran’s "Shadow Banking" Network</t>
        </is>
      </c>
      <c r="W840" s="8" t="inlineStr">
        <is>
          <t>https://home.treasury.gov/news/press-releases/sb0191</t>
        </is>
      </c>
      <c r="X840" s="6" t="inlineStr">
        <is>
          <t>The release names this target.</t>
        </is>
      </c>
      <c r="Y840" s="6" t="inlineStr">
        <is>
          <t>in force</t>
        </is>
      </c>
      <c r="Z840" s="6" t="inlineStr">
        <is>
          <t>OFAC SDN List (advanced XML) issued 5 October 2026</t>
        </is>
      </c>
      <c r="AA840" s="6" t="inlineStr">
        <is>
          <t>OFAC UID 54620</t>
        </is>
      </c>
      <c r="AB840" s="6" t="inlineStr">
        <is>
          <t>second check passed: name found on the OFAC action page</t>
        </is>
      </c>
      <c r="AC840" s="6" t="inlineStr">
        <is>
          <t>2026-10-06</t>
        </is>
      </c>
      <c r="AD840" s="6" t="inlineStr">
        <is>
          <t>script (OFAC action page match)</t>
        </is>
      </c>
      <c r="AE840" s="6" t="inlineStr">
        <is>
          <t>OFAC: secondary sanctions risk: section 1(b) of Executive Order 13224, as amended by Executive Order 13886 | Coded Hong Kong: OFAC files the address under China; the address names Hong Kong</t>
        </is>
      </c>
    </row>
    <row r="841">
      <c r="A841" s="6" t="inlineStr">
        <is>
          <t>US-OFAC-54619</t>
        </is>
      </c>
      <c r="B841" s="7" t="n">
        <v>45847</v>
      </c>
      <c r="C841" s="6" t="inlineStr">
        <is>
          <t>US</t>
        </is>
      </c>
      <c r="D841" s="6" t="inlineStr">
        <is>
          <t>US Treasury, Office of Foreign Assets Control (OFAC)</t>
        </is>
      </c>
      <c r="E841" s="6" t="inlineStr">
        <is>
          <t>Executive Order 13224 (Terrorism)</t>
        </is>
      </c>
      <c r="F841" s="6" t="inlineStr">
        <is>
          <t>Iran</t>
        </is>
      </c>
      <c r="G841" s="6" t="inlineStr">
        <is>
          <t>listing</t>
        </is>
      </c>
      <c r="H841" s="6" t="inlineStr">
        <is>
          <t>Added to the Specially Designated Nationals (SDN) List: property blocked; US persons barred from dealing. Programme tags at listing: IFSR, SDGT</t>
        </is>
      </c>
      <c r="I841" s="6" t="inlineStr">
        <is>
          <t>VENTUS TRADE LIMITED</t>
        </is>
      </c>
      <c r="J841" s="6" t="inlineStr">
        <is>
          <t>Entity</t>
        </is>
      </c>
      <c r="K841" s="6" t="inlineStr">
        <is>
          <t>HK</t>
        </is>
      </c>
      <c r="L841" s="6" t="inlineStr">
        <is>
          <t>Hong Kong</t>
        </is>
      </c>
      <c r="M841" s="6" t="inlineStr"/>
      <c r="N841" s="6" t="inlineStr"/>
      <c r="O841" s="6" t="inlineStr">
        <is>
          <t>street</t>
        </is>
      </c>
      <c r="P841" s="6" t="inlineStr"/>
      <c r="Q841" s="6" t="inlineStr"/>
      <c r="R841" s="6" t="inlineStr">
        <is>
          <t>In mid-2024, now deceased IRGC-QF official Behnam Shahriyari used Hong Kong-based Ventus Trade Limited to facilitate millions of dollars in transfers, including to Hong Kong-based Marmerth Limited.</t>
        </is>
      </c>
      <c r="S841" s="6" t="inlineStr">
        <is>
          <t>Sentence naming the target in the linked press release</t>
        </is>
      </c>
      <c r="T841" s="6" t="inlineStr">
        <is>
          <t>OFAC Recent Actions, 2025-07-09: Counter Terrorism, Iran-related Designations and Designations Removals; Iraq-related Designation Removals</t>
        </is>
      </c>
      <c r="U841" s="8" t="inlineStr">
        <is>
          <t>https://ofac.treasury.gov/recent-actions/20250709</t>
        </is>
      </c>
      <c r="V841" s="6" t="inlineStr">
        <is>
          <t>Treasury Targets Additional Elements of Iran’s "Shadow Banking" Network</t>
        </is>
      </c>
      <c r="W841" s="8" t="inlineStr">
        <is>
          <t>https://home.treasury.gov/news/press-releases/sb0191</t>
        </is>
      </c>
      <c r="X841" s="6" t="inlineStr">
        <is>
          <t>The release names this target.</t>
        </is>
      </c>
      <c r="Y841" s="6" t="inlineStr">
        <is>
          <t>in force</t>
        </is>
      </c>
      <c r="Z841" s="6" t="inlineStr">
        <is>
          <t>OFAC SDN List (advanced XML) issued 5 October 2026</t>
        </is>
      </c>
      <c r="AA841" s="6" t="inlineStr">
        <is>
          <t>OFAC UID 54619</t>
        </is>
      </c>
      <c r="AB841" s="6" t="inlineStr">
        <is>
          <t>second check passed: name found on the OFAC action page</t>
        </is>
      </c>
      <c r="AC841" s="6" t="inlineStr">
        <is>
          <t>2026-10-06</t>
        </is>
      </c>
      <c r="AD841" s="6" t="inlineStr">
        <is>
          <t>script (OFAC action page match)</t>
        </is>
      </c>
      <c r="AE841" s="6" t="inlineStr">
        <is>
          <t>OFAC: secondary sanctions risk: section 1(b) of Executive Order 13224, as amended by Executive Order 13886 | Coded Hong Kong: OFAC files the address under China; the address names Hong Kong</t>
        </is>
      </c>
    </row>
    <row r="842">
      <c r="A842" s="6" t="inlineStr">
        <is>
          <t>US-OFAC-54626</t>
        </is>
      </c>
      <c r="B842" s="7" t="n">
        <v>45847</v>
      </c>
      <c r="C842" s="6" t="inlineStr">
        <is>
          <t>US</t>
        </is>
      </c>
      <c r="D842" s="6" t="inlineStr">
        <is>
          <t>US Treasury, Office of Foreign Assets Control (OFAC)</t>
        </is>
      </c>
      <c r="E842" s="6" t="inlineStr">
        <is>
          <t>Executive Order 13224 (Terrorism)</t>
        </is>
      </c>
      <c r="F842" s="6" t="inlineStr">
        <is>
          <t>Iran</t>
        </is>
      </c>
      <c r="G842" s="6" t="inlineStr">
        <is>
          <t>listing</t>
        </is>
      </c>
      <c r="H842" s="6" t="inlineStr">
        <is>
          <t>Added to the Specially Designated Nationals (SDN) List: property blocked; US persons barred from dealing. Programme tags at listing: IFSR, SDGT</t>
        </is>
      </c>
      <c r="I842" s="6" t="inlineStr">
        <is>
          <t>STAR OILGLOBAL LIMITED</t>
        </is>
      </c>
      <c r="J842" s="6" t="inlineStr">
        <is>
          <t>Entity</t>
        </is>
      </c>
      <c r="K842" s="6" t="inlineStr">
        <is>
          <t>HK</t>
        </is>
      </c>
      <c r="L842" s="6" t="inlineStr">
        <is>
          <t>Hong Kong</t>
        </is>
      </c>
      <c r="M842" s="6" t="inlineStr"/>
      <c r="N842" s="6" t="inlineStr"/>
      <c r="O842" s="6" t="inlineStr">
        <is>
          <t>street</t>
        </is>
      </c>
      <c r="P842" s="6" t="inlineStr"/>
      <c r="Q842" s="6" t="inlineStr"/>
      <c r="R842" s="6" t="inlineStr">
        <is>
          <t>Queens Ring Limited also received more than $50 million in payments from other IRGC-QF front companies, including Hong Kong-based Star OilGlobal Limited.</t>
        </is>
      </c>
      <c r="S842" s="6" t="inlineStr">
        <is>
          <t>Sentence naming the target in the linked press release</t>
        </is>
      </c>
      <c r="T842" s="6" t="inlineStr">
        <is>
          <t>OFAC Recent Actions, 2025-07-09: Counter Terrorism, Iran-related Designations and Designations Removals; Iraq-related Designation Removals</t>
        </is>
      </c>
      <c r="U842" s="8" t="inlineStr">
        <is>
          <t>https://ofac.treasury.gov/recent-actions/20250709</t>
        </is>
      </c>
      <c r="V842" s="6" t="inlineStr">
        <is>
          <t>Treasury Targets Additional Elements of Iran’s "Shadow Banking" Network</t>
        </is>
      </c>
      <c r="W842" s="8" t="inlineStr">
        <is>
          <t>https://home.treasury.gov/news/press-releases/sb0191</t>
        </is>
      </c>
      <c r="X842" s="6" t="inlineStr">
        <is>
          <t>The release names this target.</t>
        </is>
      </c>
      <c r="Y842" s="6" t="inlineStr">
        <is>
          <t>in force</t>
        </is>
      </c>
      <c r="Z842" s="6" t="inlineStr">
        <is>
          <t>OFAC SDN List (advanced XML) issued 5 October 2026</t>
        </is>
      </c>
      <c r="AA842" s="6" t="inlineStr">
        <is>
          <t>OFAC UID 54626</t>
        </is>
      </c>
      <c r="AB842" s="6" t="inlineStr">
        <is>
          <t>second check passed: name found on the OFAC action page</t>
        </is>
      </c>
      <c r="AC842" s="6" t="inlineStr">
        <is>
          <t>2026-10-06</t>
        </is>
      </c>
      <c r="AD842" s="6" t="inlineStr">
        <is>
          <t>script (OFAC action page match)</t>
        </is>
      </c>
      <c r="AE842" s="6" t="inlineStr">
        <is>
          <t>OFAC: secondary sanctions risk: section 1(b) of Executive Order 13224, as amended by Executive Order 13886 | Coded Hong Kong: OFAC files the address under China; the address names Hong Kong</t>
        </is>
      </c>
    </row>
    <row r="843">
      <c r="A843" s="6" t="inlineStr">
        <is>
          <t>US-OFAC-54625</t>
        </is>
      </c>
      <c r="B843" s="7" t="n">
        <v>45847</v>
      </c>
      <c r="C843" s="6" t="inlineStr">
        <is>
          <t>US</t>
        </is>
      </c>
      <c r="D843" s="6" t="inlineStr">
        <is>
          <t>US Treasury, Office of Foreign Assets Control (OFAC)</t>
        </is>
      </c>
      <c r="E843" s="6" t="inlineStr">
        <is>
          <t>Executive Order 13224 (Terrorism)</t>
        </is>
      </c>
      <c r="F843" s="6" t="inlineStr">
        <is>
          <t>Iran</t>
        </is>
      </c>
      <c r="G843" s="6" t="inlineStr">
        <is>
          <t>listing</t>
        </is>
      </c>
      <c r="H843" s="6" t="inlineStr">
        <is>
          <t>Added to the Specially Designated Nationals (SDN) List: property blocked; US persons barred from dealing. Programme tags at listing: IFSR, SDGT</t>
        </is>
      </c>
      <c r="I843" s="6" t="inlineStr">
        <is>
          <t>RADIX TRADE LIMITED</t>
        </is>
      </c>
      <c r="J843" s="6" t="inlineStr">
        <is>
          <t>Entity</t>
        </is>
      </c>
      <c r="K843" s="6" t="inlineStr">
        <is>
          <t>HK</t>
        </is>
      </c>
      <c r="L843" s="6" t="inlineStr">
        <is>
          <t>Hong Kong</t>
        </is>
      </c>
      <c r="M843" s="6" t="inlineStr"/>
      <c r="N843" s="6" t="inlineStr"/>
      <c r="O843" s="6" t="inlineStr">
        <is>
          <t>street</t>
        </is>
      </c>
      <c r="P843" s="6" t="inlineStr"/>
      <c r="Q843" s="6" t="inlineStr"/>
      <c r="R843" s="6" t="inlineStr">
        <is>
          <t>In 2024, IRGC-QF associates used Hong Kong-based Radix Trade Limited to sell Iranian crude oil.</t>
        </is>
      </c>
      <c r="S843" s="6" t="inlineStr">
        <is>
          <t>Sentence naming the target in the linked press release</t>
        </is>
      </c>
      <c r="T843" s="6" t="inlineStr">
        <is>
          <t>OFAC Recent Actions, 2025-07-09: Counter Terrorism, Iran-related Designations and Designations Removals; Iraq-related Designation Removals</t>
        </is>
      </c>
      <c r="U843" s="8" t="inlineStr">
        <is>
          <t>https://ofac.treasury.gov/recent-actions/20250709</t>
        </is>
      </c>
      <c r="V843" s="6" t="inlineStr">
        <is>
          <t>Treasury Targets Additional Elements of Iran’s "Shadow Banking" Network</t>
        </is>
      </c>
      <c r="W843" s="8" t="inlineStr">
        <is>
          <t>https://home.treasury.gov/news/press-releases/sb0191</t>
        </is>
      </c>
      <c r="X843" s="6" t="inlineStr">
        <is>
          <t>The release names this target.</t>
        </is>
      </c>
      <c r="Y843" s="6" t="inlineStr">
        <is>
          <t>in force</t>
        </is>
      </c>
      <c r="Z843" s="6" t="inlineStr">
        <is>
          <t>OFAC SDN List (advanced XML) issued 5 October 2026</t>
        </is>
      </c>
      <c r="AA843" s="6" t="inlineStr">
        <is>
          <t>OFAC UID 54625</t>
        </is>
      </c>
      <c r="AB843" s="6" t="inlineStr">
        <is>
          <t>second check passed: name found on the OFAC action page; also checked on the live official page (30-record sample)</t>
        </is>
      </c>
      <c r="AC843" s="6" t="inlineStr">
        <is>
          <t>2026-10-06</t>
        </is>
      </c>
      <c r="AD843" s="6" t="inlineStr">
        <is>
          <t>script (OFAC action page match); live-page sample check</t>
        </is>
      </c>
      <c r="AE843" s="6" t="inlineStr">
        <is>
          <t>OFAC: secondary sanctions risk: section 1(b) of Executive Order 13224, as amended by Executive Order 13886 | Coded Hong Kong: OFAC files the address under China; the address names Hong Kong</t>
        </is>
      </c>
    </row>
    <row r="844">
      <c r="A844" s="6" t="inlineStr">
        <is>
          <t>US-OFAC-54624</t>
        </is>
      </c>
      <c r="B844" s="7" t="n">
        <v>45847</v>
      </c>
      <c r="C844" s="6" t="inlineStr">
        <is>
          <t>US</t>
        </is>
      </c>
      <c r="D844" s="6" t="inlineStr">
        <is>
          <t>US Treasury, Office of Foreign Assets Control (OFAC)</t>
        </is>
      </c>
      <c r="E844" s="6" t="inlineStr">
        <is>
          <t>Executive Order 13224 (Terrorism)</t>
        </is>
      </c>
      <c r="F844" s="6" t="inlineStr">
        <is>
          <t>Iran</t>
        </is>
      </c>
      <c r="G844" s="6" t="inlineStr">
        <is>
          <t>listing</t>
        </is>
      </c>
      <c r="H844" s="6" t="inlineStr">
        <is>
          <t>Added to the Specially Designated Nationals (SDN) List: property blocked; US persons barred from dealing. Programme tags at listing: IFSR, SDGT</t>
        </is>
      </c>
      <c r="I844" s="6" t="inlineStr">
        <is>
          <t>QUEENS RING LIMITED</t>
        </is>
      </c>
      <c r="J844" s="6" t="inlineStr">
        <is>
          <t>Entity</t>
        </is>
      </c>
      <c r="K844" s="6" t="inlineStr">
        <is>
          <t>HK</t>
        </is>
      </c>
      <c r="L844" s="6" t="inlineStr">
        <is>
          <t>Hong Kong</t>
        </is>
      </c>
      <c r="M844" s="6" t="inlineStr"/>
      <c r="N844" s="6" t="inlineStr"/>
      <c r="O844" s="6" t="inlineStr">
        <is>
          <t>street</t>
        </is>
      </c>
      <c r="P844" s="6" t="inlineStr"/>
      <c r="Q844" s="6" t="inlineStr"/>
      <c r="R844" s="6" t="inlineStr">
        <is>
          <t>Queens Ring Limited also received more than $50 million in payments from other IRGC-QF front companies, including Hong Kong-based Star OilGlobal Limited.</t>
        </is>
      </c>
      <c r="S844" s="6" t="inlineStr">
        <is>
          <t>Sentence naming the target in the linked press release</t>
        </is>
      </c>
      <c r="T844" s="6" t="inlineStr">
        <is>
          <t>OFAC Recent Actions, 2025-07-09: Counter Terrorism, Iran-related Designations and Designations Removals; Iraq-related Designation Removals</t>
        </is>
      </c>
      <c r="U844" s="8" t="inlineStr">
        <is>
          <t>https://ofac.treasury.gov/recent-actions/20250709</t>
        </is>
      </c>
      <c r="V844" s="6" t="inlineStr">
        <is>
          <t>Treasury Targets Additional Elements of Iran’s "Shadow Banking" Network</t>
        </is>
      </c>
      <c r="W844" s="8" t="inlineStr">
        <is>
          <t>https://home.treasury.gov/news/press-releases/sb0191</t>
        </is>
      </c>
      <c r="X844" s="6" t="inlineStr">
        <is>
          <t>The release names this target.</t>
        </is>
      </c>
      <c r="Y844" s="6" t="inlineStr">
        <is>
          <t>in force</t>
        </is>
      </c>
      <c r="Z844" s="6" t="inlineStr">
        <is>
          <t>OFAC SDN List (advanced XML) issued 5 October 2026</t>
        </is>
      </c>
      <c r="AA844" s="6" t="inlineStr">
        <is>
          <t>OFAC UID 54624</t>
        </is>
      </c>
      <c r="AB844" s="6" t="inlineStr">
        <is>
          <t>second check passed: name found on the OFAC action page</t>
        </is>
      </c>
      <c r="AC844" s="6" t="inlineStr">
        <is>
          <t>2026-10-06</t>
        </is>
      </c>
      <c r="AD844" s="6" t="inlineStr">
        <is>
          <t>script (OFAC action page match)</t>
        </is>
      </c>
      <c r="AE844" s="6" t="inlineStr">
        <is>
          <t>OFAC: secondary sanctions risk: section 1(b) of Executive Order 13224, as amended by Executive Order 13886 | Coded Hong Kong: OFAC files the address under China; the address names Hong Kong</t>
        </is>
      </c>
    </row>
    <row r="845">
      <c r="A845" s="6" t="inlineStr">
        <is>
          <t>US-OFAC-54608</t>
        </is>
      </c>
      <c r="B845" s="7" t="n">
        <v>45847</v>
      </c>
      <c r="C845" s="6" t="inlineStr">
        <is>
          <t>US</t>
        </is>
      </c>
      <c r="D845" s="6" t="inlineStr">
        <is>
          <t>US Treasury, Office of Foreign Assets Control (OFAC)</t>
        </is>
      </c>
      <c r="E845" s="6" t="inlineStr">
        <is>
          <t>Executive Order 13224 (Terrorism)</t>
        </is>
      </c>
      <c r="F845" s="6" t="inlineStr">
        <is>
          <t>Iran</t>
        </is>
      </c>
      <c r="G845" s="6" t="inlineStr">
        <is>
          <t>listing</t>
        </is>
      </c>
      <c r="H845" s="6" t="inlineStr">
        <is>
          <t>Added to the Specially Designated Nationals (SDN) List: property blocked; US persons barred from dealing. Programme tags at listing: IFSR, SDGT</t>
        </is>
      </c>
      <c r="I845" s="6" t="inlineStr">
        <is>
          <t>PULCULAR ENERJI SANAYI VE TICARET ANONIM SIRKETI</t>
        </is>
      </c>
      <c r="J845" s="6" t="inlineStr">
        <is>
          <t>Entity</t>
        </is>
      </c>
      <c r="K845" s="6" t="inlineStr">
        <is>
          <t>TR</t>
        </is>
      </c>
      <c r="L845" s="6" t="inlineStr">
        <is>
          <t>Türkiye</t>
        </is>
      </c>
      <c r="M845" s="6" t="inlineStr"/>
      <c r="N845" s="6" t="inlineStr"/>
      <c r="O845" s="6" t="inlineStr">
        <is>
          <t>street</t>
        </is>
      </c>
      <c r="P845" s="6" t="inlineStr"/>
      <c r="Q845" s="6" t="inlineStr"/>
      <c r="R845" s="6" t="inlineStr">
        <is>
          <t>In 2024, Türkiye-based Pulcular Enerji Sanayi ve Ticaret Anonim Sirketi (Pulcular Enerji) purchased multiple shipments of Iranian oil from IRGC-QF oil allocations, worth hundreds of millions of dollars.</t>
        </is>
      </c>
      <c r="S845" s="6" t="inlineStr">
        <is>
          <t>Sentence naming the target in the linked press release</t>
        </is>
      </c>
      <c r="T845" s="6" t="inlineStr">
        <is>
          <t>OFAC Recent Actions, 2025-07-09: Counter Terrorism, Iran-related Designations and Designations Removals; Iraq-related Designation Removals</t>
        </is>
      </c>
      <c r="U845" s="8" t="inlineStr">
        <is>
          <t>https://ofac.treasury.gov/recent-actions/20250709</t>
        </is>
      </c>
      <c r="V845" s="6" t="inlineStr">
        <is>
          <t>Treasury Targets Additional Elements of Iran’s "Shadow Banking" Network</t>
        </is>
      </c>
      <c r="W845" s="8" t="inlineStr">
        <is>
          <t>https://home.treasury.gov/news/press-releases/sb0191</t>
        </is>
      </c>
      <c r="X845" s="6" t="inlineStr">
        <is>
          <t>The release names this target.</t>
        </is>
      </c>
      <c r="Y845" s="6" t="inlineStr">
        <is>
          <t>in force</t>
        </is>
      </c>
      <c r="Z845" s="6" t="inlineStr">
        <is>
          <t>OFAC SDN List (advanced XML) issued 5 October 2026</t>
        </is>
      </c>
      <c r="AA845" s="6" t="inlineStr">
        <is>
          <t>OFAC UID 54608</t>
        </is>
      </c>
      <c r="AB845" s="6" t="inlineStr">
        <is>
          <t>second check passed: name found on the OFAC action page</t>
        </is>
      </c>
      <c r="AC845" s="6" t="inlineStr">
        <is>
          <t>2026-10-06</t>
        </is>
      </c>
      <c r="AD845" s="6" t="inlineStr">
        <is>
          <t>script (OFAC action page match)</t>
        </is>
      </c>
      <c r="AE845" s="6" t="inlineStr">
        <is>
          <t>OFAC: secondary sanctions risk: section 1(b) of Executive Order 13224, as amended by Executive Order 13886</t>
        </is>
      </c>
    </row>
    <row r="846">
      <c r="A846" s="6" t="inlineStr">
        <is>
          <t>US-OFAC-54605</t>
        </is>
      </c>
      <c r="B846" s="7" t="n">
        <v>45847</v>
      </c>
      <c r="C846" s="6" t="inlineStr">
        <is>
          <t>US</t>
        </is>
      </c>
      <c r="D846" s="6" t="inlineStr">
        <is>
          <t>US Treasury, Office of Foreign Assets Control (OFAC)</t>
        </is>
      </c>
      <c r="E846" s="6" t="inlineStr">
        <is>
          <t>Executive Order 13224 (Terrorism)</t>
        </is>
      </c>
      <c r="F846" s="6" t="inlineStr">
        <is>
          <t>Iran</t>
        </is>
      </c>
      <c r="G846" s="6" t="inlineStr">
        <is>
          <t>listing</t>
        </is>
      </c>
      <c r="H846" s="6" t="inlineStr">
        <is>
          <t>Added to the Specially Designated Nationals (SDN) List: property blocked; US persons barred from dealing. Programme tags at listing: IFSR, SDGT</t>
        </is>
      </c>
      <c r="I846" s="6" t="inlineStr">
        <is>
          <t>PEAKWAY GLOBAL LIMITED</t>
        </is>
      </c>
      <c r="J846" s="6" t="inlineStr">
        <is>
          <t>Entity</t>
        </is>
      </c>
      <c r="K846" s="6" t="inlineStr">
        <is>
          <t>HK</t>
        </is>
      </c>
      <c r="L846" s="6" t="inlineStr">
        <is>
          <t>Hong Kong</t>
        </is>
      </c>
      <c r="M846" s="6" t="inlineStr"/>
      <c r="N846" s="6" t="inlineStr"/>
      <c r="O846" s="6" t="inlineStr">
        <is>
          <t>street</t>
        </is>
      </c>
      <c r="P846" s="6" t="inlineStr"/>
      <c r="Q846" s="6" t="inlineStr"/>
      <c r="R846" s="6" t="inlineStr">
        <is>
          <t>Hong Kong-based Amito Trading Limited was used as a cover company to facilitate Pulcular Enerji’s Iranian oil purchases, and in mid-2024, it received millions of dollars on behalf of the IRGC-QF from Hong Kong-based Peakway Global Limited.</t>
        </is>
      </c>
      <c r="S846" s="6" t="inlineStr">
        <is>
          <t>Sentence naming the target in the linked press release</t>
        </is>
      </c>
      <c r="T846" s="6" t="inlineStr">
        <is>
          <t>OFAC Recent Actions, 2025-07-09: Counter Terrorism, Iran-related Designations and Designations Removals; Iraq-related Designation Removals</t>
        </is>
      </c>
      <c r="U846" s="8" t="inlineStr">
        <is>
          <t>https://ofac.treasury.gov/recent-actions/20250709</t>
        </is>
      </c>
      <c r="V846" s="6" t="inlineStr">
        <is>
          <t>Treasury Targets Additional Elements of Iran’s "Shadow Banking" Network</t>
        </is>
      </c>
      <c r="W846" s="8" t="inlineStr">
        <is>
          <t>https://home.treasury.gov/news/press-releases/sb0191</t>
        </is>
      </c>
      <c r="X846" s="6" t="inlineStr">
        <is>
          <t>The release names this target.</t>
        </is>
      </c>
      <c r="Y846" s="6" t="inlineStr">
        <is>
          <t>in force</t>
        </is>
      </c>
      <c r="Z846" s="6" t="inlineStr">
        <is>
          <t>OFAC SDN List (advanced XML) issued 5 October 2026</t>
        </is>
      </c>
      <c r="AA846" s="6" t="inlineStr">
        <is>
          <t>OFAC UID 54605</t>
        </is>
      </c>
      <c r="AB846" s="6" t="inlineStr">
        <is>
          <t>second check passed: name found on the OFAC action page</t>
        </is>
      </c>
      <c r="AC846" s="6" t="inlineStr">
        <is>
          <t>2026-10-06</t>
        </is>
      </c>
      <c r="AD846" s="6" t="inlineStr">
        <is>
          <t>script (OFAC action page match)</t>
        </is>
      </c>
      <c r="AE846" s="6" t="inlineStr">
        <is>
          <t>OFAC: secondary sanctions risk: section 1(b) of Executive Order 13224, as amended by Executive Order 13886 | Coded Hong Kong: OFAC files the address under China; the address names Hong Kong</t>
        </is>
      </c>
    </row>
    <row r="847">
      <c r="A847" s="6" t="inlineStr">
        <is>
          <t>US-OFAC-54614</t>
        </is>
      </c>
      <c r="B847" s="7" t="n">
        <v>45847</v>
      </c>
      <c r="C847" s="6" t="inlineStr">
        <is>
          <t>US</t>
        </is>
      </c>
      <c r="D847" s="6" t="inlineStr">
        <is>
          <t>US Treasury, Office of Foreign Assets Control (OFAC)</t>
        </is>
      </c>
      <c r="E847" s="6" t="inlineStr">
        <is>
          <t>Executive Order 13224 (Terrorism)</t>
        </is>
      </c>
      <c r="F847" s="6" t="inlineStr">
        <is>
          <t>Iran</t>
        </is>
      </c>
      <c r="G847" s="6" t="inlineStr">
        <is>
          <t>listing</t>
        </is>
      </c>
      <c r="H847" s="6" t="inlineStr">
        <is>
          <t>Added to the Specially Designated Nationals (SDN) List: property blocked; US persons barred from dealing. Programme tags at listing: IFSR, SDGT</t>
        </is>
      </c>
      <c r="I847" s="6" t="inlineStr">
        <is>
          <t>Moon Imp And Exp Co., Limited</t>
        </is>
      </c>
      <c r="J847" s="6" t="inlineStr">
        <is>
          <t>Entity</t>
        </is>
      </c>
      <c r="K847" s="6" t="inlineStr">
        <is>
          <t>HK</t>
        </is>
      </c>
      <c r="L847" s="6" t="inlineStr">
        <is>
          <t>Hong Kong</t>
        </is>
      </c>
      <c r="M847" s="6" t="inlineStr"/>
      <c r="N847" s="6" t="inlineStr"/>
      <c r="O847" s="6" t="inlineStr">
        <is>
          <t>street</t>
        </is>
      </c>
      <c r="P847" s="6" t="inlineStr"/>
      <c r="Q847" s="6" t="inlineStr"/>
      <c r="R847" s="6" t="inlineStr">
        <is>
          <t>IRGC-QF officials further used Hong Kong-based Future Resource Trading Limited to sell tens of millions of dollars in petrochemicals and receive tens of millions of dollars in revenue from Iranian oil sales through Hong Kong-based Moon Imp &amp; Exp Co., Limited.</t>
        </is>
      </c>
      <c r="S847" s="6" t="inlineStr">
        <is>
          <t>Sentence naming the target in the linked press release</t>
        </is>
      </c>
      <c r="T847" s="6" t="inlineStr">
        <is>
          <t>OFAC Recent Actions, 2025-07-09: Counter Terrorism, Iran-related Designations and Designations Removals; Iraq-related Designation Removals</t>
        </is>
      </c>
      <c r="U847" s="8" t="inlineStr">
        <is>
          <t>https://ofac.treasury.gov/recent-actions/20250709</t>
        </is>
      </c>
      <c r="V847" s="6" t="inlineStr">
        <is>
          <t>Treasury Targets Additional Elements of Iran’s "Shadow Banking" Network</t>
        </is>
      </c>
      <c r="W847" s="8" t="inlineStr">
        <is>
          <t>https://home.treasury.gov/news/press-releases/sb0191</t>
        </is>
      </c>
      <c r="X847" s="6" t="inlineStr">
        <is>
          <t>The release names this target.</t>
        </is>
      </c>
      <c r="Y847" s="6" t="inlineStr">
        <is>
          <t>in force</t>
        </is>
      </c>
      <c r="Z847" s="6" t="inlineStr">
        <is>
          <t>OFAC SDN List (advanced XML) issued 5 October 2026</t>
        </is>
      </c>
      <c r="AA847" s="6" t="inlineStr">
        <is>
          <t>OFAC UID 54614</t>
        </is>
      </c>
      <c r="AB847" s="6" t="inlineStr">
        <is>
          <t>second check passed: name found on the OFAC action page</t>
        </is>
      </c>
      <c r="AC847" s="6" t="inlineStr">
        <is>
          <t>2026-10-06</t>
        </is>
      </c>
      <c r="AD847" s="6" t="inlineStr">
        <is>
          <t>script (OFAC action page match)</t>
        </is>
      </c>
      <c r="AE847" s="6" t="inlineStr">
        <is>
          <t>OFAC: secondary sanctions risk: section 1(b) of Executive Order 13224, as amended by Executive Order 13886 | Coded Hong Kong: OFAC files the address under China; the address names Hong Kong</t>
        </is>
      </c>
    </row>
    <row r="848">
      <c r="A848" s="6" t="inlineStr">
        <is>
          <t>US-OFAC-54612</t>
        </is>
      </c>
      <c r="B848" s="7" t="n">
        <v>45847</v>
      </c>
      <c r="C848" s="6" t="inlineStr">
        <is>
          <t>US</t>
        </is>
      </c>
      <c r="D848" s="6" t="inlineStr">
        <is>
          <t>US Treasury, Office of Foreign Assets Control (OFAC)</t>
        </is>
      </c>
      <c r="E848" s="6" t="inlineStr">
        <is>
          <t>Executive Order 13224 (Terrorism)</t>
        </is>
      </c>
      <c r="F848" s="6" t="inlineStr">
        <is>
          <t>Iran</t>
        </is>
      </c>
      <c r="G848" s="6" t="inlineStr">
        <is>
          <t>listing</t>
        </is>
      </c>
      <c r="H848" s="6" t="inlineStr">
        <is>
          <t>Added to the Specially Designated Nationals (SDN) List: property blocked; US persons barred from dealing. Programme tags at listing: IFSR, SDGT</t>
        </is>
      </c>
      <c r="I848" s="6" t="inlineStr">
        <is>
          <t>Metallex Limited</t>
        </is>
      </c>
      <c r="J848" s="6" t="inlineStr">
        <is>
          <t>Entity</t>
        </is>
      </c>
      <c r="K848" s="6" t="inlineStr">
        <is>
          <t>HK</t>
        </is>
      </c>
      <c r="L848" s="6" t="inlineStr">
        <is>
          <t>Hong Kong</t>
        </is>
      </c>
      <c r="M848" s="6" t="inlineStr"/>
      <c r="N848" s="6" t="inlineStr"/>
      <c r="O848" s="6" t="inlineStr">
        <is>
          <t>street</t>
        </is>
      </c>
      <c r="P848" s="6" t="inlineStr"/>
      <c r="Q848" s="6" t="inlineStr"/>
      <c r="R848" s="6" t="inlineStr">
        <is>
          <t>In 2024, IRGC-QF officials received millions of dollars in the account of Hong Kong-based GAH Petrochemical Trading Limited and Metallex Limited.</t>
        </is>
      </c>
      <c r="S848" s="6" t="inlineStr">
        <is>
          <t>Sentence naming the target in the linked press release</t>
        </is>
      </c>
      <c r="T848" s="6" t="inlineStr">
        <is>
          <t>OFAC Recent Actions, 2025-07-09: Counter Terrorism, Iran-related Designations and Designations Removals; Iraq-related Designation Removals</t>
        </is>
      </c>
      <c r="U848" s="8" t="inlineStr">
        <is>
          <t>https://ofac.treasury.gov/recent-actions/20250709</t>
        </is>
      </c>
      <c r="V848" s="6" t="inlineStr">
        <is>
          <t>Treasury Targets Additional Elements of Iran’s "Shadow Banking" Network</t>
        </is>
      </c>
      <c r="W848" s="8" t="inlineStr">
        <is>
          <t>https://home.treasury.gov/news/press-releases/sb0191</t>
        </is>
      </c>
      <c r="X848" s="6" t="inlineStr">
        <is>
          <t>The release names this target.</t>
        </is>
      </c>
      <c r="Y848" s="6" t="inlineStr">
        <is>
          <t>in force</t>
        </is>
      </c>
      <c r="Z848" s="6" t="inlineStr">
        <is>
          <t>OFAC SDN List (advanced XML) issued 5 October 2026</t>
        </is>
      </c>
      <c r="AA848" s="6" t="inlineStr">
        <is>
          <t>OFAC UID 54612</t>
        </is>
      </c>
      <c r="AB848" s="6" t="inlineStr">
        <is>
          <t>second check passed: name found on the OFAC action page</t>
        </is>
      </c>
      <c r="AC848" s="6" t="inlineStr">
        <is>
          <t>2026-10-06</t>
        </is>
      </c>
      <c r="AD848" s="6" t="inlineStr">
        <is>
          <t>script (OFAC action page match)</t>
        </is>
      </c>
      <c r="AE848" s="6" t="inlineStr">
        <is>
          <t>OFAC: secondary sanctions risk: section 1(b) of Executive Order 13224, as amended by Executive Order 13886 | Coded Hong Kong: OFAC files the address under China; the address names Hong Kong</t>
        </is>
      </c>
    </row>
    <row r="849">
      <c r="A849" s="6" t="inlineStr">
        <is>
          <t>US-OFAC-54607</t>
        </is>
      </c>
      <c r="B849" s="7" t="n">
        <v>45847</v>
      </c>
      <c r="C849" s="6" t="inlineStr">
        <is>
          <t>US</t>
        </is>
      </c>
      <c r="D849" s="6" t="inlineStr">
        <is>
          <t>US Treasury, Office of Foreign Assets Control (OFAC)</t>
        </is>
      </c>
      <c r="E849" s="6" t="inlineStr">
        <is>
          <t>Executive Order 13224 (Terrorism)</t>
        </is>
      </c>
      <c r="F849" s="6" t="inlineStr">
        <is>
          <t>Iran</t>
        </is>
      </c>
      <c r="G849" s="6" t="inlineStr">
        <is>
          <t>listing</t>
        </is>
      </c>
      <c r="H849" s="6" t="inlineStr">
        <is>
          <t>Added to the Specially Designated Nationals (SDN) List: property blocked; US persons barred from dealing. Programme tags at listing: IFSR, SDGT</t>
        </is>
      </c>
      <c r="I849" s="6" t="inlineStr">
        <is>
          <t>MIST TRADING CO., LIMITED</t>
        </is>
      </c>
      <c r="J849" s="6" t="inlineStr">
        <is>
          <t>Entity</t>
        </is>
      </c>
      <c r="K849" s="6" t="inlineStr">
        <is>
          <t>HK</t>
        </is>
      </c>
      <c r="L849" s="6" t="inlineStr">
        <is>
          <t>Hong Kong</t>
        </is>
      </c>
      <c r="M849" s="6" t="inlineStr"/>
      <c r="N849" s="6" t="inlineStr"/>
      <c r="O849" s="6" t="inlineStr">
        <is>
          <t>street</t>
        </is>
      </c>
      <c r="P849" s="6" t="inlineStr"/>
      <c r="Q849" s="6" t="inlineStr"/>
      <c r="R849" s="6" t="inlineStr">
        <is>
          <t>Hong Kong-based Mist Trading Co., Limited also sent tens of millions of dollars on behalf of the IRGC-QF.</t>
        </is>
      </c>
      <c r="S849" s="6" t="inlineStr">
        <is>
          <t>Sentence naming the target in the linked press release</t>
        </is>
      </c>
      <c r="T849" s="6" t="inlineStr">
        <is>
          <t>OFAC Recent Actions, 2025-07-09: Counter Terrorism, Iran-related Designations and Designations Removals; Iraq-related Designation Removals</t>
        </is>
      </c>
      <c r="U849" s="8" t="inlineStr">
        <is>
          <t>https://ofac.treasury.gov/recent-actions/20250709</t>
        </is>
      </c>
      <c r="V849" s="6" t="inlineStr">
        <is>
          <t>Treasury Targets Additional Elements of Iran’s "Shadow Banking" Network</t>
        </is>
      </c>
      <c r="W849" s="8" t="inlineStr">
        <is>
          <t>https://home.treasury.gov/news/press-releases/sb0191</t>
        </is>
      </c>
      <c r="X849" s="6" t="inlineStr">
        <is>
          <t>The release names this target.</t>
        </is>
      </c>
      <c r="Y849" s="6" t="inlineStr">
        <is>
          <t>in force</t>
        </is>
      </c>
      <c r="Z849" s="6" t="inlineStr">
        <is>
          <t>OFAC SDN List (advanced XML) issued 5 October 2026</t>
        </is>
      </c>
      <c r="AA849" s="6" t="inlineStr">
        <is>
          <t>OFAC UID 54607</t>
        </is>
      </c>
      <c r="AB849" s="6" t="inlineStr">
        <is>
          <t>second check passed: name found on the OFAC action page</t>
        </is>
      </c>
      <c r="AC849" s="6" t="inlineStr">
        <is>
          <t>2026-10-06</t>
        </is>
      </c>
      <c r="AD849" s="6" t="inlineStr">
        <is>
          <t>script (OFAC action page match)</t>
        </is>
      </c>
      <c r="AE849" s="6" t="inlineStr">
        <is>
          <t>OFAC: secondary sanctions risk: section 1(b) of Executive Order 13224, as amended by Executive Order 13886 | Coded Hong Kong: OFAC files the address under China; the address names Hong Kong</t>
        </is>
      </c>
    </row>
    <row r="850">
      <c r="A850" s="6" t="inlineStr">
        <is>
          <t>US-OFAC-54627</t>
        </is>
      </c>
      <c r="B850" s="7" t="n">
        <v>45847</v>
      </c>
      <c r="C850" s="6" t="inlineStr">
        <is>
          <t>US</t>
        </is>
      </c>
      <c r="D850" s="6" t="inlineStr">
        <is>
          <t>US Treasury, Office of Foreign Assets Control (OFAC)</t>
        </is>
      </c>
      <c r="E850" s="6" t="inlineStr">
        <is>
          <t>Executive Order 13224 (Terrorism)</t>
        </is>
      </c>
      <c r="F850" s="6" t="inlineStr">
        <is>
          <t>Iran</t>
        </is>
      </c>
      <c r="G850" s="6" t="inlineStr">
        <is>
          <t>listing</t>
        </is>
      </c>
      <c r="H850" s="6" t="inlineStr">
        <is>
          <t>Added to the Specially Designated Nationals (SDN) List: property blocked; US persons barred from dealing. Programme tags at listing: IFSR, SDGT</t>
        </is>
      </c>
      <c r="I850" s="6" t="inlineStr">
        <is>
          <t>MARMERTH LIMITED</t>
        </is>
      </c>
      <c r="J850" s="6" t="inlineStr">
        <is>
          <t>Entity</t>
        </is>
      </c>
      <c r="K850" s="6" t="inlineStr">
        <is>
          <t>HK</t>
        </is>
      </c>
      <c r="L850" s="6" t="inlineStr">
        <is>
          <t>Hong Kong</t>
        </is>
      </c>
      <c r="M850" s="6" t="inlineStr"/>
      <c r="N850" s="6" t="inlineStr"/>
      <c r="O850" s="6" t="inlineStr">
        <is>
          <t>street</t>
        </is>
      </c>
      <c r="P850" s="6" t="inlineStr"/>
      <c r="Q850" s="6" t="inlineStr"/>
      <c r="R850" s="6" t="inlineStr">
        <is>
          <t>In mid-2024, now deceased IRGC-QF official Behnam Shahriyari used Hong Kong-based Ventus Trade Limited to facilitate millions of dollars in transfers, including to Hong Kong-based Marmerth Limited.</t>
        </is>
      </c>
      <c r="S850" s="6" t="inlineStr">
        <is>
          <t>Sentence naming the target in the linked press release</t>
        </is>
      </c>
      <c r="T850" s="6" t="inlineStr">
        <is>
          <t>OFAC Recent Actions, 2025-07-09: Counter Terrorism, Iran-related Designations and Designations Removals; Iraq-related Designation Removals</t>
        </is>
      </c>
      <c r="U850" s="8" t="inlineStr">
        <is>
          <t>https://ofac.treasury.gov/recent-actions/20250709</t>
        </is>
      </c>
      <c r="V850" s="6" t="inlineStr">
        <is>
          <t>Treasury Targets Additional Elements of Iran’s "Shadow Banking" Network</t>
        </is>
      </c>
      <c r="W850" s="8" t="inlineStr">
        <is>
          <t>https://home.treasury.gov/news/press-releases/sb0191</t>
        </is>
      </c>
      <c r="X850" s="6" t="inlineStr">
        <is>
          <t>The release names this target.</t>
        </is>
      </c>
      <c r="Y850" s="6" t="inlineStr">
        <is>
          <t>in force</t>
        </is>
      </c>
      <c r="Z850" s="6" t="inlineStr">
        <is>
          <t>OFAC SDN List (advanced XML) issued 5 October 2026</t>
        </is>
      </c>
      <c r="AA850" s="6" t="inlineStr">
        <is>
          <t>OFAC UID 54627</t>
        </is>
      </c>
      <c r="AB850" s="6" t="inlineStr">
        <is>
          <t>second check passed: name found on the OFAC action page</t>
        </is>
      </c>
      <c r="AC850" s="6" t="inlineStr">
        <is>
          <t>2026-10-06</t>
        </is>
      </c>
      <c r="AD850" s="6" t="inlineStr">
        <is>
          <t>script (OFAC action page match)</t>
        </is>
      </c>
      <c r="AE850" s="6" t="inlineStr">
        <is>
          <t>OFAC: secondary sanctions risk: section 1(b) of Executive Order 13224, as amended by Executive Order 13886 | Coded Hong Kong: OFAC files the address under China; the address names Hong Kong</t>
        </is>
      </c>
    </row>
    <row r="851">
      <c r="A851" s="6" t="inlineStr">
        <is>
          <t>US-OFAC-54622</t>
        </is>
      </c>
      <c r="B851" s="7" t="n">
        <v>45847</v>
      </c>
      <c r="C851" s="6" t="inlineStr">
        <is>
          <t>US</t>
        </is>
      </c>
      <c r="D851" s="6" t="inlineStr">
        <is>
          <t>US Treasury, Office of Foreign Assets Control (OFAC)</t>
        </is>
      </c>
      <c r="E851" s="6" t="inlineStr">
        <is>
          <t>Executive Order 13224 (Terrorism)</t>
        </is>
      </c>
      <c r="F851" s="6" t="inlineStr">
        <is>
          <t>Iran</t>
        </is>
      </c>
      <c r="G851" s="6" t="inlineStr">
        <is>
          <t>listing</t>
        </is>
      </c>
      <c r="H851" s="6" t="inlineStr">
        <is>
          <t>Added to the Specially Designated Nationals (SDN) List: property blocked; US persons barred from dealing. Programme tags at listing: IFSR, SDGT</t>
        </is>
      </c>
      <c r="I851" s="6" t="inlineStr">
        <is>
          <t>LAVIDA CORPORATION LIMITED</t>
        </is>
      </c>
      <c r="J851" s="6" t="inlineStr">
        <is>
          <t>Entity</t>
        </is>
      </c>
      <c r="K851" s="6" t="inlineStr">
        <is>
          <t>HK</t>
        </is>
      </c>
      <c r="L851" s="6" t="inlineStr">
        <is>
          <t>Hong Kong</t>
        </is>
      </c>
      <c r="M851" s="6" t="inlineStr"/>
      <c r="N851" s="6" t="inlineStr"/>
      <c r="O851" s="6" t="inlineStr">
        <is>
          <t>street</t>
        </is>
      </c>
      <c r="P851" s="6" t="inlineStr"/>
      <c r="Q851" s="6" t="inlineStr"/>
      <c r="R851" s="6" t="inlineStr">
        <is>
          <t>In 2024, UAE-based Bright Spot Goods Wholesalers L.L.C, a front company controlled by the IRGC-QF, transferred tens of millions of dollars on behalf of the IRGC-QF to Finesse Global Trading Limited and Lavida Corporation Limited.</t>
        </is>
      </c>
      <c r="S851" s="6" t="inlineStr">
        <is>
          <t>Sentence naming the target in the linked press release</t>
        </is>
      </c>
      <c r="T851" s="6" t="inlineStr">
        <is>
          <t>OFAC Recent Actions, 2025-07-09: Counter Terrorism, Iran-related Designations and Designations Removals; Iraq-related Designation Removals</t>
        </is>
      </c>
      <c r="U851" s="8" t="inlineStr">
        <is>
          <t>https://ofac.treasury.gov/recent-actions/20250709</t>
        </is>
      </c>
      <c r="V851" s="6" t="inlineStr">
        <is>
          <t>Treasury Targets Additional Elements of Iran’s "Shadow Banking" Network</t>
        </is>
      </c>
      <c r="W851" s="8" t="inlineStr">
        <is>
          <t>https://home.treasury.gov/news/press-releases/sb0191</t>
        </is>
      </c>
      <c r="X851" s="6" t="inlineStr">
        <is>
          <t>The release names this target.</t>
        </is>
      </c>
      <c r="Y851" s="6" t="inlineStr">
        <is>
          <t>in force</t>
        </is>
      </c>
      <c r="Z851" s="6" t="inlineStr">
        <is>
          <t>OFAC SDN List (advanced XML) issued 5 October 2026</t>
        </is>
      </c>
      <c r="AA851" s="6" t="inlineStr">
        <is>
          <t>OFAC UID 54622</t>
        </is>
      </c>
      <c r="AB851" s="6" t="inlineStr">
        <is>
          <t>second check passed: name found on the OFAC action page</t>
        </is>
      </c>
      <c r="AC851" s="6" t="inlineStr">
        <is>
          <t>2026-10-06</t>
        </is>
      </c>
      <c r="AD851" s="6" t="inlineStr">
        <is>
          <t>script (OFAC action page match)</t>
        </is>
      </c>
      <c r="AE851" s="6" t="inlineStr">
        <is>
          <t>OFAC: secondary sanctions risk: section 1(b) of Executive Order 13224, as amended by Executive Order 13886 | Coded Hong Kong: OFAC files the address under China; the address names Hong Kong</t>
        </is>
      </c>
    </row>
    <row r="852">
      <c r="A852" s="6" t="inlineStr">
        <is>
          <t>US-OFAC-54610</t>
        </is>
      </c>
      <c r="B852" s="7" t="n">
        <v>45847</v>
      </c>
      <c r="C852" s="6" t="inlineStr">
        <is>
          <t>US</t>
        </is>
      </c>
      <c r="D852" s="6" t="inlineStr">
        <is>
          <t>US Treasury, Office of Foreign Assets Control (OFAC)</t>
        </is>
      </c>
      <c r="E852" s="6" t="inlineStr">
        <is>
          <t>Executive Order 13224 (Terrorism)</t>
        </is>
      </c>
      <c r="F852" s="6" t="inlineStr">
        <is>
          <t>Iran</t>
        </is>
      </c>
      <c r="G852" s="6" t="inlineStr">
        <is>
          <t>listing</t>
        </is>
      </c>
      <c r="H852" s="6" t="inlineStr">
        <is>
          <t>Added to the Specially Designated Nationals (SDN) List: property blocked; US persons barred from dealing. Programme tags at listing: IFSR, SDGT</t>
        </is>
      </c>
      <c r="I852" s="6" t="inlineStr">
        <is>
          <t>GOLDEN GLOBE DEMIR CELIK PETROL SANAYI VE TICARET ANONIM SIRKETI</t>
        </is>
      </c>
      <c r="J852" s="6" t="inlineStr">
        <is>
          <t>Entity</t>
        </is>
      </c>
      <c r="K852" s="6" t="inlineStr">
        <is>
          <t>TR</t>
        </is>
      </c>
      <c r="L852" s="6" t="inlineStr">
        <is>
          <t>Türkiye</t>
        </is>
      </c>
      <c r="M852" s="6" t="inlineStr"/>
      <c r="N852" s="6" t="inlineStr"/>
      <c r="O852" s="6" t="inlineStr">
        <is>
          <t>street</t>
        </is>
      </c>
      <c r="P852" s="6" t="inlineStr"/>
      <c r="Q852" s="6" t="inlineStr"/>
      <c r="R852" s="6" t="inlineStr">
        <is>
          <t>Turkiye-based Golden Globe Demir Celik Petrol Sanayi ve Ticaret Anonim Sirketi (Golden Globe) is a cover company for the Islamic Revolutionary Guard Corps’ oil headquarters, handling hundreds of millions of dollars in oil sales annually.</t>
        </is>
      </c>
      <c r="S852" s="6" t="inlineStr">
        <is>
          <t>Sentence naming the target in the linked press release</t>
        </is>
      </c>
      <c r="T852" s="6" t="inlineStr">
        <is>
          <t>OFAC Recent Actions, 2025-07-09: Counter Terrorism, Iran-related Designations and Designations Removals; Iraq-related Designation Removals</t>
        </is>
      </c>
      <c r="U852" s="8" t="inlineStr">
        <is>
          <t>https://ofac.treasury.gov/recent-actions/20250709</t>
        </is>
      </c>
      <c r="V852" s="6" t="inlineStr">
        <is>
          <t>Treasury Targets Additional Elements of Iran’s "Shadow Banking" Network</t>
        </is>
      </c>
      <c r="W852" s="8" t="inlineStr">
        <is>
          <t>https://home.treasury.gov/news/press-releases/sb0191</t>
        </is>
      </c>
      <c r="X852" s="6" t="inlineStr">
        <is>
          <t>The release names this target.</t>
        </is>
      </c>
      <c r="Y852" s="6" t="inlineStr">
        <is>
          <t>in force</t>
        </is>
      </c>
      <c r="Z852" s="6" t="inlineStr">
        <is>
          <t>OFAC SDN List (advanced XML) issued 5 October 2026</t>
        </is>
      </c>
      <c r="AA852" s="6" t="inlineStr">
        <is>
          <t>OFAC UID 54610</t>
        </is>
      </c>
      <c r="AB852" s="6" t="inlineStr">
        <is>
          <t>second check passed: name found on the OFAC action page</t>
        </is>
      </c>
      <c r="AC852" s="6" t="inlineStr">
        <is>
          <t>2026-10-06</t>
        </is>
      </c>
      <c r="AD852" s="6" t="inlineStr">
        <is>
          <t>script (OFAC action page match)</t>
        </is>
      </c>
      <c r="AE852" s="6" t="inlineStr">
        <is>
          <t>OFAC: secondary sanctions risk: section 1(b) of Executive Order 13224, as amended by Executive Order 13886</t>
        </is>
      </c>
    </row>
    <row r="853">
      <c r="A853" s="6" t="inlineStr">
        <is>
          <t>US-OFAC-54606</t>
        </is>
      </c>
      <c r="B853" s="7" t="n">
        <v>45847</v>
      </c>
      <c r="C853" s="6" t="inlineStr">
        <is>
          <t>US</t>
        </is>
      </c>
      <c r="D853" s="6" t="inlineStr">
        <is>
          <t>US Treasury, Office of Foreign Assets Control (OFAC)</t>
        </is>
      </c>
      <c r="E853" s="6" t="inlineStr">
        <is>
          <t>Executive Order 13224 (Terrorism)</t>
        </is>
      </c>
      <c r="F853" s="6" t="inlineStr">
        <is>
          <t>Iran</t>
        </is>
      </c>
      <c r="G853" s="6" t="inlineStr">
        <is>
          <t>listing</t>
        </is>
      </c>
      <c r="H853" s="6" t="inlineStr">
        <is>
          <t>Added to the Specially Designated Nationals (SDN) List: property blocked; US persons barred from dealing. Programme tags at listing: IFSR, SDGT</t>
        </is>
      </c>
      <c r="I853" s="6" t="inlineStr">
        <is>
          <t>GAH PETROCHEMICAL TRADING LIMITED</t>
        </is>
      </c>
      <c r="J853" s="6" t="inlineStr">
        <is>
          <t>Entity</t>
        </is>
      </c>
      <c r="K853" s="6" t="inlineStr">
        <is>
          <t>HK</t>
        </is>
      </c>
      <c r="L853" s="6" t="inlineStr">
        <is>
          <t>Hong Kong</t>
        </is>
      </c>
      <c r="M853" s="6" t="inlineStr"/>
      <c r="N853" s="6" t="inlineStr"/>
      <c r="O853" s="6" t="inlineStr">
        <is>
          <t>street</t>
        </is>
      </c>
      <c r="P853" s="6" t="inlineStr"/>
      <c r="Q853" s="6" t="inlineStr"/>
      <c r="R853" s="6" t="inlineStr">
        <is>
          <t>In 2024, IRGC-QF officials received millions of dollars in the account of Hong Kong-based GAH Petrochemical Trading Limited and Metallex Limited.</t>
        </is>
      </c>
      <c r="S853" s="6" t="inlineStr">
        <is>
          <t>Sentence naming the target in the linked press release</t>
        </is>
      </c>
      <c r="T853" s="6" t="inlineStr">
        <is>
          <t>OFAC Recent Actions, 2025-07-09: Counter Terrorism, Iran-related Designations and Designations Removals; Iraq-related Designation Removals</t>
        </is>
      </c>
      <c r="U853" s="8" t="inlineStr">
        <is>
          <t>https://ofac.treasury.gov/recent-actions/20250709</t>
        </is>
      </c>
      <c r="V853" s="6" t="inlineStr">
        <is>
          <t>Treasury Targets Additional Elements of Iran’s "Shadow Banking" Network</t>
        </is>
      </c>
      <c r="W853" s="8" t="inlineStr">
        <is>
          <t>https://home.treasury.gov/news/press-releases/sb0191</t>
        </is>
      </c>
      <c r="X853" s="6" t="inlineStr">
        <is>
          <t>The release names this target.</t>
        </is>
      </c>
      <c r="Y853" s="6" t="inlineStr">
        <is>
          <t>in force</t>
        </is>
      </c>
      <c r="Z853" s="6" t="inlineStr">
        <is>
          <t>OFAC SDN List (advanced XML) issued 5 October 2026</t>
        </is>
      </c>
      <c r="AA853" s="6" t="inlineStr">
        <is>
          <t>OFAC UID 54606</t>
        </is>
      </c>
      <c r="AB853" s="6" t="inlineStr">
        <is>
          <t>second check passed: name found on the OFAC action page</t>
        </is>
      </c>
      <c r="AC853" s="6" t="inlineStr">
        <is>
          <t>2026-10-06</t>
        </is>
      </c>
      <c r="AD853" s="6" t="inlineStr">
        <is>
          <t>script (OFAC action page match)</t>
        </is>
      </c>
      <c r="AE853" s="6" t="inlineStr">
        <is>
          <t>OFAC: secondary sanctions risk: section 1(b) of Executive Order 13224, as amended by Executive Order 13886 | Coded Hong Kong: OFAC files the address under China; the address names Hong Kong</t>
        </is>
      </c>
    </row>
    <row r="854">
      <c r="A854" s="6" t="inlineStr">
        <is>
          <t>US-OFAC-54618</t>
        </is>
      </c>
      <c r="B854" s="7" t="n">
        <v>45847</v>
      </c>
      <c r="C854" s="6" t="inlineStr">
        <is>
          <t>US</t>
        </is>
      </c>
      <c r="D854" s="6" t="inlineStr">
        <is>
          <t>US Treasury, Office of Foreign Assets Control (OFAC)</t>
        </is>
      </c>
      <c r="E854" s="6" t="inlineStr">
        <is>
          <t>Executive Order 13224 (Terrorism)</t>
        </is>
      </c>
      <c r="F854" s="6" t="inlineStr">
        <is>
          <t>Iran</t>
        </is>
      </c>
      <c r="G854" s="6" t="inlineStr">
        <is>
          <t>listing</t>
        </is>
      </c>
      <c r="H854" s="6" t="inlineStr">
        <is>
          <t>Added to the Specially Designated Nationals (SDN) List: property blocked; US persons barred from dealing. Programme tags at listing: IFSR, SDGT</t>
        </is>
      </c>
      <c r="I854" s="6" t="inlineStr">
        <is>
          <t>FUTURE RESOURCE TRADING LIMITED</t>
        </is>
      </c>
      <c r="J854" s="6" t="inlineStr">
        <is>
          <t>Entity</t>
        </is>
      </c>
      <c r="K854" s="6" t="inlineStr">
        <is>
          <t>HK</t>
        </is>
      </c>
      <c r="L854" s="6" t="inlineStr">
        <is>
          <t>Hong Kong</t>
        </is>
      </c>
      <c r="M854" s="6" t="inlineStr"/>
      <c r="N854" s="6" t="inlineStr"/>
      <c r="O854" s="6" t="inlineStr">
        <is>
          <t>city</t>
        </is>
      </c>
      <c r="P854" s="6" t="inlineStr"/>
      <c r="Q854" s="6" t="inlineStr"/>
      <c r="R854" s="6" t="inlineStr">
        <is>
          <t>IRGC-QF officials further used Hong Kong-based Future Resource Trading Limited to sell tens of millions of dollars in petrochemicals and receive tens of millions of dollars in revenue from Iranian oil sales through Hong Kong-based Moon Imp &amp; Exp Co., Limited.</t>
        </is>
      </c>
      <c r="S854" s="6" t="inlineStr">
        <is>
          <t>Sentence naming the target in the linked press release</t>
        </is>
      </c>
      <c r="T854" s="6" t="inlineStr">
        <is>
          <t>OFAC Recent Actions, 2025-07-09: Counter Terrorism, Iran-related Designations and Designations Removals; Iraq-related Designation Removals</t>
        </is>
      </c>
      <c r="U854" s="8" t="inlineStr">
        <is>
          <t>https://ofac.treasury.gov/recent-actions/20250709</t>
        </is>
      </c>
      <c r="V854" s="6" t="inlineStr">
        <is>
          <t>Treasury Targets Additional Elements of Iran’s "Shadow Banking" Network</t>
        </is>
      </c>
      <c r="W854" s="8" t="inlineStr">
        <is>
          <t>https://home.treasury.gov/news/press-releases/sb0191</t>
        </is>
      </c>
      <c r="X854" s="6" t="inlineStr">
        <is>
          <t>The release names this target.</t>
        </is>
      </c>
      <c r="Y854" s="6" t="inlineStr">
        <is>
          <t>in force</t>
        </is>
      </c>
      <c r="Z854" s="6" t="inlineStr">
        <is>
          <t>OFAC SDN List (advanced XML) issued 5 October 2026</t>
        </is>
      </c>
      <c r="AA854" s="6" t="inlineStr">
        <is>
          <t>OFAC UID 54618</t>
        </is>
      </c>
      <c r="AB854" s="6" t="inlineStr">
        <is>
          <t>second check passed: name found on the OFAC action page</t>
        </is>
      </c>
      <c r="AC854" s="6" t="inlineStr">
        <is>
          <t>2026-10-06</t>
        </is>
      </c>
      <c r="AD854" s="6" t="inlineStr">
        <is>
          <t>script (OFAC action page match)</t>
        </is>
      </c>
      <c r="AE854" s="6" t="inlineStr">
        <is>
          <t>OFAC: secondary sanctions risk: section 1(b) of Executive Order 13224, as amended by Executive Order 13886 | Coded Hong Kong: OFAC files the address under China; the address names Hong Kong</t>
        </is>
      </c>
    </row>
    <row r="855">
      <c r="A855" s="6" t="inlineStr">
        <is>
          <t>US-OFAC-54623</t>
        </is>
      </c>
      <c r="B855" s="7" t="n">
        <v>45847</v>
      </c>
      <c r="C855" s="6" t="inlineStr">
        <is>
          <t>US</t>
        </is>
      </c>
      <c r="D855" s="6" t="inlineStr">
        <is>
          <t>US Treasury, Office of Foreign Assets Control (OFAC)</t>
        </is>
      </c>
      <c r="E855" s="6" t="inlineStr">
        <is>
          <t>Executive Order 13224 (Terrorism)</t>
        </is>
      </c>
      <c r="F855" s="6" t="inlineStr">
        <is>
          <t>Iran</t>
        </is>
      </c>
      <c r="G855" s="6" t="inlineStr">
        <is>
          <t>listing</t>
        </is>
      </c>
      <c r="H855" s="6" t="inlineStr">
        <is>
          <t>Added to the Specially Designated Nationals (SDN) List: property blocked; US persons barred from dealing. Programme tags at listing: IFSR, SDGT</t>
        </is>
      </c>
      <c r="I855" s="6" t="inlineStr">
        <is>
          <t>FINESSE GLOBAL TRADING LIMITED</t>
        </is>
      </c>
      <c r="J855" s="6" t="inlineStr">
        <is>
          <t>Entity</t>
        </is>
      </c>
      <c r="K855" s="6" t="inlineStr">
        <is>
          <t>HK</t>
        </is>
      </c>
      <c r="L855" s="6" t="inlineStr">
        <is>
          <t>Hong Kong</t>
        </is>
      </c>
      <c r="M855" s="6" t="inlineStr"/>
      <c r="N855" s="6" t="inlineStr"/>
      <c r="O855" s="6" t="inlineStr">
        <is>
          <t>city</t>
        </is>
      </c>
      <c r="P855" s="6" t="inlineStr"/>
      <c r="Q855" s="6" t="inlineStr"/>
      <c r="R855" s="6" t="inlineStr">
        <is>
          <t>In 2024, UAE-based Bright Spot Goods Wholesalers L.L.C, a front company controlled by the IRGC-QF, transferred tens of millions of dollars on behalf of the IRGC-QF to Finesse Global Trading Limited and Lavida Corporation Limited.</t>
        </is>
      </c>
      <c r="S855" s="6" t="inlineStr">
        <is>
          <t>Sentence naming the target in the linked press release</t>
        </is>
      </c>
      <c r="T855" s="6" t="inlineStr">
        <is>
          <t>OFAC Recent Actions, 2025-07-09: Counter Terrorism, Iran-related Designations and Designations Removals; Iraq-related Designation Removals</t>
        </is>
      </c>
      <c r="U855" s="8" t="inlineStr">
        <is>
          <t>https://ofac.treasury.gov/recent-actions/20250709</t>
        </is>
      </c>
      <c r="V855" s="6" t="inlineStr">
        <is>
          <t>Treasury Targets Additional Elements of Iran’s "Shadow Banking" Network</t>
        </is>
      </c>
      <c r="W855" s="8" t="inlineStr">
        <is>
          <t>https://home.treasury.gov/news/press-releases/sb0191</t>
        </is>
      </c>
      <c r="X855" s="6" t="inlineStr">
        <is>
          <t>The release names this target.</t>
        </is>
      </c>
      <c r="Y855" s="6" t="inlineStr">
        <is>
          <t>in force</t>
        </is>
      </c>
      <c r="Z855" s="6" t="inlineStr">
        <is>
          <t>OFAC SDN List (advanced XML) issued 5 October 2026</t>
        </is>
      </c>
      <c r="AA855" s="6" t="inlineStr">
        <is>
          <t>OFAC UID 54623</t>
        </is>
      </c>
      <c r="AB855" s="6" t="inlineStr">
        <is>
          <t>second check passed: name found on the OFAC action page</t>
        </is>
      </c>
      <c r="AC855" s="6" t="inlineStr">
        <is>
          <t>2026-10-06</t>
        </is>
      </c>
      <c r="AD855" s="6" t="inlineStr">
        <is>
          <t>script (OFAC action page match)</t>
        </is>
      </c>
      <c r="AE855" s="6" t="inlineStr">
        <is>
          <t>OFAC: secondary sanctions risk: section 1(b) of Executive Order 13224, as amended by Executive Order 13886 | Coded Hong Kong: OFAC files the address under China; the address names Hong Kong</t>
        </is>
      </c>
    </row>
    <row r="856">
      <c r="A856" s="6" t="inlineStr">
        <is>
          <t>US-OFAC-49458-IRN-20250709</t>
        </is>
      </c>
      <c r="B856" s="7" t="n">
        <v>45847</v>
      </c>
      <c r="C856" s="6" t="inlineStr">
        <is>
          <t>US</t>
        </is>
      </c>
      <c r="D856" s="6" t="inlineStr">
        <is>
          <t>US Treasury, Office of Foreign Assets Control (OFAC)</t>
        </is>
      </c>
      <c r="E856" s="6" t="inlineStr">
        <is>
          <t>IFSR, SDGT</t>
        </is>
      </c>
      <c r="F856" s="6" t="inlineStr">
        <is>
          <t>Iran</t>
        </is>
      </c>
      <c r="G856" s="6" t="inlineStr">
        <is>
          <t>programme added</t>
        </is>
      </c>
      <c r="H856" s="6" t="inlineStr">
        <is>
          <t>Iran programme tags added to an existing SDN List entry. Tags before: RUSSIA-EO14024; after: IFSR, RUSSIA-EO14024, SDGT</t>
        </is>
      </c>
      <c r="I856" s="6" t="inlineStr">
        <is>
          <t>Enka Trading Limited</t>
        </is>
      </c>
      <c r="J856" s="6" t="inlineStr">
        <is>
          <t>Entity</t>
        </is>
      </c>
      <c r="K856" s="6" t="inlineStr">
        <is>
          <t>HK</t>
        </is>
      </c>
      <c r="L856" s="6" t="inlineStr">
        <is>
          <t>Hong Kong</t>
        </is>
      </c>
      <c r="M856" s="6" t="inlineStr"/>
      <c r="N856" s="6" t="inlineStr"/>
      <c r="O856" s="6" t="inlineStr">
        <is>
          <t>street</t>
        </is>
      </c>
      <c r="P856" s="6" t="inlineStr"/>
      <c r="Q856" s="6" t="inlineStr"/>
      <c r="R856" s="6" t="inlineStr">
        <is>
          <t>Additionally, in 2024, Hong Kong-based cover company Enka Trading Limited facilitated hundreds of millions of dollars in transfers for an IRGC-QF oil broker to IRGC-QF cover company Finesse Global Trading Limited for oil shipments.</t>
        </is>
      </c>
      <c r="S856" s="6" t="inlineStr">
        <is>
          <t>Sentence naming the target in the linked press release</t>
        </is>
      </c>
      <c r="T856" s="6" t="inlineStr">
        <is>
          <t>OFAC Recent Actions, 2025-07-09: Counter Terrorism, Iran-related Designations and Designations Removals; Iraq-related Designation Removals</t>
        </is>
      </c>
      <c r="U856" s="8" t="inlineStr">
        <is>
          <t>https://ofac.treasury.gov/recent-actions/20250709</t>
        </is>
      </c>
      <c r="V856" s="6" t="inlineStr">
        <is>
          <t>Treasury Targets Additional Elements of Iran’s "Shadow Banking" Network</t>
        </is>
      </c>
      <c r="W856" s="8" t="inlineStr">
        <is>
          <t>https://home.treasury.gov/news/press-releases/sb0191</t>
        </is>
      </c>
      <c r="X856" s="6" t="inlineStr">
        <is>
          <t>The release names this target.</t>
        </is>
      </c>
      <c r="Y856" s="6" t="inlineStr">
        <is>
          <t>in force</t>
        </is>
      </c>
      <c r="Z856" s="6" t="inlineStr">
        <is>
          <t>OFAC SDN List (advanced XML) issued 5 October 2026</t>
        </is>
      </c>
      <c r="AA856" s="6" t="inlineStr">
        <is>
          <t>OFAC UID 49458</t>
        </is>
      </c>
      <c r="AB856" s="6" t="inlineStr">
        <is>
          <t>second check passed: tag change found in the "changes" section of the OFAC action page</t>
        </is>
      </c>
      <c r="AC856" s="6" t="inlineStr">
        <is>
          <t>2026-10-06</t>
        </is>
      </c>
      <c r="AD856" s="6" t="inlineStr">
        <is>
          <t>script (OFAC action page match)</t>
        </is>
      </c>
      <c r="AE856" s="6" t="inlineStr">
        <is>
          <t>First listed by OFAC on 2024-06-12 (before this tag change).</t>
        </is>
      </c>
    </row>
    <row r="857">
      <c r="A857" s="6" t="inlineStr">
        <is>
          <t>US-OFAC-54609</t>
        </is>
      </c>
      <c r="B857" s="7" t="n">
        <v>45847</v>
      </c>
      <c r="C857" s="6" t="inlineStr">
        <is>
          <t>US</t>
        </is>
      </c>
      <c r="D857" s="6" t="inlineStr">
        <is>
          <t>US Treasury, Office of Foreign Assets Control (OFAC)</t>
        </is>
      </c>
      <c r="E857" s="6" t="inlineStr">
        <is>
          <t>Executive Order 13224 (Terrorism)</t>
        </is>
      </c>
      <c r="F857" s="6" t="inlineStr">
        <is>
          <t>Iran</t>
        </is>
      </c>
      <c r="G857" s="6" t="inlineStr">
        <is>
          <t>listing</t>
        </is>
      </c>
      <c r="H857" s="6" t="inlineStr">
        <is>
          <t>Added to the Specially Designated Nationals (SDN) List: property blocked; US persons barred from dealing. Programme tags at listing: IFSR, SDGT</t>
        </is>
      </c>
      <c r="I857" s="6" t="inlineStr">
        <is>
          <t>BRIGHT SPOT GOODS WHOLESALERS L.L.C</t>
        </is>
      </c>
      <c r="J857" s="6" t="inlineStr">
        <is>
          <t>Entity</t>
        </is>
      </c>
      <c r="K857" s="6" t="inlineStr">
        <is>
          <t>AE</t>
        </is>
      </c>
      <c r="L857" s="6" t="inlineStr">
        <is>
          <t>United Arab Emirates</t>
        </is>
      </c>
      <c r="M857" s="6" t="inlineStr"/>
      <c r="N857" s="6" t="inlineStr"/>
      <c r="O857" s="6" t="inlineStr">
        <is>
          <t>street</t>
        </is>
      </c>
      <c r="P857" s="6" t="inlineStr"/>
      <c r="Q857" s="6" t="inlineStr"/>
      <c r="R857" s="6" t="inlineStr">
        <is>
          <t>In 2024, UAE-based Bright Spot Goods Wholesalers L.L.C, a front company controlled by the IRGC-QF, transferred tens of millions of dollars on behalf of the IRGC-QF to Finesse Global Trading Limited and Lavida Corporation Limited.</t>
        </is>
      </c>
      <c r="S857" s="6" t="inlineStr">
        <is>
          <t>Sentence naming the target in the linked press release</t>
        </is>
      </c>
      <c r="T857" s="6" t="inlineStr">
        <is>
          <t>OFAC Recent Actions, 2025-07-09: Counter Terrorism, Iran-related Designations and Designations Removals; Iraq-related Designation Removals</t>
        </is>
      </c>
      <c r="U857" s="8" t="inlineStr">
        <is>
          <t>https://ofac.treasury.gov/recent-actions/20250709</t>
        </is>
      </c>
      <c r="V857" s="6" t="inlineStr">
        <is>
          <t>Treasury Targets Additional Elements of Iran’s "Shadow Banking" Network</t>
        </is>
      </c>
      <c r="W857" s="8" t="inlineStr">
        <is>
          <t>https://home.treasury.gov/news/press-releases/sb0191</t>
        </is>
      </c>
      <c r="X857" s="6" t="inlineStr">
        <is>
          <t>The release names this target.</t>
        </is>
      </c>
      <c r="Y857" s="6" t="inlineStr">
        <is>
          <t>in force</t>
        </is>
      </c>
      <c r="Z857" s="6" t="inlineStr">
        <is>
          <t>OFAC SDN List (advanced XML) issued 5 October 2026</t>
        </is>
      </c>
      <c r="AA857" s="6" t="inlineStr">
        <is>
          <t>OFAC UID 54609</t>
        </is>
      </c>
      <c r="AB857" s="6" t="inlineStr">
        <is>
          <t>second check passed: name found on the OFAC action page</t>
        </is>
      </c>
      <c r="AC857" s="6" t="inlineStr">
        <is>
          <t>2026-10-06</t>
        </is>
      </c>
      <c r="AD857" s="6" t="inlineStr">
        <is>
          <t>script (OFAC action page match)</t>
        </is>
      </c>
      <c r="AE857" s="6" t="inlineStr">
        <is>
          <t>OFAC: secondary sanctions risk: section 1(b) of Executive Order 13224, as amended by Executive Order 13886</t>
        </is>
      </c>
    </row>
    <row r="858">
      <c r="A858" s="6" t="inlineStr">
        <is>
          <t>US-OFAC-54613</t>
        </is>
      </c>
      <c r="B858" s="7" t="n">
        <v>45847</v>
      </c>
      <c r="C858" s="6" t="inlineStr">
        <is>
          <t>US</t>
        </is>
      </c>
      <c r="D858" s="6" t="inlineStr">
        <is>
          <t>US Treasury, Office of Foreign Assets Control (OFAC)</t>
        </is>
      </c>
      <c r="E858" s="6" t="inlineStr">
        <is>
          <t>Executive Order 13224 (Terrorism)</t>
        </is>
      </c>
      <c r="F858" s="6" t="inlineStr">
        <is>
          <t>Iran</t>
        </is>
      </c>
      <c r="G858" s="6" t="inlineStr">
        <is>
          <t>listing</t>
        </is>
      </c>
      <c r="H858" s="6" t="inlineStr">
        <is>
          <t>Added to the Specially Designated Nationals (SDN) List: property blocked; US persons barred from dealing. Programme tags at listing: IFSR, SDGT</t>
        </is>
      </c>
      <c r="I858" s="6" t="inlineStr">
        <is>
          <t>AMITO TRADING LIMITED</t>
        </is>
      </c>
      <c r="J858" s="6" t="inlineStr">
        <is>
          <t>Entity</t>
        </is>
      </c>
      <c r="K858" s="6" t="inlineStr">
        <is>
          <t>HK</t>
        </is>
      </c>
      <c r="L858" s="6" t="inlineStr">
        <is>
          <t>Hong Kong</t>
        </is>
      </c>
      <c r="M858" s="6" t="inlineStr"/>
      <c r="N858" s="6" t="inlineStr"/>
      <c r="O858" s="6" t="inlineStr">
        <is>
          <t>street</t>
        </is>
      </c>
      <c r="P858" s="6" t="inlineStr"/>
      <c r="Q858" s="6" t="inlineStr"/>
      <c r="R858" s="6" t="inlineStr">
        <is>
          <t>Hong Kong-based Amito Trading Limited was used as a cover company to facilitate Pulcular Enerji’s Iranian oil purchases, and in mid-2024, it received millions of dollars on behalf of the IRGC-QF from Hong Kong-based Peakway Global Limited.</t>
        </is>
      </c>
      <c r="S858" s="6" t="inlineStr">
        <is>
          <t>Sentence naming the target in the linked press release</t>
        </is>
      </c>
      <c r="T858" s="6" t="inlineStr">
        <is>
          <t>OFAC Recent Actions, 2025-07-09: Counter Terrorism, Iran-related Designations and Designations Removals; Iraq-related Designation Removals</t>
        </is>
      </c>
      <c r="U858" s="8" t="inlineStr">
        <is>
          <t>https://ofac.treasury.gov/recent-actions/20250709</t>
        </is>
      </c>
      <c r="V858" s="6" t="inlineStr">
        <is>
          <t>Treasury Targets Additional Elements of Iran’s "Shadow Banking" Network</t>
        </is>
      </c>
      <c r="W858" s="8" t="inlineStr">
        <is>
          <t>https://home.treasury.gov/news/press-releases/sb0191</t>
        </is>
      </c>
      <c r="X858" s="6" t="inlineStr">
        <is>
          <t>The release names this target.</t>
        </is>
      </c>
      <c r="Y858" s="6" t="inlineStr">
        <is>
          <t>in force</t>
        </is>
      </c>
      <c r="Z858" s="6" t="inlineStr">
        <is>
          <t>OFAC SDN List (advanced XML) issued 5 October 2026</t>
        </is>
      </c>
      <c r="AA858" s="6" t="inlineStr">
        <is>
          <t>OFAC UID 54613</t>
        </is>
      </c>
      <c r="AB858" s="6" t="inlineStr">
        <is>
          <t>second check passed: name found on the OFAC action page</t>
        </is>
      </c>
      <c r="AC858" s="6" t="inlineStr">
        <is>
          <t>2026-10-06</t>
        </is>
      </c>
      <c r="AD858" s="6" t="inlineStr">
        <is>
          <t>script (OFAC action page match)</t>
        </is>
      </c>
      <c r="AE858" s="6" t="inlineStr">
        <is>
          <t>OFAC: secondary sanctions risk: section 1(b) of Executive Order 13224, as amended by Executive Order 13886 | Coded Hong Kong: OFAC files the address under China; the address names Hong Kong</t>
        </is>
      </c>
    </row>
    <row r="859">
      <c r="A859" s="6" t="inlineStr">
        <is>
          <t>US-OFAC-54409</t>
        </is>
      </c>
      <c r="B859" s="7" t="n">
        <v>45841</v>
      </c>
      <c r="C859" s="6" t="inlineStr">
        <is>
          <t>US</t>
        </is>
      </c>
      <c r="D859" s="6" t="inlineStr">
        <is>
          <t>US Treasury, Office of Foreign Assets Control (OFAC)</t>
        </is>
      </c>
      <c r="E859" s="6" t="inlineStr">
        <is>
          <t>Executive Order 13902 (Iran)</t>
        </is>
      </c>
      <c r="F859" s="6" t="inlineStr">
        <is>
          <t>Iran</t>
        </is>
      </c>
      <c r="G859" s="6" t="inlineStr">
        <is>
          <t>listing</t>
        </is>
      </c>
      <c r="H859" s="6" t="inlineStr">
        <is>
          <t>Added to the Specially Designated Nationals (SDN) List: property blocked; US persons barred from dealing. Programme tags at listing: IRAN-EO13902</t>
        </is>
      </c>
      <c r="I859" s="6" t="inlineStr">
        <is>
          <t>VS TANKERS FREE ZONE ENTITY - F.Z.E DMCC BRANCH</t>
        </is>
      </c>
      <c r="J859" s="6" t="inlineStr">
        <is>
          <t>Entity</t>
        </is>
      </c>
      <c r="K859" s="6" t="inlineStr">
        <is>
          <t>AE</t>
        </is>
      </c>
      <c r="L859" s="6" t="inlineStr">
        <is>
          <t>United Arab Emirates</t>
        </is>
      </c>
      <c r="M859" s="6" t="inlineStr"/>
      <c r="N859" s="6" t="inlineStr"/>
      <c r="O859" s="6" t="inlineStr">
        <is>
          <t>street</t>
        </is>
      </c>
      <c r="P859" s="6" t="inlineStr"/>
      <c r="Q859" s="6" t="inlineStr"/>
      <c r="R859" s="6" t="inlineStr">
        <is>
          <t>Said controls UAE-based company VS Tankers FZE (VS Tankers), despite avoiding formal association with the company.</t>
        </is>
      </c>
      <c r="S859" s="6" t="inlineStr">
        <is>
          <t>Sentence naming the target in the linked press release</t>
        </is>
      </c>
      <c r="T859" s="6" t="inlineStr">
        <is>
          <t>OFAC Recent Actions, 2025-07-03: Counter Terrorism Designations; Iran-related Designations; Counter Narcotics Designations Removals</t>
        </is>
      </c>
      <c r="U859" s="8" t="inlineStr">
        <is>
          <t>https://ofac.treasury.gov/recent-actions/20250703</t>
        </is>
      </c>
      <c r="V859" s="6" t="inlineStr">
        <is>
          <t>Treasury Targets Diverse Networks Facilitating Iranian Oil Trade</t>
        </is>
      </c>
      <c r="W859" s="8" t="inlineStr">
        <is>
          <t>https://home.treasury.gov/news/press-releases/sb0188</t>
        </is>
      </c>
      <c r="X859" s="6" t="inlineStr">
        <is>
          <t>The release names this target.</t>
        </is>
      </c>
      <c r="Y859" s="6" t="inlineStr">
        <is>
          <t>in force</t>
        </is>
      </c>
      <c r="Z859" s="6" t="inlineStr">
        <is>
          <t>OFAC SDN List (advanced XML) issued 5 October 2026</t>
        </is>
      </c>
      <c r="AA859" s="6" t="inlineStr">
        <is>
          <t>OFAC UID 54409</t>
        </is>
      </c>
      <c r="AB859" s="6" t="inlineStr">
        <is>
          <t>second check passed: name found on the OFAC action page</t>
        </is>
      </c>
      <c r="AC859" s="6" t="inlineStr">
        <is>
          <t>2026-10-06</t>
        </is>
      </c>
      <c r="AD859" s="6" t="inlineStr">
        <is>
          <t>script (OFAC action page match)</t>
        </is>
      </c>
      <c r="AE859" s="6" t="inlineStr"/>
    </row>
    <row r="860">
      <c r="A860" s="6" t="inlineStr">
        <is>
          <t>US-OFAC-54413</t>
        </is>
      </c>
      <c r="B860" s="7" t="n">
        <v>45841</v>
      </c>
      <c r="C860" s="6" t="inlineStr">
        <is>
          <t>US</t>
        </is>
      </c>
      <c r="D860" s="6" t="inlineStr">
        <is>
          <t>US Treasury, Office of Foreign Assets Control (OFAC)</t>
        </is>
      </c>
      <c r="E860" s="6" t="inlineStr">
        <is>
          <t>Executive Order 13902 (Iran)</t>
        </is>
      </c>
      <c r="F860" s="6" t="inlineStr">
        <is>
          <t>Iran</t>
        </is>
      </c>
      <c r="G860" s="6" t="inlineStr">
        <is>
          <t>listing</t>
        </is>
      </c>
      <c r="H860" s="6" t="inlineStr">
        <is>
          <t>Added to the Specially Designated Nationals (SDN) List: property blocked; US persons barred from dealing. Programme tags at listing: IRAN-EO13902</t>
        </is>
      </c>
      <c r="I860" s="6" t="inlineStr">
        <is>
          <t>VS PETROLEUM DMCC</t>
        </is>
      </c>
      <c r="J860" s="6" t="inlineStr">
        <is>
          <t>Entity</t>
        </is>
      </c>
      <c r="K860" s="6" t="inlineStr">
        <is>
          <t>AE</t>
        </is>
      </c>
      <c r="L860" s="6" t="inlineStr">
        <is>
          <t>United Arab Emirates</t>
        </is>
      </c>
      <c r="M860" s="6" t="inlineStr"/>
      <c r="N860" s="6" t="inlineStr"/>
      <c r="O860" s="6" t="inlineStr">
        <is>
          <t>street</t>
        </is>
      </c>
      <c r="P860" s="6" t="inlineStr"/>
      <c r="Q860" s="6" t="inlineStr"/>
      <c r="R860" s="6" t="inlineStr">
        <is>
          <t>Said also owns UAE-based VS Petroleum DMCC, formerly Ikon Petroleum DMCC, and Rhine Shipping DMCC (Rhine Shipping) which, in 2022, were implicated in blending Iranian oil to sell as Iraqi oil.</t>
        </is>
      </c>
      <c r="S860" s="6" t="inlineStr">
        <is>
          <t>Sentence naming the target in the linked press release</t>
        </is>
      </c>
      <c r="T860" s="6" t="inlineStr">
        <is>
          <t>OFAC Recent Actions, 2025-07-03: Counter Terrorism Designations; Iran-related Designations; Counter Narcotics Designations Removals</t>
        </is>
      </c>
      <c r="U860" s="8" t="inlineStr">
        <is>
          <t>https://ofac.treasury.gov/recent-actions/20250703</t>
        </is>
      </c>
      <c r="V860" s="6" t="inlineStr">
        <is>
          <t>Treasury Targets Diverse Networks Facilitating Iranian Oil Trade</t>
        </is>
      </c>
      <c r="W860" s="8" t="inlineStr">
        <is>
          <t>https://home.treasury.gov/news/press-releases/sb0188</t>
        </is>
      </c>
      <c r="X860" s="6" t="inlineStr">
        <is>
          <t>The release names this target.</t>
        </is>
      </c>
      <c r="Y860" s="6" t="inlineStr">
        <is>
          <t>in force</t>
        </is>
      </c>
      <c r="Z860" s="6" t="inlineStr">
        <is>
          <t>OFAC SDN List (advanced XML) issued 5 October 2026</t>
        </is>
      </c>
      <c r="AA860" s="6" t="inlineStr">
        <is>
          <t>OFAC UID 54413</t>
        </is>
      </c>
      <c r="AB860" s="6" t="inlineStr">
        <is>
          <t>second check passed: name found on the OFAC action page</t>
        </is>
      </c>
      <c r="AC860" s="6" t="inlineStr">
        <is>
          <t>2026-10-06</t>
        </is>
      </c>
      <c r="AD860" s="6" t="inlineStr">
        <is>
          <t>script (OFAC action page match)</t>
        </is>
      </c>
      <c r="AE860" s="6" t="inlineStr"/>
    </row>
    <row r="861">
      <c r="A861" s="6" t="inlineStr">
        <is>
          <t>US-OFAC-54406</t>
        </is>
      </c>
      <c r="B861" s="7" t="n">
        <v>45841</v>
      </c>
      <c r="C861" s="6" t="inlineStr">
        <is>
          <t>US</t>
        </is>
      </c>
      <c r="D861" s="6" t="inlineStr">
        <is>
          <t>US Treasury, Office of Foreign Assets Control (OFAC)</t>
        </is>
      </c>
      <c r="E861" s="6" t="inlineStr">
        <is>
          <t>Executive Order 13902 (Iran)</t>
        </is>
      </c>
      <c r="F861" s="6" t="inlineStr">
        <is>
          <t>Iran</t>
        </is>
      </c>
      <c r="G861" s="6" t="inlineStr">
        <is>
          <t>listing</t>
        </is>
      </c>
      <c r="H861" s="6" t="inlineStr">
        <is>
          <t>Added to the Specially Designated Nationals (SDN) List: property blocked; US persons barred from dealing. Programme tags at listing: IRAN-EO13902</t>
        </is>
      </c>
      <c r="I861" s="6" t="inlineStr">
        <is>
          <t>VS Oil Terminal FZE</t>
        </is>
      </c>
      <c r="J861" s="6" t="inlineStr">
        <is>
          <t>Entity</t>
        </is>
      </c>
      <c r="K861" s="6" t="inlineStr">
        <is>
          <t>AE</t>
        </is>
      </c>
      <c r="L861" s="6" t="inlineStr">
        <is>
          <t>United Arab Emirates</t>
        </is>
      </c>
      <c r="M861" s="6" t="inlineStr"/>
      <c r="N861" s="6" t="inlineStr">
        <is>
          <t>IQ</t>
        </is>
      </c>
      <c r="O861" s="6" t="inlineStr">
        <is>
          <t>street</t>
        </is>
      </c>
      <c r="P861" s="6" t="inlineStr"/>
      <c r="Q861" s="6" t="inlineStr"/>
      <c r="R861" s="6" t="inlineStr">
        <is>
          <t>In 2023, Said expanded his business holdings to include VS Oil Terminal FZE (VS Oil), which, though registered in the UAE, has its physical presence in Khor al-Zubayr, Iraq.</t>
        </is>
      </c>
      <c r="S861" s="6" t="inlineStr">
        <is>
          <t>Sentence naming the target in the linked press release</t>
        </is>
      </c>
      <c r="T861" s="6" t="inlineStr">
        <is>
          <t>OFAC Recent Actions, 2025-07-03: Counter Terrorism Designations; Iran-related Designations; Counter Narcotics Designations Removals</t>
        </is>
      </c>
      <c r="U861" s="8" t="inlineStr">
        <is>
          <t>https://ofac.treasury.gov/recent-actions/20250703</t>
        </is>
      </c>
      <c r="V861" s="6" t="inlineStr">
        <is>
          <t>Treasury Targets Diverse Networks Facilitating Iranian Oil Trade</t>
        </is>
      </c>
      <c r="W861" s="8" t="inlineStr">
        <is>
          <t>https://home.treasury.gov/news/press-releases/sb0188</t>
        </is>
      </c>
      <c r="X861" s="6" t="inlineStr">
        <is>
          <t>The release names this target.</t>
        </is>
      </c>
      <c r="Y861" s="6" t="inlineStr">
        <is>
          <t>in force</t>
        </is>
      </c>
      <c r="Z861" s="6" t="inlineStr">
        <is>
          <t>OFAC SDN List (advanced XML) issued 5 October 2026</t>
        </is>
      </c>
      <c r="AA861" s="6" t="inlineStr">
        <is>
          <t>OFAC UID 54406</t>
        </is>
      </c>
      <c r="AB861" s="6" t="inlineStr">
        <is>
          <t>second check passed: name found on the OFAC action page</t>
        </is>
      </c>
      <c r="AC861" s="6" t="inlineStr">
        <is>
          <t>2026-10-06</t>
        </is>
      </c>
      <c r="AD861" s="6" t="inlineStr">
        <is>
          <t>script (OFAC action page match)</t>
        </is>
      </c>
      <c r="AE861" s="6" t="inlineStr"/>
    </row>
    <row r="862">
      <c r="A862" s="6" t="inlineStr">
        <is>
          <t>US-OFAC-54422</t>
        </is>
      </c>
      <c r="B862" s="7" t="n">
        <v>45841</v>
      </c>
      <c r="C862" s="6" t="inlineStr">
        <is>
          <t>US</t>
        </is>
      </c>
      <c r="D862" s="6" t="inlineStr">
        <is>
          <t>US State Department (named in its release); added to the SDN List by OFAC</t>
        </is>
      </c>
      <c r="E862" s="6" t="inlineStr">
        <is>
          <t>Executive Order 13846 (Iran)</t>
        </is>
      </c>
      <c r="F862" s="6" t="inlineStr">
        <is>
          <t>Iran</t>
        </is>
      </c>
      <c r="G862" s="6" t="inlineStr">
        <is>
          <t>listing</t>
        </is>
      </c>
      <c r="H862" s="6" t="inlineStr">
        <is>
          <t>Added to the Specially Designated Nationals (SDN) List: property blocked; US persons barred from dealing. Programme tags at listing: IRAN-EO13846</t>
        </is>
      </c>
      <c r="I862" s="6" t="inlineStr">
        <is>
          <t>Sai Saburi Consulting Services Private Limited</t>
        </is>
      </c>
      <c r="J862" s="6" t="inlineStr">
        <is>
          <t>Entity</t>
        </is>
      </c>
      <c r="K862" s="6" t="inlineStr">
        <is>
          <t>IN</t>
        </is>
      </c>
      <c r="L862" s="6" t="inlineStr">
        <is>
          <t>India</t>
        </is>
      </c>
      <c r="M862" s="6" t="inlineStr"/>
      <c r="N862" s="6" t="inlineStr"/>
      <c r="O862" s="6" t="inlineStr">
        <is>
          <t>street</t>
        </is>
      </c>
      <c r="P862" s="6" t="inlineStr"/>
      <c r="Q862" s="6" t="inlineStr"/>
      <c r="R862" s="6" t="inlineStr">
        <is>
          <t>SAI SABURI CONSULTING SERVICES (SAI SABURI) is an India-based commercial manager of two LPG tankers, the BATELEUR (IMO: 9045807) and NEEL (IMO: 9157478).</t>
        </is>
      </c>
      <c r="S862" s="6" t="inlineStr">
        <is>
          <t>Sentence naming the target in the linked press release</t>
        </is>
      </c>
      <c r="T862" s="6" t="inlineStr">
        <is>
          <t>OFAC Recent Actions, 2025-07-03: Counter Terrorism Designations; Iran-related Designations; Counter Narcotics Designations Removals</t>
        </is>
      </c>
      <c r="U862" s="8" t="inlineStr">
        <is>
          <t>https://ofac.treasury.gov/recent-actions/20250703</t>
        </is>
      </c>
      <c r="V862" s="6" t="inlineStr">
        <is>
          <t>Department of State Targets Illicit Iranian Trade to Impose Maximum Pressure on Iran (Fact Sheet, Office of the Spokesman)</t>
        </is>
      </c>
      <c r="W862" s="8" t="inlineStr">
        <is>
          <t>https://www.state.gov/releases/office-of-the-spokesperson/2025/07/department-of-state-targets-illicit-iranian-trade-to-impose-maximum-pressure-on-iran</t>
        </is>
      </c>
      <c r="X862" s="6" t="inlineStr">
        <is>
          <t>Named in the State Department release of the same day, which the OFAC action page does not link.</t>
        </is>
      </c>
      <c r="Y862" s="6" t="inlineStr">
        <is>
          <t>in force</t>
        </is>
      </c>
      <c r="Z862" s="6" t="inlineStr">
        <is>
          <t>OFAC SDN List (advanced XML) issued 5 October 2026</t>
        </is>
      </c>
      <c r="AA862" s="6" t="inlineStr">
        <is>
          <t>OFAC UID 54422</t>
        </is>
      </c>
      <c r="AB862" s="6" t="inlineStr">
        <is>
          <t>second check passed: name found on the OFAC action page</t>
        </is>
      </c>
      <c r="AC862" s="6" t="inlineStr">
        <is>
          <t>2026-10-06</t>
        </is>
      </c>
      <c r="AD862" s="6" t="inlineStr">
        <is>
          <t>script (OFAC action page match)</t>
        </is>
      </c>
      <c r="AE862" s="6" t="inlineStr"/>
    </row>
    <row r="863">
      <c r="A863" s="6" t="inlineStr">
        <is>
          <t>US-OFAC-54401</t>
        </is>
      </c>
      <c r="B863" s="7" t="n">
        <v>45841</v>
      </c>
      <c r="C863" s="6" t="inlineStr">
        <is>
          <t>US</t>
        </is>
      </c>
      <c r="D863" s="6" t="inlineStr">
        <is>
          <t>US Treasury, Office of Foreign Assets Control (OFAC)</t>
        </is>
      </c>
      <c r="E863" s="6" t="inlineStr">
        <is>
          <t>Executive Order 13902 (Iran)</t>
        </is>
      </c>
      <c r="F863" s="6" t="inlineStr">
        <is>
          <t>Iran</t>
        </is>
      </c>
      <c r="G863" s="6" t="inlineStr">
        <is>
          <t>listing</t>
        </is>
      </c>
      <c r="H863" s="6" t="inlineStr">
        <is>
          <t>Added to the Specially Designated Nationals (SDN) List: property blocked; US persons barred from dealing. Programme tags at listing: IRAN-EO13902</t>
        </is>
      </c>
      <c r="I863" s="6" t="inlineStr">
        <is>
          <t>SAID, Salim Ahmed</t>
        </is>
      </c>
      <c r="J863" s="6" t="inlineStr">
        <is>
          <t>Individual</t>
        </is>
      </c>
      <c r="K863" s="6" t="inlineStr">
        <is>
          <t>AE</t>
        </is>
      </c>
      <c r="L863" s="6" t="inlineStr">
        <is>
          <t>United Arab Emirates</t>
        </is>
      </c>
      <c r="M863" s="6" t="inlineStr"/>
      <c r="N863" s="6" t="inlineStr"/>
      <c r="O863" s="6" t="inlineStr">
        <is>
          <t>street</t>
        </is>
      </c>
      <c r="P863" s="6" t="inlineStr"/>
      <c r="Q863" s="6" t="inlineStr"/>
      <c r="R863" s="6" t="inlineStr">
        <is>
          <t>Among the entities sanctioned today is a network of companies run by Iraqi businessman Salim Ahmed Said (Said) that has profited from smuggling Iranian oil disguised as, or blended with, Iraqi oil.</t>
        </is>
      </c>
      <c r="S863" s="6" t="inlineStr">
        <is>
          <t>Sentence naming the target in the linked press release</t>
        </is>
      </c>
      <c r="T863" s="6" t="inlineStr">
        <is>
          <t>OFAC Recent Actions, 2025-07-03: Counter Terrorism Designations; Iran-related Designations; Counter Narcotics Designations Removals</t>
        </is>
      </c>
      <c r="U863" s="8" t="inlineStr">
        <is>
          <t>https://ofac.treasury.gov/recent-actions/20250703</t>
        </is>
      </c>
      <c r="V863" s="6" t="inlineStr">
        <is>
          <t>Treasury Targets Diverse Networks Facilitating Iranian Oil Trade</t>
        </is>
      </c>
      <c r="W863" s="8" t="inlineStr">
        <is>
          <t>https://home.treasury.gov/news/press-releases/sb0188</t>
        </is>
      </c>
      <c r="X863" s="6" t="inlineStr">
        <is>
          <t>The release names this target.</t>
        </is>
      </c>
      <c r="Y863" s="6" t="inlineStr">
        <is>
          <t>in force</t>
        </is>
      </c>
      <c r="Z863" s="6" t="inlineStr">
        <is>
          <t>OFAC SDN List (advanced XML) issued 5 October 2026</t>
        </is>
      </c>
      <c r="AA863" s="6" t="inlineStr">
        <is>
          <t>OFAC UID 54401</t>
        </is>
      </c>
      <c r="AB863" s="6" t="inlineStr">
        <is>
          <t>second check passed: name found on the OFAC action page</t>
        </is>
      </c>
      <c r="AC863" s="6" t="inlineStr">
        <is>
          <t>2026-10-06</t>
        </is>
      </c>
      <c r="AD863" s="6" t="inlineStr">
        <is>
          <t>script (OFAC action page match)</t>
        </is>
      </c>
      <c r="AE863" s="6" t="inlineStr"/>
    </row>
    <row r="864">
      <c r="A864" s="6" t="inlineStr">
        <is>
          <t>US-OFAC-54412</t>
        </is>
      </c>
      <c r="B864" s="7" t="n">
        <v>45841</v>
      </c>
      <c r="C864" s="6" t="inlineStr">
        <is>
          <t>US</t>
        </is>
      </c>
      <c r="D864" s="6" t="inlineStr">
        <is>
          <t>US Treasury, Office of Foreign Assets Control (OFAC)</t>
        </is>
      </c>
      <c r="E864" s="6" t="inlineStr">
        <is>
          <t>Executive Order 13902 (Iran)</t>
        </is>
      </c>
      <c r="F864" s="6" t="inlineStr">
        <is>
          <t>Iran</t>
        </is>
      </c>
      <c r="G864" s="6" t="inlineStr">
        <is>
          <t>listing</t>
        </is>
      </c>
      <c r="H864" s="6" t="inlineStr">
        <is>
          <t>Added to the Specially Designated Nationals (SDN) List: property blocked; US persons barred from dealing. Programme tags at listing: IRAN-EO13902</t>
        </is>
      </c>
      <c r="I864" s="6" t="inlineStr">
        <is>
          <t>RHINE SHIPPING DMCC</t>
        </is>
      </c>
      <c r="J864" s="6" t="inlineStr">
        <is>
          <t>Entity</t>
        </is>
      </c>
      <c r="K864" s="6" t="inlineStr">
        <is>
          <t>AE</t>
        </is>
      </c>
      <c r="L864" s="6" t="inlineStr">
        <is>
          <t>United Arab Emirates</t>
        </is>
      </c>
      <c r="M864" s="6" t="inlineStr"/>
      <c r="N864" s="6" t="inlineStr"/>
      <c r="O864" s="6" t="inlineStr">
        <is>
          <t>street</t>
        </is>
      </c>
      <c r="P864" s="6" t="inlineStr"/>
      <c r="Q864" s="6" t="inlineStr"/>
      <c r="R864" s="6" t="inlineStr">
        <is>
          <t>Said also owns UAE-based VS Petroleum DMCC, formerly Ikon Petroleum DMCC, and Rhine Shipping DMCC (Rhine Shipping) which, in 2022, were implicated in blending Iranian oil to sell as Iraqi oil.</t>
        </is>
      </c>
      <c r="S864" s="6" t="inlineStr">
        <is>
          <t>Sentence naming the target in the linked press release</t>
        </is>
      </c>
      <c r="T864" s="6" t="inlineStr">
        <is>
          <t>OFAC Recent Actions, 2025-07-03: Counter Terrorism Designations; Iran-related Designations; Counter Narcotics Designations Removals</t>
        </is>
      </c>
      <c r="U864" s="8" t="inlineStr">
        <is>
          <t>https://ofac.treasury.gov/recent-actions/20250703</t>
        </is>
      </c>
      <c r="V864" s="6" t="inlineStr">
        <is>
          <t>Treasury Targets Diverse Networks Facilitating Iranian Oil Trade</t>
        </is>
      </c>
      <c r="W864" s="8" t="inlineStr">
        <is>
          <t>https://home.treasury.gov/news/press-releases/sb0188</t>
        </is>
      </c>
      <c r="X864" s="6" t="inlineStr">
        <is>
          <t>The release names this target.</t>
        </is>
      </c>
      <c r="Y864" s="6" t="inlineStr">
        <is>
          <t>in force</t>
        </is>
      </c>
      <c r="Z864" s="6" t="inlineStr">
        <is>
          <t>OFAC SDN List (advanced XML) issued 5 October 2026</t>
        </is>
      </c>
      <c r="AA864" s="6" t="inlineStr">
        <is>
          <t>OFAC UID 54412</t>
        </is>
      </c>
      <c r="AB864" s="6" t="inlineStr">
        <is>
          <t>second check passed: name found on the OFAC action page</t>
        </is>
      </c>
      <c r="AC864" s="6" t="inlineStr">
        <is>
          <t>2026-10-06</t>
        </is>
      </c>
      <c r="AD864" s="6" t="inlineStr">
        <is>
          <t>script (OFAC action page match)</t>
        </is>
      </c>
      <c r="AE864" s="6" t="inlineStr"/>
    </row>
    <row r="865">
      <c r="A865" s="6" t="inlineStr">
        <is>
          <t>US-OFAC-54426</t>
        </is>
      </c>
      <c r="B865" s="7" t="n">
        <v>45841</v>
      </c>
      <c r="C865" s="6" t="inlineStr">
        <is>
          <t>US</t>
        </is>
      </c>
      <c r="D865" s="6" t="inlineStr">
        <is>
          <t>US State Department (named in its release); added to the SDN List by OFAC</t>
        </is>
      </c>
      <c r="E865" s="6" t="inlineStr">
        <is>
          <t>Executive Order 13846 (Iran)</t>
        </is>
      </c>
      <c r="F865" s="6" t="inlineStr">
        <is>
          <t>Iran</t>
        </is>
      </c>
      <c r="G865" s="6" t="inlineStr">
        <is>
          <t>listing</t>
        </is>
      </c>
      <c r="H865" s="6" t="inlineStr">
        <is>
          <t>Added to the Specially Designated Nationals (SDN) List: property blocked; US persons barred from dealing. Programme tags at listing: IRAN-EO13846</t>
        </is>
      </c>
      <c r="I865" s="6" t="inlineStr">
        <is>
          <t>Breeze Marine Asset Management Inc</t>
        </is>
      </c>
      <c r="J865" s="6" t="inlineStr">
        <is>
          <t>Entity</t>
        </is>
      </c>
      <c r="K865" s="6" t="inlineStr">
        <is>
          <t>AE</t>
        </is>
      </c>
      <c r="L865" s="6" t="inlineStr">
        <is>
          <t>United Arab Emirates</t>
        </is>
      </c>
      <c r="M865" s="6" t="inlineStr"/>
      <c r="N865" s="6" t="inlineStr">
        <is>
          <t>MH</t>
        </is>
      </c>
      <c r="O865" s="6" t="inlineStr">
        <is>
          <t>street</t>
        </is>
      </c>
      <c r="P865" s="6" t="inlineStr"/>
      <c r="Q865" s="6" t="inlineStr"/>
      <c r="R865" s="6" t="inlineStr">
        <is>
          <t>BREEZE MARINE ASSET MANAGEMENT (BREEZE) is a commercial management company registered in the Republic of the Marshall Islands and based in the United Arab Emirates.</t>
        </is>
      </c>
      <c r="S865" s="6" t="inlineStr">
        <is>
          <t>Sentence naming the target in the linked press release</t>
        </is>
      </c>
      <c r="T865" s="6" t="inlineStr">
        <is>
          <t>OFAC Recent Actions, 2025-07-03: Counter Terrorism Designations; Iran-related Designations; Counter Narcotics Designations Removals</t>
        </is>
      </c>
      <c r="U865" s="8" t="inlineStr">
        <is>
          <t>https://ofac.treasury.gov/recent-actions/20250703</t>
        </is>
      </c>
      <c r="V865" s="6" t="inlineStr">
        <is>
          <t>Department of State Targets Illicit Iranian Trade to Impose Maximum Pressure on Iran (Fact Sheet, Office of the Spokesman)</t>
        </is>
      </c>
      <c r="W865" s="8" t="inlineStr">
        <is>
          <t>https://www.state.gov/releases/office-of-the-spokesperson/2025/07/department-of-state-targets-illicit-iranian-trade-to-impose-maximum-pressure-on-iran</t>
        </is>
      </c>
      <c r="X865" s="6" t="inlineStr">
        <is>
          <t>Named in the State Department release of the same day, which the OFAC action page does not link.</t>
        </is>
      </c>
      <c r="Y865" s="6" t="inlineStr">
        <is>
          <t>in force</t>
        </is>
      </c>
      <c r="Z865" s="6" t="inlineStr">
        <is>
          <t>OFAC SDN List (advanced XML) issued 5 October 2026</t>
        </is>
      </c>
      <c r="AA865" s="6" t="inlineStr">
        <is>
          <t>OFAC UID 54426</t>
        </is>
      </c>
      <c r="AB865" s="6" t="inlineStr">
        <is>
          <t>second check passed: name found on the OFAC action page</t>
        </is>
      </c>
      <c r="AC865" s="6" t="inlineStr">
        <is>
          <t>2026-10-06</t>
        </is>
      </c>
      <c r="AD865" s="6" t="inlineStr">
        <is>
          <t>script (OFAC action page match)</t>
        </is>
      </c>
      <c r="AE865" s="6" t="inlineStr"/>
    </row>
    <row r="866">
      <c r="A866" s="6" t="inlineStr">
        <is>
          <t>US-OFAC-54355</t>
        </is>
      </c>
      <c r="B866" s="7" t="n">
        <v>45828</v>
      </c>
      <c r="C866" s="6" t="inlineStr">
        <is>
          <t>US</t>
        </is>
      </c>
      <c r="D866" s="6" t="inlineStr">
        <is>
          <t>US Treasury, Office of Foreign Assets Control (OFAC)</t>
        </is>
      </c>
      <c r="E866" s="6" t="inlineStr">
        <is>
          <t>Executive Order 13382 (Non-proliferation)</t>
        </is>
      </c>
      <c r="F866" s="6" t="inlineStr">
        <is>
          <t>Iran</t>
        </is>
      </c>
      <c r="G866" s="6" t="inlineStr">
        <is>
          <t>listing</t>
        </is>
      </c>
      <c r="H866" s="6" t="inlineStr">
        <is>
          <t>Added to the Specially Designated Nationals (SDN) List: property blocked; US persons barred from dealing. Programme tags at listing: IFSR, NPWMD</t>
        </is>
      </c>
      <c r="I866" s="6" t="inlineStr">
        <is>
          <t>ZHANG, Yanbing</t>
        </is>
      </c>
      <c r="J866" s="6" t="inlineStr">
        <is>
          <t>Individual</t>
        </is>
      </c>
      <c r="K866" s="6" t="inlineStr">
        <is>
          <t>CN</t>
        </is>
      </c>
      <c r="L866" s="6" t="inlineStr">
        <is>
          <t>China</t>
        </is>
      </c>
      <c r="M866" s="6" t="inlineStr"/>
      <c r="N866" s="6" t="inlineStr"/>
      <c r="O866" s="6" t="inlineStr">
        <is>
          <t>country only</t>
        </is>
      </c>
      <c r="P866" s="6" t="inlineStr"/>
      <c r="Q866" s="6" t="inlineStr"/>
      <c r="R866" s="6" t="inlineStr">
        <is>
          <t>Unico Shipping Co Ltd, Athena Shipping Co Ltd, Zhang Yanbing, Dongguan Zanyin Machinery and Equipment Co Ltd, V-Shipping Pte Ltd, Shenzhen Xinxin Shipping Co Ltd, and Edisa Dis Ticaret Limited Sirketi are being designated pursuant to E.O. 13382 for having provided, or attempted to provide, financial, material, technological, or other support for, or goods or services in support of, RRA.</t>
        </is>
      </c>
      <c r="S866" s="6" t="inlineStr">
        <is>
          <t>Sentence naming the target in the linked press release</t>
        </is>
      </c>
      <c r="T866" s="6" t="inlineStr">
        <is>
          <t>OFAC Recent Actions, 2025-06-20: Non-Proliferation Designations; Iran-related and Counter Terrorism Designations, Designation Updates, and Designation Removal</t>
        </is>
      </c>
      <c r="U866" s="8" t="inlineStr">
        <is>
          <t>https://ofac.treasury.gov/recent-actions/20250620</t>
        </is>
      </c>
      <c r="V866" s="6" t="inlineStr">
        <is>
          <t>Treasury Targets Entities Procuring Sensitive Machinery for Iran’s Defense Industry</t>
        </is>
      </c>
      <c r="W866" s="8" t="inlineStr">
        <is>
          <t>https://home.treasury.gov/news/press-releases/sb0175</t>
        </is>
      </c>
      <c r="X866" s="6" t="inlineStr">
        <is>
          <t>The release names this target.</t>
        </is>
      </c>
      <c r="Y866" s="6" t="inlineStr">
        <is>
          <t>in force</t>
        </is>
      </c>
      <c r="Z866" s="6" t="inlineStr">
        <is>
          <t>OFAC SDN List (advanced XML) issued 5 October 2026</t>
        </is>
      </c>
      <c r="AA866" s="6" t="inlineStr">
        <is>
          <t>OFAC UID 54355</t>
        </is>
      </c>
      <c r="AB866" s="6" t="inlineStr">
        <is>
          <t>second check passed: name found on the OFAC action page</t>
        </is>
      </c>
      <c r="AC866" s="6" t="inlineStr">
        <is>
          <t>2026-10-06</t>
        </is>
      </c>
      <c r="AD866" s="6" t="inlineStr">
        <is>
          <t>script (OFAC action page match)</t>
        </is>
      </c>
      <c r="AE866" s="6" t="inlineStr">
        <is>
          <t>OFAC: additional sanctions information: Subject to Secondary Sanctions</t>
        </is>
      </c>
    </row>
    <row r="867">
      <c r="A867" s="6" t="inlineStr">
        <is>
          <t>US-OFAC-54319</t>
        </is>
      </c>
      <c r="B867" s="7" t="n">
        <v>45828</v>
      </c>
      <c r="C867" s="6" t="inlineStr">
        <is>
          <t>US</t>
        </is>
      </c>
      <c r="D867" s="6" t="inlineStr">
        <is>
          <t>US Treasury, Office of Foreign Assets Control (OFAC)</t>
        </is>
      </c>
      <c r="E867" s="6" t="inlineStr">
        <is>
          <t>Executive Order 13382 (Non-proliferation)</t>
        </is>
      </c>
      <c r="F867" s="6" t="inlineStr">
        <is>
          <t>Iran</t>
        </is>
      </c>
      <c r="G867" s="6" t="inlineStr">
        <is>
          <t>listing</t>
        </is>
      </c>
      <c r="H867" s="6" t="inlineStr">
        <is>
          <t>Added to the Specially Designated Nationals (SDN) List: property blocked; US persons barred from dealing. Programme tags at listing: IFSR, NPWMD</t>
        </is>
      </c>
      <c r="I867" s="6" t="inlineStr">
        <is>
          <t>Unico Shipping Co Ltd</t>
        </is>
      </c>
      <c r="J867" s="6" t="inlineStr">
        <is>
          <t>Entity</t>
        </is>
      </c>
      <c r="K867" s="6" t="inlineStr">
        <is>
          <t>HK</t>
        </is>
      </c>
      <c r="L867" s="6" t="inlineStr">
        <is>
          <t>Hong Kong</t>
        </is>
      </c>
      <c r="M867" s="6" t="inlineStr">
        <is>
          <t>CN</t>
        </is>
      </c>
      <c r="N867" s="6" t="inlineStr"/>
      <c r="O867" s="6" t="inlineStr">
        <is>
          <t>street</t>
        </is>
      </c>
      <c r="P867" s="6" t="inlineStr"/>
      <c r="Q867" s="6" t="inlineStr"/>
      <c r="R867" s="6" t="inlineStr">
        <is>
          <t>Hong Kong-based Unico Shipping Co Ltd (Unico Shipping) has been the registered owner of the SHUN KAI XING since April 2024.</t>
        </is>
      </c>
      <c r="S867" s="6" t="inlineStr">
        <is>
          <t>Sentence naming the target in the linked press release</t>
        </is>
      </c>
      <c r="T867" s="6" t="inlineStr">
        <is>
          <t>OFAC Recent Actions, 2025-06-20: Non-Proliferation Designations; Iran-related and Counter Terrorism Designations, Designation Updates, and Designation Removal</t>
        </is>
      </c>
      <c r="U867" s="8" t="inlineStr">
        <is>
          <t>https://ofac.treasury.gov/recent-actions/20250620</t>
        </is>
      </c>
      <c r="V867" s="6" t="inlineStr">
        <is>
          <t>Treasury Targets Entities Procuring Sensitive Machinery for Iran’s Defense Industry</t>
        </is>
      </c>
      <c r="W867" s="8" t="inlineStr">
        <is>
          <t>https://home.treasury.gov/news/press-releases/sb0175</t>
        </is>
      </c>
      <c r="X867" s="6" t="inlineStr">
        <is>
          <t>The release names this target.</t>
        </is>
      </c>
      <c r="Y867" s="6" t="inlineStr">
        <is>
          <t>in force</t>
        </is>
      </c>
      <c r="Z867" s="6" t="inlineStr">
        <is>
          <t>OFAC SDN List (advanced XML) issued 5 October 2026</t>
        </is>
      </c>
      <c r="AA867" s="6" t="inlineStr">
        <is>
          <t>OFAC UID 54319</t>
        </is>
      </c>
      <c r="AB867" s="6" t="inlineStr">
        <is>
          <t>second check passed: name found on the OFAC action page</t>
        </is>
      </c>
      <c r="AC867" s="6" t="inlineStr">
        <is>
          <t>2026-10-06</t>
        </is>
      </c>
      <c r="AD867" s="6" t="inlineStr">
        <is>
          <t>script (OFAC action page match)</t>
        </is>
      </c>
      <c r="AE867" s="6" t="inlineStr">
        <is>
          <t>OFAC: additional sanctions information: Subject to Secondary Sanctions | Coded Hong Kong: OFAC files the address under China; the address names Hong Kong</t>
        </is>
      </c>
    </row>
    <row r="868">
      <c r="A868" s="6" t="inlineStr">
        <is>
          <t>US-OFAC-54323</t>
        </is>
      </c>
      <c r="B868" s="7" t="n">
        <v>45828</v>
      </c>
      <c r="C868" s="6" t="inlineStr">
        <is>
          <t>US</t>
        </is>
      </c>
      <c r="D868" s="6" t="inlineStr">
        <is>
          <t>US Treasury, Office of Foreign Assets Control (OFAC)</t>
        </is>
      </c>
      <c r="E868" s="6" t="inlineStr">
        <is>
          <t>Executive Order 13382 (Non-proliferation)</t>
        </is>
      </c>
      <c r="F868" s="6" t="inlineStr">
        <is>
          <t>Iran</t>
        </is>
      </c>
      <c r="G868" s="6" t="inlineStr">
        <is>
          <t>listing</t>
        </is>
      </c>
      <c r="H868" s="6" t="inlineStr">
        <is>
          <t>Added to the Specially Designated Nationals (SDN) List: property blocked; US persons barred from dealing. Programme tags at listing: IFSR, NPWMD</t>
        </is>
      </c>
      <c r="I868" s="6" t="inlineStr">
        <is>
          <t>Shenzhen Xinxin Shipping Co Ltd</t>
        </is>
      </c>
      <c r="J868" s="6" t="inlineStr">
        <is>
          <t>Entity</t>
        </is>
      </c>
      <c r="K868" s="6" t="inlineStr">
        <is>
          <t>CN</t>
        </is>
      </c>
      <c r="L868" s="6" t="inlineStr">
        <is>
          <t>China</t>
        </is>
      </c>
      <c r="M868" s="6" t="inlineStr"/>
      <c r="N868" s="6" t="inlineStr"/>
      <c r="O868" s="6" t="inlineStr">
        <is>
          <t>street</t>
        </is>
      </c>
      <c r="P868" s="6" t="inlineStr"/>
      <c r="Q868" s="6" t="inlineStr"/>
      <c r="R868" s="6" t="inlineStr">
        <is>
          <t>China-based Shenzhen Xinxin Shipping Co Ltd (Shenzhen Xinxin) was directly involved in the coordination of the cargo consigned to OFAC-designated entities with V-Shipping.</t>
        </is>
      </c>
      <c r="S868" s="6" t="inlineStr">
        <is>
          <t>Sentence naming the target in the linked press release</t>
        </is>
      </c>
      <c r="T868" s="6" t="inlineStr">
        <is>
          <t>OFAC Recent Actions, 2025-06-20: Non-Proliferation Designations; Iran-related and Counter Terrorism Designations, Designation Updates, and Designation Removal</t>
        </is>
      </c>
      <c r="U868" s="8" t="inlineStr">
        <is>
          <t>https://ofac.treasury.gov/recent-actions/20250620</t>
        </is>
      </c>
      <c r="V868" s="6" t="inlineStr">
        <is>
          <t>Treasury Targets Entities Procuring Sensitive Machinery for Iran’s Defense Industry</t>
        </is>
      </c>
      <c r="W868" s="8" t="inlineStr">
        <is>
          <t>https://home.treasury.gov/news/press-releases/sb0175</t>
        </is>
      </c>
      <c r="X868" s="6" t="inlineStr">
        <is>
          <t>The release names this target.</t>
        </is>
      </c>
      <c r="Y868" s="6" t="inlineStr">
        <is>
          <t>in force</t>
        </is>
      </c>
      <c r="Z868" s="6" t="inlineStr">
        <is>
          <t>OFAC SDN List (advanced XML) issued 5 October 2026</t>
        </is>
      </c>
      <c r="AA868" s="6" t="inlineStr">
        <is>
          <t>OFAC UID 54323</t>
        </is>
      </c>
      <c r="AB868" s="6" t="inlineStr">
        <is>
          <t>second check passed: name found on the OFAC action page</t>
        </is>
      </c>
      <c r="AC868" s="6" t="inlineStr">
        <is>
          <t>2026-10-06</t>
        </is>
      </c>
      <c r="AD868" s="6" t="inlineStr">
        <is>
          <t>script (OFAC action page match)</t>
        </is>
      </c>
      <c r="AE868" s="6" t="inlineStr">
        <is>
          <t>OFAC: additional sanctions information: Subject to Secondary Sanctions</t>
        </is>
      </c>
    </row>
    <row r="869">
      <c r="A869" s="6" t="inlineStr">
        <is>
          <t>US-OFAC-54325</t>
        </is>
      </c>
      <c r="B869" s="7" t="n">
        <v>45828</v>
      </c>
      <c r="C869" s="6" t="inlineStr">
        <is>
          <t>US</t>
        </is>
      </c>
      <c r="D869" s="6" t="inlineStr">
        <is>
          <t>US Treasury, Office of Foreign Assets Control (OFAC)</t>
        </is>
      </c>
      <c r="E869" s="6" t="inlineStr">
        <is>
          <t>Executive Order 13382 (Non-proliferation)</t>
        </is>
      </c>
      <c r="F869" s="6" t="inlineStr">
        <is>
          <t>Iran</t>
        </is>
      </c>
      <c r="G869" s="6" t="inlineStr">
        <is>
          <t>listing</t>
        </is>
      </c>
      <c r="H869" s="6" t="inlineStr">
        <is>
          <t>Added to the Specially Designated Nationals (SDN) List: property blocked; US persons barred from dealing. Programme tags at listing: IFSR, NPWMD</t>
        </is>
      </c>
      <c r="I869" s="6" t="inlineStr">
        <is>
          <t>Futech Co Ltd</t>
        </is>
      </c>
      <c r="J869" s="6" t="inlineStr">
        <is>
          <t>Entity</t>
        </is>
      </c>
      <c r="K869" s="6" t="inlineStr">
        <is>
          <t>CN</t>
        </is>
      </c>
      <c r="L869" s="6" t="inlineStr">
        <is>
          <t>China</t>
        </is>
      </c>
      <c r="M869" s="6" t="inlineStr"/>
      <c r="N869" s="6" t="inlineStr"/>
      <c r="O869" s="6" t="inlineStr">
        <is>
          <t>street</t>
        </is>
      </c>
      <c r="P869" s="6" t="inlineStr"/>
      <c r="Q869" s="6" t="inlineStr"/>
      <c r="R869" s="6" t="inlineStr">
        <is>
          <t>Futech Co Limited has previously conducted multiple direct exports of proliferation-sensitive items, such as electronic cutting machines and integrated circuit parts, to Iran-based Rayan Fan Kav Andish.</t>
        </is>
      </c>
      <c r="S869" s="6" t="inlineStr">
        <is>
          <t>Sentence naming the target in the linked press release</t>
        </is>
      </c>
      <c r="T869" s="6" t="inlineStr">
        <is>
          <t>OFAC Recent Actions, 2025-06-20: Non-Proliferation Designations; Iran-related and Counter Terrorism Designations, Designation Updates, and Designation Removal</t>
        </is>
      </c>
      <c r="U869" s="8" t="inlineStr">
        <is>
          <t>https://ofac.treasury.gov/recent-actions/20250620</t>
        </is>
      </c>
      <c r="V869" s="6" t="inlineStr">
        <is>
          <t>Treasury Targets Entities Procuring Sensitive Machinery for Iran’s Defense Industry</t>
        </is>
      </c>
      <c r="W869" s="8" t="inlineStr">
        <is>
          <t>https://home.treasury.gov/news/press-releases/sb0175</t>
        </is>
      </c>
      <c r="X869" s="6" t="inlineStr">
        <is>
          <t>The release names this target.</t>
        </is>
      </c>
      <c r="Y869" s="6" t="inlineStr">
        <is>
          <t>in force</t>
        </is>
      </c>
      <c r="Z869" s="6" t="inlineStr">
        <is>
          <t>OFAC SDN List (advanced XML) issued 5 October 2026</t>
        </is>
      </c>
      <c r="AA869" s="6" t="inlineStr">
        <is>
          <t>OFAC UID 54325</t>
        </is>
      </c>
      <c r="AB869" s="6" t="inlineStr">
        <is>
          <t>second check passed: name found on the OFAC action page</t>
        </is>
      </c>
      <c r="AC869" s="6" t="inlineStr">
        <is>
          <t>2026-10-06</t>
        </is>
      </c>
      <c r="AD869" s="6" t="inlineStr">
        <is>
          <t>script (OFAC action page match)</t>
        </is>
      </c>
      <c r="AE869" s="6" t="inlineStr">
        <is>
          <t>OFAC: additional sanctions information: Subject to Secondary Sanctions</t>
        </is>
      </c>
    </row>
    <row r="870">
      <c r="A870" s="6" t="inlineStr">
        <is>
          <t>US-OFAC-54324</t>
        </is>
      </c>
      <c r="B870" s="7" t="n">
        <v>45828</v>
      </c>
      <c r="C870" s="6" t="inlineStr">
        <is>
          <t>US</t>
        </is>
      </c>
      <c r="D870" s="6" t="inlineStr">
        <is>
          <t>US Treasury, Office of Foreign Assets Control (OFAC)</t>
        </is>
      </c>
      <c r="E870" s="6" t="inlineStr">
        <is>
          <t>Executive Order 13382 (Non-proliferation)</t>
        </is>
      </c>
      <c r="F870" s="6" t="inlineStr">
        <is>
          <t>Iran</t>
        </is>
      </c>
      <c r="G870" s="6" t="inlineStr">
        <is>
          <t>listing</t>
        </is>
      </c>
      <c r="H870" s="6" t="inlineStr">
        <is>
          <t>Added to the Specially Designated Nationals (SDN) List: property blocked; US persons barred from dealing. Programme tags at listing: IFSR, NPWMD</t>
        </is>
      </c>
      <c r="I870" s="6" t="inlineStr">
        <is>
          <t>Edisa Dis Ticaret Limited Sirketi</t>
        </is>
      </c>
      <c r="J870" s="6" t="inlineStr">
        <is>
          <t>Entity</t>
        </is>
      </c>
      <c r="K870" s="6" t="inlineStr">
        <is>
          <t>TR</t>
        </is>
      </c>
      <c r="L870" s="6" t="inlineStr">
        <is>
          <t>Türkiye</t>
        </is>
      </c>
      <c r="M870" s="6" t="inlineStr"/>
      <c r="N870" s="6" t="inlineStr"/>
      <c r="O870" s="6" t="inlineStr">
        <is>
          <t>street</t>
        </is>
      </c>
      <c r="P870" s="6" t="inlineStr"/>
      <c r="Q870" s="6" t="inlineStr"/>
      <c r="R870" s="6" t="inlineStr">
        <is>
          <t>Turkiye-based Edisa Dis Ticaret Limited Sirketi (Edisa) was used to obfuscate that the cargo in one of the bills-of-lading was consigned to RRA, as part of the effort to purposely revise the bills-of-lading after the shipment was inspected.</t>
        </is>
      </c>
      <c r="S870" s="6" t="inlineStr">
        <is>
          <t>Sentence naming the target in the linked press release</t>
        </is>
      </c>
      <c r="T870" s="6" t="inlineStr">
        <is>
          <t>OFAC Recent Actions, 2025-06-20: Non-Proliferation Designations; Iran-related and Counter Terrorism Designations, Designation Updates, and Designation Removal</t>
        </is>
      </c>
      <c r="U870" s="8" t="inlineStr">
        <is>
          <t>https://ofac.treasury.gov/recent-actions/20250620</t>
        </is>
      </c>
      <c r="V870" s="6" t="inlineStr">
        <is>
          <t>Treasury Targets Entities Procuring Sensitive Machinery for Iran’s Defense Industry</t>
        </is>
      </c>
      <c r="W870" s="8" t="inlineStr">
        <is>
          <t>https://home.treasury.gov/news/press-releases/sb0175</t>
        </is>
      </c>
      <c r="X870" s="6" t="inlineStr">
        <is>
          <t>The release names this target.</t>
        </is>
      </c>
      <c r="Y870" s="6" t="inlineStr">
        <is>
          <t>in force</t>
        </is>
      </c>
      <c r="Z870" s="6" t="inlineStr">
        <is>
          <t>OFAC SDN List (advanced XML) issued 5 October 2026</t>
        </is>
      </c>
      <c r="AA870" s="6" t="inlineStr">
        <is>
          <t>OFAC UID 54324</t>
        </is>
      </c>
      <c r="AB870" s="6" t="inlineStr">
        <is>
          <t>second check passed: name found on the OFAC action page</t>
        </is>
      </c>
      <c r="AC870" s="6" t="inlineStr">
        <is>
          <t>2026-10-06</t>
        </is>
      </c>
      <c r="AD870" s="6" t="inlineStr">
        <is>
          <t>script (OFAC action page match)</t>
        </is>
      </c>
      <c r="AE870" s="6" t="inlineStr">
        <is>
          <t>OFAC: additional sanctions information: Subject to Secondary Sanctions</t>
        </is>
      </c>
    </row>
    <row r="871">
      <c r="A871" s="6" t="inlineStr">
        <is>
          <t>US-OFAC-54327</t>
        </is>
      </c>
      <c r="B871" s="7" t="n">
        <v>45828</v>
      </c>
      <c r="C871" s="6" t="inlineStr">
        <is>
          <t>US</t>
        </is>
      </c>
      <c r="D871" s="6" t="inlineStr">
        <is>
          <t>US Treasury, Office of Foreign Assets Control (OFAC)</t>
        </is>
      </c>
      <c r="E871" s="6" t="inlineStr">
        <is>
          <t>Executive Order 13382 (Non-proliferation)</t>
        </is>
      </c>
      <c r="F871" s="6" t="inlineStr">
        <is>
          <t>Iran</t>
        </is>
      </c>
      <c r="G871" s="6" t="inlineStr">
        <is>
          <t>listing</t>
        </is>
      </c>
      <c r="H871" s="6" t="inlineStr">
        <is>
          <t>Added to the Specially Designated Nationals (SDN) List: property blocked; US persons barred from dealing. Programme tags at listing: IFSR, NPWMD</t>
        </is>
      </c>
      <c r="I871" s="6" t="inlineStr">
        <is>
          <t>Dongguan Zanyin Machinery and Equipment Co Ltd</t>
        </is>
      </c>
      <c r="J871" s="6" t="inlineStr">
        <is>
          <t>Entity</t>
        </is>
      </c>
      <c r="K871" s="6" t="inlineStr">
        <is>
          <t>CN</t>
        </is>
      </c>
      <c r="L871" s="6" t="inlineStr">
        <is>
          <t>China</t>
        </is>
      </c>
      <c r="M871" s="6" t="inlineStr"/>
      <c r="N871" s="6" t="inlineStr"/>
      <c r="O871" s="6" t="inlineStr">
        <is>
          <t>street</t>
        </is>
      </c>
      <c r="P871" s="6" t="inlineStr"/>
      <c r="Q871" s="6" t="inlineStr"/>
      <c r="R871" s="6" t="inlineStr">
        <is>
          <t>China-based Dongguan Zanyin Machinery and Equipment Co Ltd shipped the items to be sent to RRA.</t>
        </is>
      </c>
      <c r="S871" s="6" t="inlineStr">
        <is>
          <t>Sentence naming the target in the linked press release</t>
        </is>
      </c>
      <c r="T871" s="6" t="inlineStr">
        <is>
          <t>OFAC Recent Actions, 2025-06-20: Non-Proliferation Designations; Iran-related and Counter Terrorism Designations, Designation Updates, and Designation Removal</t>
        </is>
      </c>
      <c r="U871" s="8" t="inlineStr">
        <is>
          <t>https://ofac.treasury.gov/recent-actions/20250620</t>
        </is>
      </c>
      <c r="V871" s="6" t="inlineStr">
        <is>
          <t>Treasury Targets Entities Procuring Sensitive Machinery for Iran’s Defense Industry</t>
        </is>
      </c>
      <c r="W871" s="8" t="inlineStr">
        <is>
          <t>https://home.treasury.gov/news/press-releases/sb0175</t>
        </is>
      </c>
      <c r="X871" s="6" t="inlineStr">
        <is>
          <t>The release names this target.</t>
        </is>
      </c>
      <c r="Y871" s="6" t="inlineStr">
        <is>
          <t>in force</t>
        </is>
      </c>
      <c r="Z871" s="6" t="inlineStr">
        <is>
          <t>OFAC SDN List (advanced XML) issued 5 October 2026</t>
        </is>
      </c>
      <c r="AA871" s="6" t="inlineStr">
        <is>
          <t>OFAC UID 54327</t>
        </is>
      </c>
      <c r="AB871" s="6" t="inlineStr">
        <is>
          <t>second check passed: name found on the OFAC action page</t>
        </is>
      </c>
      <c r="AC871" s="6" t="inlineStr">
        <is>
          <t>2026-10-06</t>
        </is>
      </c>
      <c r="AD871" s="6" t="inlineStr">
        <is>
          <t>script (OFAC action page match)</t>
        </is>
      </c>
      <c r="AE871" s="6" t="inlineStr">
        <is>
          <t>OFAC: additional sanctions information: Subject to Secondary Sanctions</t>
        </is>
      </c>
    </row>
    <row r="872">
      <c r="A872" s="6" t="inlineStr">
        <is>
          <t>US-OFAC-54321</t>
        </is>
      </c>
      <c r="B872" s="7" t="n">
        <v>45828</v>
      </c>
      <c r="C872" s="6" t="inlineStr">
        <is>
          <t>US</t>
        </is>
      </c>
      <c r="D872" s="6" t="inlineStr">
        <is>
          <t>US Treasury, Office of Foreign Assets Control (OFAC)</t>
        </is>
      </c>
      <c r="E872" s="6" t="inlineStr">
        <is>
          <t>Executive Order 13382 (Non-proliferation)</t>
        </is>
      </c>
      <c r="F872" s="6" t="inlineStr">
        <is>
          <t>Iran</t>
        </is>
      </c>
      <c r="G872" s="6" t="inlineStr">
        <is>
          <t>listing</t>
        </is>
      </c>
      <c r="H872" s="6" t="inlineStr">
        <is>
          <t>Added to the Specially Designated Nationals (SDN) List: property blocked; US persons barred from dealing. Programme tags at listing: IFSR, NPWMD</t>
        </is>
      </c>
      <c r="I872" s="6" t="inlineStr">
        <is>
          <t>Athena Shipping Co Ltd</t>
        </is>
      </c>
      <c r="J872" s="6" t="inlineStr">
        <is>
          <t>Entity</t>
        </is>
      </c>
      <c r="K872" s="6" t="inlineStr">
        <is>
          <t>CN</t>
        </is>
      </c>
      <c r="L872" s="6" t="inlineStr">
        <is>
          <t>China</t>
        </is>
      </c>
      <c r="M872" s="6" t="inlineStr"/>
      <c r="N872" s="6" t="inlineStr"/>
      <c r="O872" s="6" t="inlineStr">
        <is>
          <t>street</t>
        </is>
      </c>
      <c r="P872" s="6" t="inlineStr"/>
      <c r="Q872" s="6" t="inlineStr"/>
      <c r="R872" s="6" t="inlineStr">
        <is>
          <t>Hong Kong-based Athena Shipping Co Ltd (Athena Shipping) has been the operator and ship manager of the SHUN KAI XING since April 2024.</t>
        </is>
      </c>
      <c r="S872" s="6" t="inlineStr">
        <is>
          <t>Sentence naming the target in the linked press release</t>
        </is>
      </c>
      <c r="T872" s="6" t="inlineStr">
        <is>
          <t>OFAC Recent Actions, 2025-06-20: Non-Proliferation Designations; Iran-related and Counter Terrorism Designations, Designation Updates, and Designation Removal</t>
        </is>
      </c>
      <c r="U872" s="8" t="inlineStr">
        <is>
          <t>https://ofac.treasury.gov/recent-actions/20250620</t>
        </is>
      </c>
      <c r="V872" s="6" t="inlineStr">
        <is>
          <t>Treasury Targets Entities Procuring Sensitive Machinery for Iran’s Defense Industry</t>
        </is>
      </c>
      <c r="W872" s="8" t="inlineStr">
        <is>
          <t>https://home.treasury.gov/news/press-releases/sb0175</t>
        </is>
      </c>
      <c r="X872" s="6" t="inlineStr">
        <is>
          <t>The release names this target.</t>
        </is>
      </c>
      <c r="Y872" s="6" t="inlineStr">
        <is>
          <t>in force</t>
        </is>
      </c>
      <c r="Z872" s="6" t="inlineStr">
        <is>
          <t>OFAC SDN List (advanced XML) issued 5 October 2026</t>
        </is>
      </c>
      <c r="AA872" s="6" t="inlineStr">
        <is>
          <t>OFAC UID 54321</t>
        </is>
      </c>
      <c r="AB872" s="6" t="inlineStr">
        <is>
          <t>second check passed: name found on the OFAC action page</t>
        </is>
      </c>
      <c r="AC872" s="6" t="inlineStr">
        <is>
          <t>2026-10-06</t>
        </is>
      </c>
      <c r="AD872" s="6" t="inlineStr">
        <is>
          <t>script (OFAC action page match)</t>
        </is>
      </c>
      <c r="AE872" s="6" t="inlineStr">
        <is>
          <t>OFAC: additional sanctions information: Subject to Secondary Sanctions</t>
        </is>
      </c>
    </row>
    <row r="873">
      <c r="A873" s="6" t="inlineStr">
        <is>
          <t>UK-RUS2755</t>
        </is>
      </c>
      <c r="B873" s="7" t="n">
        <v>45825</v>
      </c>
      <c r="C873" s="6" t="inlineStr">
        <is>
          <t>UK</t>
        </is>
      </c>
      <c r="D873" s="6" t="inlineStr">
        <is>
          <t>UK government (FCDO); listed on the UK Sanctions List</t>
        </is>
      </c>
      <c r="E873" s="6" t="inlineStr">
        <is>
          <t>The Russia (Sanctions) (EU Exit) Regulations 2019</t>
        </is>
      </c>
      <c r="F873" s="6" t="inlineStr">
        <is>
          <t>Russia</t>
        </is>
      </c>
      <c r="G873" s="6" t="inlineStr">
        <is>
          <t>listing</t>
        </is>
      </c>
      <c r="H873" s="6" t="inlineStr">
        <is>
          <t>Sanctions imposed: Asset freeze; Trust Services Sanctions; Director Disqualification Sanction; Transport sanctions: see "Other information"</t>
        </is>
      </c>
      <c r="I873" s="6" t="inlineStr">
        <is>
          <t>VALEGRO LLC-FZ</t>
        </is>
      </c>
      <c r="J873" s="6" t="inlineStr">
        <is>
          <t>Entity</t>
        </is>
      </c>
      <c r="K873" s="6" t="inlineStr">
        <is>
          <t>AE</t>
        </is>
      </c>
      <c r="L873" s="6" t="inlineStr">
        <is>
          <t>United Arab Emirates</t>
        </is>
      </c>
      <c r="M873" s="6" t="inlineStr"/>
      <c r="N873" s="6" t="inlineStr"/>
      <c r="O873" s="6" t="inlineStr">
        <is>
          <t>street</t>
        </is>
      </c>
      <c r="P873" s="6" t="inlineStr"/>
      <c r="Q873" s="6" t="inlineStr"/>
      <c r="R873" s="6" t="inlineStr">
        <is>
          <t>VALEGRO LLC-FZ is an involved person under the Russia (Sanctions) (EU Exit) Regulations 2019 based on the following ground: VALEGRO LLC-FZ is or has been involved in obtaining a benefit or supporting the Government of Russia by carrying on business in a sector of strategic significance to the Government of Russia, namely the Russian energy sector.</t>
        </is>
      </c>
      <c r="S873" s="6" t="inlineStr">
        <is>
          <t>UK Statement of Reasons (UK Sanctions List)</t>
        </is>
      </c>
      <c r="T873" s="6" t="inlineStr">
        <is>
          <t>UK Sanctions List entry RUS2755</t>
        </is>
      </c>
      <c r="U873" s="8" t="inlineStr">
        <is>
          <t>https://search-uk-sanctions-list.service.gov.uk/designations/RUS2755/Entity</t>
        </is>
      </c>
      <c r="V873" s="6" t="inlineStr"/>
      <c r="W873" s="6" t="inlineStr"/>
      <c r="X873" s="6" t="inlineStr"/>
      <c r="Y873" s="6" t="inlineStr">
        <is>
          <t>in force</t>
        </is>
      </c>
      <c r="Z873" s="6" t="inlineStr">
        <is>
          <t>UK Sanctions List, report date 6 October 2026</t>
        </is>
      </c>
      <c r="AA873" s="6" t="inlineStr">
        <is>
          <t>UK Unique ID RUS2755; OFSI Group ID 16973</t>
        </is>
      </c>
      <c r="AB873" s="6" t="inlineStr">
        <is>
          <t>second check passed: ID, name, date, regime and country agree in the UK HTML export</t>
        </is>
      </c>
      <c r="AC873" s="6" t="inlineStr">
        <is>
          <t>2026-10-06</t>
        </is>
      </c>
      <c r="AD873" s="6" t="inlineStr">
        <is>
          <t>script (UK Sanctions List HTML export)</t>
        </is>
      </c>
      <c r="AE873" s="6" t="inlineStr">
        <is>
          <t>Transport Sanctions: where transport sanctions apply, a ship owned, controlled, chartered or operated by a designated person is prohibited from entering a port in the UK, may be given a movement or a port entry direction, can be detained, and will be refused permission to register on the UK Ship Register or have its existing registration terminated. Similarly, an aircraft owned, chartered or operated by a designated person is prohibited from overflying or landing in the UK, may be given a movement direction, can be detained or moved to a specified airport, and will be refused permission to register on the CAA Aircraft Register or have its existing registration terminated. This also includes a prohibition of technical assistance relating to aircraft and ships: a prohibition on the provision of technical assistance relating to aircraft or ships will prevent a person from directly or indirectly providing technical assistance to, or for the benefit of, the designated person, where that technical assistance relates to an aircraft or ship.</t>
        </is>
      </c>
    </row>
    <row r="874">
      <c r="A874" s="6" t="inlineStr">
        <is>
          <t>US-OFAC-54269</t>
        </is>
      </c>
      <c r="B874" s="7" t="n">
        <v>45814</v>
      </c>
      <c r="C874" s="6" t="inlineStr">
        <is>
          <t>US</t>
        </is>
      </c>
      <c r="D874" s="6" t="inlineStr">
        <is>
          <t>US Treasury, Office of Foreign Assets Control (OFAC)</t>
        </is>
      </c>
      <c r="E874" s="6" t="inlineStr">
        <is>
          <t>Executive Order 13902 (Iran)</t>
        </is>
      </c>
      <c r="F874" s="6" t="inlineStr">
        <is>
          <t>Iran</t>
        </is>
      </c>
      <c r="G874" s="6" t="inlineStr">
        <is>
          <t>listing</t>
        </is>
      </c>
      <c r="H874" s="6" t="inlineStr">
        <is>
          <t>Added to the Specially Designated Nationals (SDN) List: property blocked; US persons barred from dealing. Programme tags at listing: IRAN-EO13902</t>
        </is>
      </c>
      <c r="I874" s="6" t="inlineStr">
        <is>
          <t>ZHANG, Yu</t>
        </is>
      </c>
      <c r="J874" s="6" t="inlineStr">
        <is>
          <t>Individual</t>
        </is>
      </c>
      <c r="K874" s="6" t="inlineStr">
        <is>
          <t>CN</t>
        </is>
      </c>
      <c r="L874" s="6" t="inlineStr">
        <is>
          <t>China</t>
        </is>
      </c>
      <c r="M874" s="6" t="inlineStr"/>
      <c r="N874" s="6" t="inlineStr"/>
      <c r="O874" s="6" t="inlineStr">
        <is>
          <t>city</t>
        </is>
      </c>
      <c r="P874" s="6" t="inlineStr"/>
      <c r="Q874" s="6" t="inlineStr"/>
      <c r="R874" s="6" t="inlineStr">
        <is>
          <t>Berelian Exchange has employees both in Iran and abroad, including Iran-based Fatemeh Sarlak Kuhi and China-based Yu Zhang, who coordinate Berelian Exchange’s transactions and assist in the daily affairs of the company.</t>
        </is>
      </c>
      <c r="S874" s="6" t="inlineStr">
        <is>
          <t>Sentence naming the target in the linked press release</t>
        </is>
      </c>
      <c r="T874" s="6" t="inlineStr">
        <is>
          <t>OFAC Recent Actions, 2025-06-06: Iran-related Designations</t>
        </is>
      </c>
      <c r="U874" s="8" t="inlineStr">
        <is>
          <t>https://ofac.treasury.gov/recent-actions/20250606</t>
        </is>
      </c>
      <c r="V874" s="6" t="inlineStr">
        <is>
          <t>Treasury Sanctions Iranian Network Laundering Billions for Regime Through Shadow Banking Scheme</t>
        </is>
      </c>
      <c r="W874" s="8" t="inlineStr">
        <is>
          <t>https://home.treasury.gov/news/press-releases/sb0159</t>
        </is>
      </c>
      <c r="X874" s="6" t="inlineStr">
        <is>
          <t>The release names this target.</t>
        </is>
      </c>
      <c r="Y874" s="6" t="inlineStr">
        <is>
          <t>in force</t>
        </is>
      </c>
      <c r="Z874" s="6" t="inlineStr">
        <is>
          <t>OFAC SDN List (advanced XML) issued 5 October 2026</t>
        </is>
      </c>
      <c r="AA874" s="6" t="inlineStr">
        <is>
          <t>OFAC UID 54269</t>
        </is>
      </c>
      <c r="AB874" s="6" t="inlineStr">
        <is>
          <t>second check passed: name found on the OFAC action page</t>
        </is>
      </c>
      <c r="AC874" s="6" t="inlineStr">
        <is>
          <t>2026-10-06</t>
        </is>
      </c>
      <c r="AD874" s="6" t="inlineStr">
        <is>
          <t>script (OFAC action page match)</t>
        </is>
      </c>
      <c r="AE874" s="6" t="inlineStr"/>
    </row>
    <row r="875">
      <c r="A875" s="6" t="inlineStr">
        <is>
          <t>US-OFAC-54234</t>
        </is>
      </c>
      <c r="B875" s="7" t="n">
        <v>45814</v>
      </c>
      <c r="C875" s="6" t="inlineStr">
        <is>
          <t>US</t>
        </is>
      </c>
      <c r="D875" s="6" t="inlineStr">
        <is>
          <t>US Treasury, Office of Foreign Assets Control (OFAC)</t>
        </is>
      </c>
      <c r="E875" s="6" t="inlineStr">
        <is>
          <t>Executive Order 13902 (Iran)</t>
        </is>
      </c>
      <c r="F875" s="6" t="inlineStr">
        <is>
          <t>Iran</t>
        </is>
      </c>
      <c r="G875" s="6" t="inlineStr">
        <is>
          <t>listing</t>
        </is>
      </c>
      <c r="H875" s="6" t="inlineStr">
        <is>
          <t>Added to the Specially Designated Nationals (SDN) List: property blocked; US persons barred from dealing. Programme tags at listing: IRAN-EO13902</t>
        </is>
      </c>
      <c r="I875" s="6" t="inlineStr">
        <is>
          <t>ZARRINGHALAM, Mansour</t>
        </is>
      </c>
      <c r="J875" s="6" t="inlineStr">
        <is>
          <t>Individual</t>
        </is>
      </c>
      <c r="K875" s="6" t="inlineStr">
        <is>
          <t>AE</t>
        </is>
      </c>
      <c r="L875" s="6" t="inlineStr">
        <is>
          <t>United Arab Emirates</t>
        </is>
      </c>
      <c r="M875" s="6" t="inlineStr"/>
      <c r="N875" s="6" t="inlineStr">
        <is>
          <t>IR</t>
        </is>
      </c>
      <c r="O875" s="6" t="inlineStr">
        <is>
          <t>city</t>
        </is>
      </c>
      <c r="P875" s="6" t="inlineStr"/>
      <c r="Q875" s="6" t="inlineStr"/>
      <c r="R875" s="6" t="inlineStr">
        <is>
          <t>Mansour Zarringhalam (Mansour) and Nasser Zarringhalam (Nasser) operate Iran-based exchange houses Mansour Zarrin Ghalam and Partners Company (also known as GCM Exchange), and Nasser Zarrin Ghalam and Partners Company (also known as Berelian Exchange), respectively, through which they oversee a sprawling network of front companies, largely operating out of the UAE and Hong Kong.</t>
        </is>
      </c>
      <c r="S875" s="6" t="inlineStr">
        <is>
          <t>Sentence naming the target in the linked press release</t>
        </is>
      </c>
      <c r="T875" s="6" t="inlineStr">
        <is>
          <t>OFAC Recent Actions, 2025-06-06: Iran-related Designations</t>
        </is>
      </c>
      <c r="U875" s="8" t="inlineStr">
        <is>
          <t>https://ofac.treasury.gov/recent-actions/20250606</t>
        </is>
      </c>
      <c r="V875" s="6" t="inlineStr">
        <is>
          <t>Treasury Sanctions Iranian Network Laundering Billions for Regime Through Shadow Banking Scheme</t>
        </is>
      </c>
      <c r="W875" s="8" t="inlineStr">
        <is>
          <t>https://home.treasury.gov/news/press-releases/sb0159</t>
        </is>
      </c>
      <c r="X875" s="6" t="inlineStr">
        <is>
          <t>The release names this target.</t>
        </is>
      </c>
      <c r="Y875" s="6" t="inlineStr">
        <is>
          <t>in force</t>
        </is>
      </c>
      <c r="Z875" s="6" t="inlineStr">
        <is>
          <t>OFAC SDN List (advanced XML) issued 5 October 2026</t>
        </is>
      </c>
      <c r="AA875" s="6" t="inlineStr">
        <is>
          <t>OFAC UID 54234</t>
        </is>
      </c>
      <c r="AB875" s="6" t="inlineStr">
        <is>
          <t>second check passed: name found on the OFAC action page</t>
        </is>
      </c>
      <c r="AC875" s="6" t="inlineStr">
        <is>
          <t>2026-10-06</t>
        </is>
      </c>
      <c r="AD875" s="6" t="inlineStr">
        <is>
          <t>script (OFAC action page match)</t>
        </is>
      </c>
      <c r="AE875" s="6" t="inlineStr">
        <is>
          <t>OFAC: additional sanctions information: Subject to Secondary Sanctions</t>
        </is>
      </c>
    </row>
    <row r="876">
      <c r="A876" s="6" t="inlineStr">
        <is>
          <t>US-OFAC-54252</t>
        </is>
      </c>
      <c r="B876" s="7" t="n">
        <v>45814</v>
      </c>
      <c r="C876" s="6" t="inlineStr">
        <is>
          <t>US</t>
        </is>
      </c>
      <c r="D876" s="6" t="inlineStr">
        <is>
          <t>US Treasury, Office of Foreign Assets Control (OFAC)</t>
        </is>
      </c>
      <c r="E876" s="6" t="inlineStr">
        <is>
          <t>Executive Order 13902 (Iran)</t>
        </is>
      </c>
      <c r="F876" s="6" t="inlineStr">
        <is>
          <t>Iran</t>
        </is>
      </c>
      <c r="G876" s="6" t="inlineStr">
        <is>
          <t>listing</t>
        </is>
      </c>
      <c r="H876" s="6" t="inlineStr">
        <is>
          <t>Added to the Specially Designated Nationals (SDN) List: property blocked; US persons barred from dealing. Programme tags at listing: IRAN-EO13902</t>
        </is>
      </c>
      <c r="I876" s="6" t="inlineStr">
        <is>
          <t>YIMINAI AUTOPARTS TRADING LIMITED</t>
        </is>
      </c>
      <c r="J876" s="6" t="inlineStr">
        <is>
          <t>Entity</t>
        </is>
      </c>
      <c r="K876" s="6" t="inlineStr">
        <is>
          <t>HK</t>
        </is>
      </c>
      <c r="L876" s="6" t="inlineStr">
        <is>
          <t>Hong Kong</t>
        </is>
      </c>
      <c r="M876" s="6" t="inlineStr"/>
      <c r="N876" s="6" t="inlineStr"/>
      <c r="O876" s="6" t="inlineStr">
        <is>
          <t>street</t>
        </is>
      </c>
      <c r="P876" s="6" t="inlineStr"/>
      <c r="Q876" s="6" t="inlineStr"/>
      <c r="R876" s="6" t="inlineStr">
        <is>
          <t>Kinlere Trading Limited and Yiminai Autoparts Trading Limited have been used by PGPICC to engage in international financial transactions and access foreign currency related to the sale of Iranian petrochemical products.</t>
        </is>
      </c>
      <c r="S876" s="6" t="inlineStr">
        <is>
          <t>Sentence naming the target in the linked press release</t>
        </is>
      </c>
      <c r="T876" s="6" t="inlineStr">
        <is>
          <t>OFAC Recent Actions, 2025-06-06: Iran-related Designations</t>
        </is>
      </c>
      <c r="U876" s="8" t="inlineStr">
        <is>
          <t>https://ofac.treasury.gov/recent-actions/20250606</t>
        </is>
      </c>
      <c r="V876" s="6" t="inlineStr">
        <is>
          <t>Treasury Sanctions Iranian Network Laundering Billions for Regime Through Shadow Banking Scheme</t>
        </is>
      </c>
      <c r="W876" s="8" t="inlineStr">
        <is>
          <t>https://home.treasury.gov/news/press-releases/sb0159</t>
        </is>
      </c>
      <c r="X876" s="6" t="inlineStr">
        <is>
          <t>The release names this target.</t>
        </is>
      </c>
      <c r="Y876" s="6" t="inlineStr">
        <is>
          <t>in force</t>
        </is>
      </c>
      <c r="Z876" s="6" t="inlineStr">
        <is>
          <t>OFAC SDN List (advanced XML) issued 5 October 2026</t>
        </is>
      </c>
      <c r="AA876" s="6" t="inlineStr">
        <is>
          <t>OFAC UID 54252</t>
        </is>
      </c>
      <c r="AB876" s="6" t="inlineStr">
        <is>
          <t>second check passed: name found on the OFAC action page</t>
        </is>
      </c>
      <c r="AC876" s="6" t="inlineStr">
        <is>
          <t>2026-10-06</t>
        </is>
      </c>
      <c r="AD876" s="6" t="inlineStr">
        <is>
          <t>script (OFAC action page match)</t>
        </is>
      </c>
      <c r="AE876" s="6" t="inlineStr">
        <is>
          <t>Coded Hong Kong: OFAC files the address under China; the address names Hong Kong</t>
        </is>
      </c>
    </row>
    <row r="877">
      <c r="A877" s="6" t="inlineStr">
        <is>
          <t>US-OFAC-54251</t>
        </is>
      </c>
      <c r="B877" s="7" t="n">
        <v>45814</v>
      </c>
      <c r="C877" s="6" t="inlineStr">
        <is>
          <t>US</t>
        </is>
      </c>
      <c r="D877" s="6" t="inlineStr">
        <is>
          <t>US Treasury, Office of Foreign Assets Control (OFAC)</t>
        </is>
      </c>
      <c r="E877" s="6" t="inlineStr">
        <is>
          <t>Executive Order 13902 (Iran)</t>
        </is>
      </c>
      <c r="F877" s="6" t="inlineStr">
        <is>
          <t>Iran</t>
        </is>
      </c>
      <c r="G877" s="6" t="inlineStr">
        <is>
          <t>listing</t>
        </is>
      </c>
      <c r="H877" s="6" t="inlineStr">
        <is>
          <t>Added to the Specially Designated Nationals (SDN) List: property blocked; US persons barred from dealing. Programme tags at listing: IRAN-EO13902</t>
        </is>
      </c>
      <c r="I877" s="6" t="inlineStr">
        <is>
          <t>Xia Trading Limited</t>
        </is>
      </c>
      <c r="J877" s="6" t="inlineStr">
        <is>
          <t>Entity</t>
        </is>
      </c>
      <c r="K877" s="6" t="inlineStr">
        <is>
          <t>HK</t>
        </is>
      </c>
      <c r="L877" s="6" t="inlineStr">
        <is>
          <t>Hong Kong</t>
        </is>
      </c>
      <c r="M877" s="6" t="inlineStr"/>
      <c r="N877" s="6" t="inlineStr"/>
      <c r="O877" s="6" t="inlineStr">
        <is>
          <t>street</t>
        </is>
      </c>
      <c r="P877" s="6" t="inlineStr"/>
      <c r="Q877" s="6" t="inlineStr"/>
      <c r="R877" s="6" t="inlineStr">
        <is>
          <t>Bstshesh HK Limited, Chunling HK Limited, Fitage Limited, Gutown Trade Limited, Hero Companion Limited, Kinlere Trading Limited, Konosag Trading Limited, Lastsix Trading Limited, Magical Eagle Limited, Marlena Trading Limited, Plzcome Limited, Prettandy Trading Limited, Profu Company Limited, Questano HK Limited, Saledige Trading Limited, Xia Trading Limited, and Yiminai Autoparts Trading Limited are all being designated pursuant to E.O. 13902 for being owned or controlled by, or having acted or purported to act for or on behalf, directly or indirectly, Berelian Exchange.</t>
        </is>
      </c>
      <c r="S877" s="6" t="inlineStr">
        <is>
          <t>Sentence naming the target in the linked press release</t>
        </is>
      </c>
      <c r="T877" s="6" t="inlineStr">
        <is>
          <t>OFAC Recent Actions, 2025-06-06: Iran-related Designations</t>
        </is>
      </c>
      <c r="U877" s="8" t="inlineStr">
        <is>
          <t>https://ofac.treasury.gov/recent-actions/20250606</t>
        </is>
      </c>
      <c r="V877" s="6" t="inlineStr">
        <is>
          <t>Treasury Sanctions Iranian Network Laundering Billions for Regime Through Shadow Banking Scheme</t>
        </is>
      </c>
      <c r="W877" s="8" t="inlineStr">
        <is>
          <t>https://home.treasury.gov/news/press-releases/sb0159</t>
        </is>
      </c>
      <c r="X877" s="6" t="inlineStr">
        <is>
          <t>The release names this target.</t>
        </is>
      </c>
      <c r="Y877" s="6" t="inlineStr">
        <is>
          <t>in force</t>
        </is>
      </c>
      <c r="Z877" s="6" t="inlineStr">
        <is>
          <t>OFAC SDN List (advanced XML) issued 5 October 2026</t>
        </is>
      </c>
      <c r="AA877" s="6" t="inlineStr">
        <is>
          <t>OFAC UID 54251</t>
        </is>
      </c>
      <c r="AB877" s="6" t="inlineStr">
        <is>
          <t>second check passed: listed as XIA TRADING LIMTED; renamed later in an OFAC list update</t>
        </is>
      </c>
      <c r="AC877" s="6" t="inlineStr">
        <is>
          <t>2026-10-06</t>
        </is>
      </c>
      <c r="AD877" s="6" t="inlineStr">
        <is>
          <t>script (OFAC action page match)</t>
        </is>
      </c>
      <c r="AE877" s="6" t="inlineStr">
        <is>
          <t>Coded Hong Kong: OFAC files the address under China; the address names Hong Kong | Listed as XIA TRADING LIMTED; OFAC changed the entry to its current name on 2025-06-18 (https://ofac.treasury.gov/recent-actions/20250618).</t>
        </is>
      </c>
    </row>
    <row r="878">
      <c r="A878" s="6" t="inlineStr">
        <is>
          <t>US-OFAC-54264</t>
        </is>
      </c>
      <c r="B878" s="7" t="n">
        <v>45814</v>
      </c>
      <c r="C878" s="6" t="inlineStr">
        <is>
          <t>US</t>
        </is>
      </c>
      <c r="D878" s="6" t="inlineStr">
        <is>
          <t>US Treasury, Office of Foreign Assets Control (OFAC)</t>
        </is>
      </c>
      <c r="E878" s="6" t="inlineStr">
        <is>
          <t>Executive Order 13902 (Iran)</t>
        </is>
      </c>
      <c r="F878" s="6" t="inlineStr">
        <is>
          <t>Iran</t>
        </is>
      </c>
      <c r="G878" s="6" t="inlineStr">
        <is>
          <t>listing</t>
        </is>
      </c>
      <c r="H878" s="6" t="inlineStr">
        <is>
          <t>Added to the Specially Designated Nationals (SDN) List: property blocked; US persons barred from dealing. Programme tags at listing: IRAN-EO13902</t>
        </is>
      </c>
      <c r="I878" s="6" t="inlineStr">
        <is>
          <t>Wide Vision General Trading L.L.C</t>
        </is>
      </c>
      <c r="J878" s="6" t="inlineStr">
        <is>
          <t>Entity</t>
        </is>
      </c>
      <c r="K878" s="6" t="inlineStr">
        <is>
          <t>AE</t>
        </is>
      </c>
      <c r="L878" s="6" t="inlineStr">
        <is>
          <t>United Arab Emirates</t>
        </is>
      </c>
      <c r="M878" s="6" t="inlineStr"/>
      <c r="N878" s="6" t="inlineStr"/>
      <c r="O878" s="6" t="inlineStr">
        <is>
          <t>street</t>
        </is>
      </c>
      <c r="P878" s="6" t="inlineStr"/>
      <c r="Q878" s="6" t="inlineStr"/>
      <c r="R878" s="6" t="inlineStr">
        <is>
          <t>Wide Vision General Trading L.L.C and J.S Serenity FZE have been used by Mansour and GCM Exchange for coordinating shadow banking transactions.</t>
        </is>
      </c>
      <c r="S878" s="6" t="inlineStr">
        <is>
          <t>Sentence naming the target in the linked press release</t>
        </is>
      </c>
      <c r="T878" s="6" t="inlineStr">
        <is>
          <t>OFAC Recent Actions, 2025-06-06: Iran-related Designations</t>
        </is>
      </c>
      <c r="U878" s="8" t="inlineStr">
        <is>
          <t>https://ofac.treasury.gov/recent-actions/20250606</t>
        </is>
      </c>
      <c r="V878" s="6" t="inlineStr">
        <is>
          <t>Treasury Sanctions Iranian Network Laundering Billions for Regime Through Shadow Banking Scheme</t>
        </is>
      </c>
      <c r="W878" s="8" t="inlineStr">
        <is>
          <t>https://home.treasury.gov/news/press-releases/sb0159</t>
        </is>
      </c>
      <c r="X878" s="6" t="inlineStr">
        <is>
          <t>The release names this target.</t>
        </is>
      </c>
      <c r="Y878" s="6" t="inlineStr">
        <is>
          <t>in force</t>
        </is>
      </c>
      <c r="Z878" s="6" t="inlineStr">
        <is>
          <t>OFAC SDN List (advanced XML) issued 5 October 2026</t>
        </is>
      </c>
      <c r="AA878" s="6" t="inlineStr">
        <is>
          <t>OFAC UID 54264</t>
        </is>
      </c>
      <c r="AB878" s="6" t="inlineStr">
        <is>
          <t>second check passed: name found on the OFAC action page</t>
        </is>
      </c>
      <c r="AC878" s="6" t="inlineStr">
        <is>
          <t>2026-10-06</t>
        </is>
      </c>
      <c r="AD878" s="6" t="inlineStr">
        <is>
          <t>script (OFAC action page match)</t>
        </is>
      </c>
      <c r="AE878" s="6" t="inlineStr"/>
    </row>
    <row r="879">
      <c r="A879" s="6" t="inlineStr">
        <is>
          <t>US-OFAC-54250</t>
        </is>
      </c>
      <c r="B879" s="7" t="n">
        <v>45814</v>
      </c>
      <c r="C879" s="6" t="inlineStr">
        <is>
          <t>US</t>
        </is>
      </c>
      <c r="D879" s="6" t="inlineStr">
        <is>
          <t>US Treasury, Office of Foreign Assets Control (OFAC)</t>
        </is>
      </c>
      <c r="E879" s="6" t="inlineStr">
        <is>
          <t>Executive Order 13902 (Iran)</t>
        </is>
      </c>
      <c r="F879" s="6" t="inlineStr">
        <is>
          <t>Iran</t>
        </is>
      </c>
      <c r="G879" s="6" t="inlineStr">
        <is>
          <t>listing</t>
        </is>
      </c>
      <c r="H879" s="6" t="inlineStr">
        <is>
          <t>Added to the Specially Designated Nationals (SDN) List: property blocked; US persons barred from dealing. Programme tags at listing: IRAN-EO13902</t>
        </is>
      </c>
      <c r="I879" s="6" t="inlineStr">
        <is>
          <t>SALEDIGE TRADING LIMITED</t>
        </is>
      </c>
      <c r="J879" s="6" t="inlineStr">
        <is>
          <t>Entity</t>
        </is>
      </c>
      <c r="K879" s="6" t="inlineStr">
        <is>
          <t>HK</t>
        </is>
      </c>
      <c r="L879" s="6" t="inlineStr">
        <is>
          <t>Hong Kong</t>
        </is>
      </c>
      <c r="M879" s="6" t="inlineStr"/>
      <c r="N879" s="6" t="inlineStr"/>
      <c r="O879" s="6" t="inlineStr">
        <is>
          <t>street</t>
        </is>
      </c>
      <c r="P879" s="6" t="inlineStr"/>
      <c r="Q879" s="6" t="inlineStr"/>
      <c r="R879" s="6" t="inlineStr">
        <is>
          <t>Bstshesh HK Limited, Chunling HK Limited, Fitage Limited, Gutown Trade Limited, Hero Companion Limited, Kinlere Trading Limited, Konosag Trading Limited, Lastsix Trading Limited, Magical Eagle Limited, Marlena Trading Limited, Plzcome Limited, Prettandy Trading Limited, Profu Company Limited, Questano HK Limited, Saledige Trading Limited, Xia Trading Limited, and Yiminai Autoparts Trading Limited are all being designated pursuant to E.O. 13902 for being owned or controlled by, or having acted or purported to act for or on behalf, directly or indirectly, Berelian Exchange.</t>
        </is>
      </c>
      <c r="S879" s="6" t="inlineStr">
        <is>
          <t>Sentence naming the target in the linked press release</t>
        </is>
      </c>
      <c r="T879" s="6" t="inlineStr">
        <is>
          <t>OFAC Recent Actions, 2025-06-06: Iran-related Designations</t>
        </is>
      </c>
      <c r="U879" s="8" t="inlineStr">
        <is>
          <t>https://ofac.treasury.gov/recent-actions/20250606</t>
        </is>
      </c>
      <c r="V879" s="6" t="inlineStr">
        <is>
          <t>Treasury Sanctions Iranian Network Laundering Billions for Regime Through Shadow Banking Scheme</t>
        </is>
      </c>
      <c r="W879" s="8" t="inlineStr">
        <is>
          <t>https://home.treasury.gov/news/press-releases/sb0159</t>
        </is>
      </c>
      <c r="X879" s="6" t="inlineStr">
        <is>
          <t>The release names this target.</t>
        </is>
      </c>
      <c r="Y879" s="6" t="inlineStr">
        <is>
          <t>in force</t>
        </is>
      </c>
      <c r="Z879" s="6" t="inlineStr">
        <is>
          <t>OFAC SDN List (advanced XML) issued 5 October 2026</t>
        </is>
      </c>
      <c r="AA879" s="6" t="inlineStr">
        <is>
          <t>OFAC UID 54250</t>
        </is>
      </c>
      <c r="AB879" s="6" t="inlineStr">
        <is>
          <t>second check passed: name found on the OFAC action page</t>
        </is>
      </c>
      <c r="AC879" s="6" t="inlineStr">
        <is>
          <t>2026-10-06</t>
        </is>
      </c>
      <c r="AD879" s="6" t="inlineStr">
        <is>
          <t>script (OFAC action page match)</t>
        </is>
      </c>
      <c r="AE879" s="6" t="inlineStr">
        <is>
          <t>Coded Hong Kong: OFAC files the address under China; the address names Hong Kong</t>
        </is>
      </c>
    </row>
    <row r="880">
      <c r="A880" s="6" t="inlineStr">
        <is>
          <t>US-OFAC-54249</t>
        </is>
      </c>
      <c r="B880" s="7" t="n">
        <v>45814</v>
      </c>
      <c r="C880" s="6" t="inlineStr">
        <is>
          <t>US</t>
        </is>
      </c>
      <c r="D880" s="6" t="inlineStr">
        <is>
          <t>US Treasury, Office of Foreign Assets Control (OFAC)</t>
        </is>
      </c>
      <c r="E880" s="6" t="inlineStr">
        <is>
          <t>Executive Order 13902 (Iran)</t>
        </is>
      </c>
      <c r="F880" s="6" t="inlineStr">
        <is>
          <t>Iran</t>
        </is>
      </c>
      <c r="G880" s="6" t="inlineStr">
        <is>
          <t>listing</t>
        </is>
      </c>
      <c r="H880" s="6" t="inlineStr">
        <is>
          <t>Added to the Specially Designated Nationals (SDN) List: property blocked; US persons barred from dealing. Programme tags at listing: IRAN-EO13902</t>
        </is>
      </c>
      <c r="I880" s="6" t="inlineStr">
        <is>
          <t>QUESTANO HK LIMITED</t>
        </is>
      </c>
      <c r="J880" s="6" t="inlineStr">
        <is>
          <t>Entity</t>
        </is>
      </c>
      <c r="K880" s="6" t="inlineStr">
        <is>
          <t>HK</t>
        </is>
      </c>
      <c r="L880" s="6" t="inlineStr">
        <is>
          <t>Hong Kong</t>
        </is>
      </c>
      <c r="M880" s="6" t="inlineStr"/>
      <c r="N880" s="6" t="inlineStr"/>
      <c r="O880" s="6" t="inlineStr">
        <is>
          <t>street</t>
        </is>
      </c>
      <c r="P880" s="6" t="inlineStr"/>
      <c r="Q880" s="6" t="inlineStr"/>
      <c r="R880" s="6" t="inlineStr">
        <is>
          <t>Questano HK Limited and Chunling HK Limited have similarly been used by MODAFL to transfer foreign currency for its economic activities.</t>
        </is>
      </c>
      <c r="S880" s="6" t="inlineStr">
        <is>
          <t>Sentence naming the target in the linked press release</t>
        </is>
      </c>
      <c r="T880" s="6" t="inlineStr">
        <is>
          <t>OFAC Recent Actions, 2025-06-06: Iran-related Designations</t>
        </is>
      </c>
      <c r="U880" s="8" t="inlineStr">
        <is>
          <t>https://ofac.treasury.gov/recent-actions/20250606</t>
        </is>
      </c>
      <c r="V880" s="6" t="inlineStr">
        <is>
          <t>Treasury Sanctions Iranian Network Laundering Billions for Regime Through Shadow Banking Scheme</t>
        </is>
      </c>
      <c r="W880" s="8" t="inlineStr">
        <is>
          <t>https://home.treasury.gov/news/press-releases/sb0159</t>
        </is>
      </c>
      <c r="X880" s="6" t="inlineStr">
        <is>
          <t>The release names this target.</t>
        </is>
      </c>
      <c r="Y880" s="6" t="inlineStr">
        <is>
          <t>in force</t>
        </is>
      </c>
      <c r="Z880" s="6" t="inlineStr">
        <is>
          <t>OFAC SDN List (advanced XML) issued 5 October 2026</t>
        </is>
      </c>
      <c r="AA880" s="6" t="inlineStr">
        <is>
          <t>OFAC UID 54249</t>
        </is>
      </c>
      <c r="AB880" s="6" t="inlineStr">
        <is>
          <t>second check passed: name found on the OFAC action page</t>
        </is>
      </c>
      <c r="AC880" s="6" t="inlineStr">
        <is>
          <t>2026-10-06</t>
        </is>
      </c>
      <c r="AD880" s="6" t="inlineStr">
        <is>
          <t>script (OFAC action page match)</t>
        </is>
      </c>
      <c r="AE880" s="6" t="inlineStr">
        <is>
          <t>Coded Hong Kong: OFAC files the address under China; the address names Hong Kong</t>
        </is>
      </c>
    </row>
    <row r="881">
      <c r="A881" s="6" t="inlineStr">
        <is>
          <t>US-OFAC-54248</t>
        </is>
      </c>
      <c r="B881" s="7" t="n">
        <v>45814</v>
      </c>
      <c r="C881" s="6" t="inlineStr">
        <is>
          <t>US</t>
        </is>
      </c>
      <c r="D881" s="6" t="inlineStr">
        <is>
          <t>US Treasury, Office of Foreign Assets Control (OFAC)</t>
        </is>
      </c>
      <c r="E881" s="6" t="inlineStr">
        <is>
          <t>Executive Order 13902 (Iran)</t>
        </is>
      </c>
      <c r="F881" s="6" t="inlineStr">
        <is>
          <t>Iran</t>
        </is>
      </c>
      <c r="G881" s="6" t="inlineStr">
        <is>
          <t>listing</t>
        </is>
      </c>
      <c r="H881" s="6" t="inlineStr">
        <is>
          <t>Added to the Specially Designated Nationals (SDN) List: property blocked; US persons barred from dealing. Programme tags at listing: IRAN-EO13902</t>
        </is>
      </c>
      <c r="I881" s="6" t="inlineStr">
        <is>
          <t>PROFU COMPANY LIMITED</t>
        </is>
      </c>
      <c r="J881" s="6" t="inlineStr">
        <is>
          <t>Entity</t>
        </is>
      </c>
      <c r="K881" s="6" t="inlineStr">
        <is>
          <t>HK</t>
        </is>
      </c>
      <c r="L881" s="6" t="inlineStr">
        <is>
          <t>Hong Kong</t>
        </is>
      </c>
      <c r="M881" s="6" t="inlineStr"/>
      <c r="N881" s="6" t="inlineStr"/>
      <c r="O881" s="6" t="inlineStr">
        <is>
          <t>street</t>
        </is>
      </c>
      <c r="P881" s="6" t="inlineStr"/>
      <c r="Q881" s="6" t="inlineStr"/>
      <c r="R881" s="6" t="inlineStr">
        <is>
          <t>Bstshesh HK Limited, Chunling HK Limited, Fitage Limited, Gutown Trade Limited, Hero Companion Limited, Kinlere Trading Limited, Konosag Trading Limited, Lastsix Trading Limited, Magical Eagle Limited, Marlena Trading Limited, Plzcome Limited, Prettandy Trading Limited, Profu Company Limited, Questano HK Limited, Saledige Trading Limited, Xia Trading Limited, and Yiminai Autoparts Trading Limited are all being designated pursuant to E.O. 13902 for being owned or controlled by, or having acted or purported to act for or on behalf, directly or indirectly, Berelian Exchange.</t>
        </is>
      </c>
      <c r="S881" s="6" t="inlineStr">
        <is>
          <t>Sentence naming the target in the linked press release</t>
        </is>
      </c>
      <c r="T881" s="6" t="inlineStr">
        <is>
          <t>OFAC Recent Actions, 2025-06-06: Iran-related Designations</t>
        </is>
      </c>
      <c r="U881" s="8" t="inlineStr">
        <is>
          <t>https://ofac.treasury.gov/recent-actions/20250606</t>
        </is>
      </c>
      <c r="V881" s="6" t="inlineStr">
        <is>
          <t>Treasury Sanctions Iranian Network Laundering Billions for Regime Through Shadow Banking Scheme</t>
        </is>
      </c>
      <c r="W881" s="8" t="inlineStr">
        <is>
          <t>https://home.treasury.gov/news/press-releases/sb0159</t>
        </is>
      </c>
      <c r="X881" s="6" t="inlineStr">
        <is>
          <t>The release names this target.</t>
        </is>
      </c>
      <c r="Y881" s="6" t="inlineStr">
        <is>
          <t>in force</t>
        </is>
      </c>
      <c r="Z881" s="6" t="inlineStr">
        <is>
          <t>OFAC SDN List (advanced XML) issued 5 October 2026</t>
        </is>
      </c>
      <c r="AA881" s="6" t="inlineStr">
        <is>
          <t>OFAC UID 54248</t>
        </is>
      </c>
      <c r="AB881" s="6" t="inlineStr">
        <is>
          <t>second check passed: name found on the OFAC action page</t>
        </is>
      </c>
      <c r="AC881" s="6" t="inlineStr">
        <is>
          <t>2026-10-06</t>
        </is>
      </c>
      <c r="AD881" s="6" t="inlineStr">
        <is>
          <t>script (OFAC action page match)</t>
        </is>
      </c>
      <c r="AE881" s="6" t="inlineStr">
        <is>
          <t>Coded Hong Kong: OFAC files the address under China; the address names Hong Kong</t>
        </is>
      </c>
    </row>
    <row r="882">
      <c r="A882" s="6" t="inlineStr">
        <is>
          <t>US-OFAC-54247</t>
        </is>
      </c>
      <c r="B882" s="7" t="n">
        <v>45814</v>
      </c>
      <c r="C882" s="6" t="inlineStr">
        <is>
          <t>US</t>
        </is>
      </c>
      <c r="D882" s="6" t="inlineStr">
        <is>
          <t>US Treasury, Office of Foreign Assets Control (OFAC)</t>
        </is>
      </c>
      <c r="E882" s="6" t="inlineStr">
        <is>
          <t>Executive Order 13902 (Iran)</t>
        </is>
      </c>
      <c r="F882" s="6" t="inlineStr">
        <is>
          <t>Iran</t>
        </is>
      </c>
      <c r="G882" s="6" t="inlineStr">
        <is>
          <t>listing</t>
        </is>
      </c>
      <c r="H882" s="6" t="inlineStr">
        <is>
          <t>Added to the Specially Designated Nationals (SDN) List: property blocked; US persons barred from dealing. Programme tags at listing: IRAN-EO13902</t>
        </is>
      </c>
      <c r="I882" s="6" t="inlineStr">
        <is>
          <t>PRETTYANDY TRADING LIMITED</t>
        </is>
      </c>
      <c r="J882" s="6" t="inlineStr">
        <is>
          <t>Entity</t>
        </is>
      </c>
      <c r="K882" s="6" t="inlineStr">
        <is>
          <t>HK</t>
        </is>
      </c>
      <c r="L882" s="6" t="inlineStr">
        <is>
          <t>Hong Kong</t>
        </is>
      </c>
      <c r="M882" s="6" t="inlineStr"/>
      <c r="N882" s="6" t="inlineStr"/>
      <c r="O882" s="6" t="inlineStr">
        <is>
          <t>street</t>
        </is>
      </c>
      <c r="P882" s="6" t="inlineStr"/>
      <c r="Q882" s="6" t="inlineStr"/>
      <c r="R882" s="6" t="inlineStr">
        <is>
          <t>Bstshesh HK Limited, Chunling HK Limited, Fitage Limited, Gutown Trade Limited, Hero Companion Limited, Kinlere Trading Limited, Konosag Trading Limited, Lastsix Trading Limited, Magical Eagle Limited, Marlena Trading Limited, Plzcome Limited, Prettandy Trading Limited, Profu Company Limited, Questano HK Limited, Saledige Trading Limited, Xia Trading Limited, and Yiminai Autoparts Trading Limited are all being designated pursuant to E.O. 13902 for being owned or controlled by, or having acted or purported to act for or on behalf, directly or indirectly, Berelian Exchange.</t>
        </is>
      </c>
      <c r="S882" s="6" t="inlineStr">
        <is>
          <t>Sentence naming the target in the linked press release</t>
        </is>
      </c>
      <c r="T882" s="6" t="inlineStr">
        <is>
          <t>OFAC Recent Actions, 2025-06-06: Iran-related Designations</t>
        </is>
      </c>
      <c r="U882" s="8" t="inlineStr">
        <is>
          <t>https://ofac.treasury.gov/recent-actions/20250606</t>
        </is>
      </c>
      <c r="V882" s="6" t="inlineStr">
        <is>
          <t>Treasury Sanctions Iranian Network Laundering Billions for Regime Through Shadow Banking Scheme</t>
        </is>
      </c>
      <c r="W882" s="8" t="inlineStr">
        <is>
          <t>https://home.treasury.gov/news/press-releases/sb0159</t>
        </is>
      </c>
      <c r="X882" s="6" t="inlineStr">
        <is>
          <t>The release names this target.</t>
        </is>
      </c>
      <c r="Y882" s="6" t="inlineStr">
        <is>
          <t>in force</t>
        </is>
      </c>
      <c r="Z882" s="6" t="inlineStr">
        <is>
          <t>OFAC SDN List (advanced XML) issued 5 October 2026</t>
        </is>
      </c>
      <c r="AA882" s="6" t="inlineStr">
        <is>
          <t>OFAC UID 54247</t>
        </is>
      </c>
      <c r="AB882" s="6" t="inlineStr">
        <is>
          <t>second check passed: name found on the OFAC action page</t>
        </is>
      </c>
      <c r="AC882" s="6" t="inlineStr">
        <is>
          <t>2026-10-06</t>
        </is>
      </c>
      <c r="AD882" s="6" t="inlineStr">
        <is>
          <t>script (OFAC action page match)</t>
        </is>
      </c>
      <c r="AE882" s="6" t="inlineStr">
        <is>
          <t>Coded Hong Kong: OFAC files the address under China; the address names Hong Kong</t>
        </is>
      </c>
    </row>
    <row r="883">
      <c r="A883" s="6" t="inlineStr">
        <is>
          <t>US-OFAC-54246</t>
        </is>
      </c>
      <c r="B883" s="7" t="n">
        <v>45814</v>
      </c>
      <c r="C883" s="6" t="inlineStr">
        <is>
          <t>US</t>
        </is>
      </c>
      <c r="D883" s="6" t="inlineStr">
        <is>
          <t>US Treasury, Office of Foreign Assets Control (OFAC)</t>
        </is>
      </c>
      <c r="E883" s="6" t="inlineStr">
        <is>
          <t>Executive Order 13902 (Iran)</t>
        </is>
      </c>
      <c r="F883" s="6" t="inlineStr">
        <is>
          <t>Iran</t>
        </is>
      </c>
      <c r="G883" s="6" t="inlineStr">
        <is>
          <t>listing</t>
        </is>
      </c>
      <c r="H883" s="6" t="inlineStr">
        <is>
          <t>Added to the Specially Designated Nationals (SDN) List: property blocked; US persons barred from dealing. Programme tags at listing: IRAN-EO13902</t>
        </is>
      </c>
      <c r="I883" s="6" t="inlineStr">
        <is>
          <t>PLZCOME LIMITED</t>
        </is>
      </c>
      <c r="J883" s="6" t="inlineStr">
        <is>
          <t>Entity</t>
        </is>
      </c>
      <c r="K883" s="6" t="inlineStr">
        <is>
          <t>HK</t>
        </is>
      </c>
      <c r="L883" s="6" t="inlineStr">
        <is>
          <t>Hong Kong</t>
        </is>
      </c>
      <c r="M883" s="6" t="inlineStr"/>
      <c r="N883" s="6" t="inlineStr"/>
      <c r="O883" s="6" t="inlineStr">
        <is>
          <t>street</t>
        </is>
      </c>
      <c r="P883" s="6" t="inlineStr"/>
      <c r="Q883" s="6" t="inlineStr"/>
      <c r="R883" s="6" t="inlineStr">
        <is>
          <t>In April 2024, Plzcome Limited assisted NIOC in receiving over $9 million dollars in payments for petroleum product sales.</t>
        </is>
      </c>
      <c r="S883" s="6" t="inlineStr">
        <is>
          <t>Sentence naming the target in the linked press release</t>
        </is>
      </c>
      <c r="T883" s="6" t="inlineStr">
        <is>
          <t>OFAC Recent Actions, 2025-06-06: Iran-related Designations</t>
        </is>
      </c>
      <c r="U883" s="8" t="inlineStr">
        <is>
          <t>https://ofac.treasury.gov/recent-actions/20250606</t>
        </is>
      </c>
      <c r="V883" s="6" t="inlineStr">
        <is>
          <t>Treasury Sanctions Iranian Network Laundering Billions for Regime Through Shadow Banking Scheme</t>
        </is>
      </c>
      <c r="W883" s="8" t="inlineStr">
        <is>
          <t>https://home.treasury.gov/news/press-releases/sb0159</t>
        </is>
      </c>
      <c r="X883" s="6" t="inlineStr">
        <is>
          <t>The release names this target.</t>
        </is>
      </c>
      <c r="Y883" s="6" t="inlineStr">
        <is>
          <t>in force</t>
        </is>
      </c>
      <c r="Z883" s="6" t="inlineStr">
        <is>
          <t>OFAC SDN List (advanced XML) issued 5 October 2026</t>
        </is>
      </c>
      <c r="AA883" s="6" t="inlineStr">
        <is>
          <t>OFAC UID 54246</t>
        </is>
      </c>
      <c r="AB883" s="6" t="inlineStr">
        <is>
          <t>second check passed: name found on the OFAC action page</t>
        </is>
      </c>
      <c r="AC883" s="6" t="inlineStr">
        <is>
          <t>2026-10-06</t>
        </is>
      </c>
      <c r="AD883" s="6" t="inlineStr">
        <is>
          <t>script (OFAC action page match)</t>
        </is>
      </c>
      <c r="AE883" s="6" t="inlineStr">
        <is>
          <t>Coded Hong Kong: OFAC files the address under China; the address names Hong Kong</t>
        </is>
      </c>
    </row>
    <row r="884">
      <c r="A884" s="6" t="inlineStr">
        <is>
          <t>US-OFAC-54267</t>
        </is>
      </c>
      <c r="B884" s="7" t="n">
        <v>45814</v>
      </c>
      <c r="C884" s="6" t="inlineStr">
        <is>
          <t>US</t>
        </is>
      </c>
      <c r="D884" s="6" t="inlineStr">
        <is>
          <t>US Treasury, Office of Foreign Assets Control (OFAC)</t>
        </is>
      </c>
      <c r="E884" s="6" t="inlineStr">
        <is>
          <t>Executive Order 13846 (Iran)</t>
        </is>
      </c>
      <c r="F884" s="6" t="inlineStr">
        <is>
          <t>Iran</t>
        </is>
      </c>
      <c r="G884" s="6" t="inlineStr">
        <is>
          <t>listing</t>
        </is>
      </c>
      <c r="H884" s="6" t="inlineStr">
        <is>
          <t>Added to the Specially Designated Nationals (SDN) List: property blocked; US persons barred from dealing. Programme tags at listing: IRAN-EO13846</t>
        </is>
      </c>
      <c r="I884" s="6" t="inlineStr">
        <is>
          <t>Moderate General Trading L.L.C</t>
        </is>
      </c>
      <c r="J884" s="6" t="inlineStr">
        <is>
          <t>Entity</t>
        </is>
      </c>
      <c r="K884" s="6" t="inlineStr">
        <is>
          <t>AE</t>
        </is>
      </c>
      <c r="L884" s="6" t="inlineStr">
        <is>
          <t>United Arab Emirates</t>
        </is>
      </c>
      <c r="M884" s="6" t="inlineStr"/>
      <c r="N884" s="6" t="inlineStr"/>
      <c r="O884" s="6" t="inlineStr">
        <is>
          <t>street</t>
        </is>
      </c>
      <c r="P884" s="6" t="inlineStr"/>
      <c r="Q884" s="6" t="inlineStr"/>
      <c r="R884" s="6" t="inlineStr">
        <is>
          <t>Moderate General Trading L.L.C, Ace Petrochem FZE, and Golden Pen General Trading L.L.C have each been used by Nasser and Berelian Exchange as front companies to help sanctioned Iranian entities engage in international financial transactions.</t>
        </is>
      </c>
      <c r="S884" s="6" t="inlineStr">
        <is>
          <t>Sentence naming the target in the linked press release</t>
        </is>
      </c>
      <c r="T884" s="6" t="inlineStr">
        <is>
          <t>OFAC Recent Actions, 2025-06-06: Iran-related Designations</t>
        </is>
      </c>
      <c r="U884" s="8" t="inlineStr">
        <is>
          <t>https://ofac.treasury.gov/recent-actions/20250606</t>
        </is>
      </c>
      <c r="V884" s="6" t="inlineStr">
        <is>
          <t>Treasury Sanctions Iranian Network Laundering Billions for Regime Through Shadow Banking Scheme</t>
        </is>
      </c>
      <c r="W884" s="8" t="inlineStr">
        <is>
          <t>https://home.treasury.gov/news/press-releases/sb0159</t>
        </is>
      </c>
      <c r="X884" s="6" t="inlineStr">
        <is>
          <t>The release names this target.</t>
        </is>
      </c>
      <c r="Y884" s="6" t="inlineStr">
        <is>
          <t>in force</t>
        </is>
      </c>
      <c r="Z884" s="6" t="inlineStr">
        <is>
          <t>OFAC SDN List (advanced XML) issued 5 October 2026</t>
        </is>
      </c>
      <c r="AA884" s="6" t="inlineStr">
        <is>
          <t>OFAC UID 54267</t>
        </is>
      </c>
      <c r="AB884" s="6" t="inlineStr">
        <is>
          <t>second check passed: name found on the OFAC action page</t>
        </is>
      </c>
      <c r="AC884" s="6" t="inlineStr">
        <is>
          <t>2026-10-06</t>
        </is>
      </c>
      <c r="AD884" s="6" t="inlineStr">
        <is>
          <t>script (OFAC action page match)</t>
        </is>
      </c>
      <c r="AE884" s="6" t="inlineStr"/>
    </row>
    <row r="885">
      <c r="A885" s="6" t="inlineStr">
        <is>
          <t>US-OFAC-54245</t>
        </is>
      </c>
      <c r="B885" s="7" t="n">
        <v>45814</v>
      </c>
      <c r="C885" s="6" t="inlineStr">
        <is>
          <t>US</t>
        </is>
      </c>
      <c r="D885" s="6" t="inlineStr">
        <is>
          <t>US Treasury, Office of Foreign Assets Control (OFAC)</t>
        </is>
      </c>
      <c r="E885" s="6" t="inlineStr">
        <is>
          <t>Executive Order 13902 (Iran)</t>
        </is>
      </c>
      <c r="F885" s="6" t="inlineStr">
        <is>
          <t>Iran</t>
        </is>
      </c>
      <c r="G885" s="6" t="inlineStr">
        <is>
          <t>listing</t>
        </is>
      </c>
      <c r="H885" s="6" t="inlineStr">
        <is>
          <t>Added to the Specially Designated Nationals (SDN) List: property blocked; US persons barred from dealing. Programme tags at listing: IRAN-EO13902</t>
        </is>
      </c>
      <c r="I885" s="6" t="inlineStr">
        <is>
          <t>MARLENA TRADING LIMITED</t>
        </is>
      </c>
      <c r="J885" s="6" t="inlineStr">
        <is>
          <t>Entity</t>
        </is>
      </c>
      <c r="K885" s="6" t="inlineStr">
        <is>
          <t>HK</t>
        </is>
      </c>
      <c r="L885" s="6" t="inlineStr">
        <is>
          <t>Hong Kong</t>
        </is>
      </c>
      <c r="M885" s="6" t="inlineStr"/>
      <c r="N885" s="6" t="inlineStr"/>
      <c r="O885" s="6" t="inlineStr">
        <is>
          <t>city</t>
        </is>
      </c>
      <c r="P885" s="6" t="inlineStr"/>
      <c r="Q885" s="6" t="inlineStr"/>
      <c r="R885" s="6" t="inlineStr">
        <is>
          <t>Bstshesh HK Limited, Chunling HK Limited, Fitage Limited, Gutown Trade Limited, Hero Companion Limited, Kinlere Trading Limited, Konosag Trading Limited, Lastsix Trading Limited, Magical Eagle Limited, Marlena Trading Limited, Plzcome Limited, Prettandy Trading Limited, Profu Company Limited, Questano HK Limited, Saledige Trading Limited, Xia Trading Limited, and Yiminai Autoparts Trading Limited are all being designated pursuant to E.O. 13902 for being owned or controlled by, or having acted or purported to act for or on behalf, directly or indirectly, Berelian Exchange.</t>
        </is>
      </c>
      <c r="S885" s="6" t="inlineStr">
        <is>
          <t>Sentence naming the target in the linked press release</t>
        </is>
      </c>
      <c r="T885" s="6" t="inlineStr">
        <is>
          <t>OFAC Recent Actions, 2025-06-06: Iran-related Designations</t>
        </is>
      </c>
      <c r="U885" s="8" t="inlineStr">
        <is>
          <t>https://ofac.treasury.gov/recent-actions/20250606</t>
        </is>
      </c>
      <c r="V885" s="6" t="inlineStr">
        <is>
          <t>Treasury Sanctions Iranian Network Laundering Billions for Regime Through Shadow Banking Scheme</t>
        </is>
      </c>
      <c r="W885" s="8" t="inlineStr">
        <is>
          <t>https://home.treasury.gov/news/press-releases/sb0159</t>
        </is>
      </c>
      <c r="X885" s="6" t="inlineStr">
        <is>
          <t>The release names this target.</t>
        </is>
      </c>
      <c r="Y885" s="6" t="inlineStr">
        <is>
          <t>in force</t>
        </is>
      </c>
      <c r="Z885" s="6" t="inlineStr">
        <is>
          <t>OFAC SDN List (advanced XML) issued 5 October 2026</t>
        </is>
      </c>
      <c r="AA885" s="6" t="inlineStr">
        <is>
          <t>OFAC UID 54245</t>
        </is>
      </c>
      <c r="AB885" s="6" t="inlineStr">
        <is>
          <t>second check passed: name found on the OFAC action page</t>
        </is>
      </c>
      <c r="AC885" s="6" t="inlineStr">
        <is>
          <t>2026-10-06</t>
        </is>
      </c>
      <c r="AD885" s="6" t="inlineStr">
        <is>
          <t>script (OFAC action page match)</t>
        </is>
      </c>
      <c r="AE885" s="6" t="inlineStr">
        <is>
          <t>Coded Hong Kong: OFAC files the address under China; the address names Hong Kong</t>
        </is>
      </c>
    </row>
    <row r="886">
      <c r="A886" s="6" t="inlineStr">
        <is>
          <t>US-OFAC-54244</t>
        </is>
      </c>
      <c r="B886" s="7" t="n">
        <v>45814</v>
      </c>
      <c r="C886" s="6" t="inlineStr">
        <is>
          <t>US</t>
        </is>
      </c>
      <c r="D886" s="6" t="inlineStr">
        <is>
          <t>US Treasury, Office of Foreign Assets Control (OFAC)</t>
        </is>
      </c>
      <c r="E886" s="6" t="inlineStr">
        <is>
          <t>Executive Order 13902 (Iran)</t>
        </is>
      </c>
      <c r="F886" s="6" t="inlineStr">
        <is>
          <t>Iran</t>
        </is>
      </c>
      <c r="G886" s="6" t="inlineStr">
        <is>
          <t>listing</t>
        </is>
      </c>
      <c r="H886" s="6" t="inlineStr">
        <is>
          <t>Added to the Specially Designated Nationals (SDN) List: property blocked; US persons barred from dealing. Programme tags at listing: IRAN-EO13902</t>
        </is>
      </c>
      <c r="I886" s="6" t="inlineStr">
        <is>
          <t>MAGICAL EAGLE LIMITED</t>
        </is>
      </c>
      <c r="J886" s="6" t="inlineStr">
        <is>
          <t>Entity</t>
        </is>
      </c>
      <c r="K886" s="6" t="inlineStr">
        <is>
          <t>HK</t>
        </is>
      </c>
      <c r="L886" s="6" t="inlineStr">
        <is>
          <t>Hong Kong</t>
        </is>
      </c>
      <c r="M886" s="6" t="inlineStr"/>
      <c r="N886" s="6" t="inlineStr"/>
      <c r="O886" s="6" t="inlineStr">
        <is>
          <t>street</t>
        </is>
      </c>
      <c r="P886" s="6" t="inlineStr"/>
      <c r="Q886" s="6" t="inlineStr"/>
      <c r="R886" s="6" t="inlineStr">
        <is>
          <t>Bstshesh HK Limited, Chunling HK Limited, Fitage Limited, Gutown Trade Limited, Hero Companion Limited, Kinlere Trading Limited, Konosag Trading Limited, Lastsix Trading Limited, Magical Eagle Limited, Marlena Trading Limited, Plzcome Limited, Prettandy Trading Limited, Profu Company Limited, Questano HK Limited, Saledige Trading Limited, Xia Trading Limited, and Yiminai Autoparts Trading Limited are all being designated pursuant to E.O. 13902 for being owned or controlled by, or having acted or purported to act for or on behalf, directly or indirectly, Berelian Exchange.</t>
        </is>
      </c>
      <c r="S886" s="6" t="inlineStr">
        <is>
          <t>Sentence naming the target in the linked press release</t>
        </is>
      </c>
      <c r="T886" s="6" t="inlineStr">
        <is>
          <t>OFAC Recent Actions, 2025-06-06: Iran-related Designations</t>
        </is>
      </c>
      <c r="U886" s="8" t="inlineStr">
        <is>
          <t>https://ofac.treasury.gov/recent-actions/20250606</t>
        </is>
      </c>
      <c r="V886" s="6" t="inlineStr">
        <is>
          <t>Treasury Sanctions Iranian Network Laundering Billions for Regime Through Shadow Banking Scheme</t>
        </is>
      </c>
      <c r="W886" s="8" t="inlineStr">
        <is>
          <t>https://home.treasury.gov/news/press-releases/sb0159</t>
        </is>
      </c>
      <c r="X886" s="6" t="inlineStr">
        <is>
          <t>The release names this target.</t>
        </is>
      </c>
      <c r="Y886" s="6" t="inlineStr">
        <is>
          <t>in force</t>
        </is>
      </c>
      <c r="Z886" s="6" t="inlineStr">
        <is>
          <t>OFAC SDN List (advanced XML) issued 5 October 2026</t>
        </is>
      </c>
      <c r="AA886" s="6" t="inlineStr">
        <is>
          <t>OFAC UID 54244</t>
        </is>
      </c>
      <c r="AB886" s="6" t="inlineStr">
        <is>
          <t>second check passed: name found on the OFAC action page</t>
        </is>
      </c>
      <c r="AC886" s="6" t="inlineStr">
        <is>
          <t>2026-10-06</t>
        </is>
      </c>
      <c r="AD886" s="6" t="inlineStr">
        <is>
          <t>script (OFAC action page match)</t>
        </is>
      </c>
      <c r="AE886" s="6" t="inlineStr">
        <is>
          <t>Coded Hong Kong: OFAC files the address under China; the address names Hong Kong</t>
        </is>
      </c>
    </row>
    <row r="887">
      <c r="A887" s="6" t="inlineStr">
        <is>
          <t>US-OFAC-54243</t>
        </is>
      </c>
      <c r="B887" s="7" t="n">
        <v>45814</v>
      </c>
      <c r="C887" s="6" t="inlineStr">
        <is>
          <t>US</t>
        </is>
      </c>
      <c r="D887" s="6" t="inlineStr">
        <is>
          <t>US Treasury, Office of Foreign Assets Control (OFAC)</t>
        </is>
      </c>
      <c r="E887" s="6" t="inlineStr">
        <is>
          <t>Executive Order 13902 (Iran)</t>
        </is>
      </c>
      <c r="F887" s="6" t="inlineStr">
        <is>
          <t>Iran</t>
        </is>
      </c>
      <c r="G887" s="6" t="inlineStr">
        <is>
          <t>listing</t>
        </is>
      </c>
      <c r="H887" s="6" t="inlineStr">
        <is>
          <t>Added to the Specially Designated Nationals (SDN) List: property blocked; US persons barred from dealing. Programme tags at listing: IRAN-EO13902</t>
        </is>
      </c>
      <c r="I887" s="6" t="inlineStr">
        <is>
          <t>LASTSIX TRADING LIMITED</t>
        </is>
      </c>
      <c r="J887" s="6" t="inlineStr">
        <is>
          <t>Entity</t>
        </is>
      </c>
      <c r="K887" s="6" t="inlineStr">
        <is>
          <t>HK</t>
        </is>
      </c>
      <c r="L887" s="6" t="inlineStr">
        <is>
          <t>Hong Kong</t>
        </is>
      </c>
      <c r="M887" s="6" t="inlineStr"/>
      <c r="N887" s="6" t="inlineStr"/>
      <c r="O887" s="6" t="inlineStr">
        <is>
          <t>street</t>
        </is>
      </c>
      <c r="P887" s="6" t="inlineStr"/>
      <c r="Q887" s="6" t="inlineStr"/>
      <c r="R887" s="6" t="inlineStr">
        <is>
          <t>Bstshesh HK Limited, Chunling HK Limited, Fitage Limited, Gutown Trade Limited, Hero Companion Limited, Kinlere Trading Limited, Konosag Trading Limited, Lastsix Trading Limited, Magical Eagle Limited, Marlena Trading Limited, Plzcome Limited, Prettandy Trading Limited, Profu Company Limited, Questano HK Limited, Saledige Trading Limited, Xia Trading Limited, and Yiminai Autoparts Trading Limited are all being designated pursuant to E.O. 13902 for being owned or controlled by, or having acted or purported to act for or on behalf, directly or indirectly, Berelian Exchange.</t>
        </is>
      </c>
      <c r="S887" s="6" t="inlineStr">
        <is>
          <t>Sentence naming the target in the linked press release</t>
        </is>
      </c>
      <c r="T887" s="6" t="inlineStr">
        <is>
          <t>OFAC Recent Actions, 2025-06-06: Iran-related Designations</t>
        </is>
      </c>
      <c r="U887" s="8" t="inlineStr">
        <is>
          <t>https://ofac.treasury.gov/recent-actions/20250606</t>
        </is>
      </c>
      <c r="V887" s="6" t="inlineStr">
        <is>
          <t>Treasury Sanctions Iranian Network Laundering Billions for Regime Through Shadow Banking Scheme</t>
        </is>
      </c>
      <c r="W887" s="8" t="inlineStr">
        <is>
          <t>https://home.treasury.gov/news/press-releases/sb0159</t>
        </is>
      </c>
      <c r="X887" s="6" t="inlineStr">
        <is>
          <t>The release names this target.</t>
        </is>
      </c>
      <c r="Y887" s="6" t="inlineStr">
        <is>
          <t>in force</t>
        </is>
      </c>
      <c r="Z887" s="6" t="inlineStr">
        <is>
          <t>OFAC SDN List (advanced XML) issued 5 October 2026</t>
        </is>
      </c>
      <c r="AA887" s="6" t="inlineStr">
        <is>
          <t>OFAC UID 54243</t>
        </is>
      </c>
      <c r="AB887" s="6" t="inlineStr">
        <is>
          <t>second check passed: name found on the OFAC action page</t>
        </is>
      </c>
      <c r="AC887" s="6" t="inlineStr">
        <is>
          <t>2026-10-06</t>
        </is>
      </c>
      <c r="AD887" s="6" t="inlineStr">
        <is>
          <t>script (OFAC action page match)</t>
        </is>
      </c>
      <c r="AE887" s="6" t="inlineStr">
        <is>
          <t>Coded Hong Kong: OFAC files the address under China; the address names Hong Kong</t>
        </is>
      </c>
    </row>
    <row r="888">
      <c r="A888" s="6" t="inlineStr">
        <is>
          <t>US-OFAC-54242</t>
        </is>
      </c>
      <c r="B888" s="7" t="n">
        <v>45814</v>
      </c>
      <c r="C888" s="6" t="inlineStr">
        <is>
          <t>US</t>
        </is>
      </c>
      <c r="D888" s="6" t="inlineStr">
        <is>
          <t>US Treasury, Office of Foreign Assets Control (OFAC)</t>
        </is>
      </c>
      <c r="E888" s="6" t="inlineStr">
        <is>
          <t>Executive Order 13902 (Iran)</t>
        </is>
      </c>
      <c r="F888" s="6" t="inlineStr">
        <is>
          <t>Iran</t>
        </is>
      </c>
      <c r="G888" s="6" t="inlineStr">
        <is>
          <t>listing</t>
        </is>
      </c>
      <c r="H888" s="6" t="inlineStr">
        <is>
          <t>Added to the Specially Designated Nationals (SDN) List: property blocked; US persons barred from dealing. Programme tags at listing: IRAN-EO13902</t>
        </is>
      </c>
      <c r="I888" s="6" t="inlineStr">
        <is>
          <t>KONOSAG TRADING LIMITED</t>
        </is>
      </c>
      <c r="J888" s="6" t="inlineStr">
        <is>
          <t>Entity</t>
        </is>
      </c>
      <c r="K888" s="6" t="inlineStr">
        <is>
          <t>HK</t>
        </is>
      </c>
      <c r="L888" s="6" t="inlineStr">
        <is>
          <t>Hong Kong</t>
        </is>
      </c>
      <c r="M888" s="6" t="inlineStr"/>
      <c r="N888" s="6" t="inlineStr"/>
      <c r="O888" s="6" t="inlineStr">
        <is>
          <t>street</t>
        </is>
      </c>
      <c r="P888" s="6" t="inlineStr"/>
      <c r="Q888" s="6" t="inlineStr"/>
      <c r="R888" s="6" t="inlineStr">
        <is>
          <t>Bstshesh HK Limited, Chunling HK Limited, Fitage Limited, Gutown Trade Limited, Hero Companion Limited, Kinlere Trading Limited, Konosag Trading Limited, Lastsix Trading Limited, Magical Eagle Limited, Marlena Trading Limited, Plzcome Limited, Prettandy Trading Limited, Profu Company Limited, Questano HK Limited, Saledige Trading Limited, Xia Trading Limited, and Yiminai Autoparts Trading Limited are all being designated pursuant to E.O. 13902 for being owned or controlled by, or having acted or purported to act for or on behalf, directly or indirectly, Berelian Exchange.</t>
        </is>
      </c>
      <c r="S888" s="6" t="inlineStr">
        <is>
          <t>Sentence naming the target in the linked press release</t>
        </is>
      </c>
      <c r="T888" s="6" t="inlineStr">
        <is>
          <t>OFAC Recent Actions, 2025-06-06: Iran-related Designations</t>
        </is>
      </c>
      <c r="U888" s="8" t="inlineStr">
        <is>
          <t>https://ofac.treasury.gov/recent-actions/20250606</t>
        </is>
      </c>
      <c r="V888" s="6" t="inlineStr">
        <is>
          <t>Treasury Sanctions Iranian Network Laundering Billions for Regime Through Shadow Banking Scheme</t>
        </is>
      </c>
      <c r="W888" s="8" t="inlineStr">
        <is>
          <t>https://home.treasury.gov/news/press-releases/sb0159</t>
        </is>
      </c>
      <c r="X888" s="6" t="inlineStr">
        <is>
          <t>The release names this target.</t>
        </is>
      </c>
      <c r="Y888" s="6" t="inlineStr">
        <is>
          <t>in force</t>
        </is>
      </c>
      <c r="Z888" s="6" t="inlineStr">
        <is>
          <t>OFAC SDN List (advanced XML) issued 5 October 2026</t>
        </is>
      </c>
      <c r="AA888" s="6" t="inlineStr">
        <is>
          <t>OFAC UID 54242</t>
        </is>
      </c>
      <c r="AB888" s="6" t="inlineStr">
        <is>
          <t>second check passed: name found on the OFAC action page</t>
        </is>
      </c>
      <c r="AC888" s="6" t="inlineStr">
        <is>
          <t>2026-10-06</t>
        </is>
      </c>
      <c r="AD888" s="6" t="inlineStr">
        <is>
          <t>script (OFAC action page match)</t>
        </is>
      </c>
      <c r="AE888" s="6" t="inlineStr">
        <is>
          <t>Coded Hong Kong: OFAC files the address under China; the address names Hong Kong</t>
        </is>
      </c>
    </row>
    <row r="889">
      <c r="A889" s="6" t="inlineStr">
        <is>
          <t>US-OFAC-54241</t>
        </is>
      </c>
      <c r="B889" s="7" t="n">
        <v>45814</v>
      </c>
      <c r="C889" s="6" t="inlineStr">
        <is>
          <t>US</t>
        </is>
      </c>
      <c r="D889" s="6" t="inlineStr">
        <is>
          <t>US Treasury, Office of Foreign Assets Control (OFAC)</t>
        </is>
      </c>
      <c r="E889" s="6" t="inlineStr">
        <is>
          <t>Executive Order 13902 (Iran)</t>
        </is>
      </c>
      <c r="F889" s="6" t="inlineStr">
        <is>
          <t>Iran</t>
        </is>
      </c>
      <c r="G889" s="6" t="inlineStr">
        <is>
          <t>listing</t>
        </is>
      </c>
      <c r="H889" s="6" t="inlineStr">
        <is>
          <t>Added to the Specially Designated Nationals (SDN) List: property blocked; US persons barred from dealing. Programme tags at listing: IRAN-EO13902</t>
        </is>
      </c>
      <c r="I889" s="6" t="inlineStr">
        <is>
          <t>KINLERE TRADING LIMITED</t>
        </is>
      </c>
      <c r="J889" s="6" t="inlineStr">
        <is>
          <t>Entity</t>
        </is>
      </c>
      <c r="K889" s="6" t="inlineStr">
        <is>
          <t>HK</t>
        </is>
      </c>
      <c r="L889" s="6" t="inlineStr">
        <is>
          <t>Hong Kong</t>
        </is>
      </c>
      <c r="M889" s="6" t="inlineStr"/>
      <c r="N889" s="6" t="inlineStr"/>
      <c r="O889" s="6" t="inlineStr">
        <is>
          <t>street</t>
        </is>
      </c>
      <c r="P889" s="6" t="inlineStr"/>
      <c r="Q889" s="6" t="inlineStr"/>
      <c r="R889" s="6" t="inlineStr">
        <is>
          <t>Kinlere Trading Limited supported NIOC in receiving over $18 million dollars in payments from the sale of petroleum products.</t>
        </is>
      </c>
      <c r="S889" s="6" t="inlineStr">
        <is>
          <t>Sentence naming the target in the linked press release</t>
        </is>
      </c>
      <c r="T889" s="6" t="inlineStr">
        <is>
          <t>OFAC Recent Actions, 2025-06-06: Iran-related Designations</t>
        </is>
      </c>
      <c r="U889" s="8" t="inlineStr">
        <is>
          <t>https://ofac.treasury.gov/recent-actions/20250606</t>
        </is>
      </c>
      <c r="V889" s="6" t="inlineStr">
        <is>
          <t>Treasury Sanctions Iranian Network Laundering Billions for Regime Through Shadow Banking Scheme</t>
        </is>
      </c>
      <c r="W889" s="8" t="inlineStr">
        <is>
          <t>https://home.treasury.gov/news/press-releases/sb0159</t>
        </is>
      </c>
      <c r="X889" s="6" t="inlineStr">
        <is>
          <t>The release names this target.</t>
        </is>
      </c>
      <c r="Y889" s="6" t="inlineStr">
        <is>
          <t>in force</t>
        </is>
      </c>
      <c r="Z889" s="6" t="inlineStr">
        <is>
          <t>OFAC SDN List (advanced XML) issued 5 October 2026</t>
        </is>
      </c>
      <c r="AA889" s="6" t="inlineStr">
        <is>
          <t>OFAC UID 54241</t>
        </is>
      </c>
      <c r="AB889" s="6" t="inlineStr">
        <is>
          <t>second check passed: name found on the OFAC action page</t>
        </is>
      </c>
      <c r="AC889" s="6" t="inlineStr">
        <is>
          <t>2026-10-06</t>
        </is>
      </c>
      <c r="AD889" s="6" t="inlineStr">
        <is>
          <t>script (OFAC action page match)</t>
        </is>
      </c>
      <c r="AE889" s="6" t="inlineStr">
        <is>
          <t>Coded Hong Kong: OFAC files the address under China; the address names Hong Kong</t>
        </is>
      </c>
    </row>
    <row r="890">
      <c r="A890" s="6" t="inlineStr">
        <is>
          <t>US-OFAC-54265</t>
        </is>
      </c>
      <c r="B890" s="7" t="n">
        <v>45814</v>
      </c>
      <c r="C890" s="6" t="inlineStr">
        <is>
          <t>US</t>
        </is>
      </c>
      <c r="D890" s="6" t="inlineStr">
        <is>
          <t>US Treasury, Office of Foreign Assets Control (OFAC)</t>
        </is>
      </c>
      <c r="E890" s="6" t="inlineStr">
        <is>
          <t>Executive Order 13902 (Iran)</t>
        </is>
      </c>
      <c r="F890" s="6" t="inlineStr">
        <is>
          <t>Iran</t>
        </is>
      </c>
      <c r="G890" s="6" t="inlineStr">
        <is>
          <t>listing</t>
        </is>
      </c>
      <c r="H890" s="6" t="inlineStr">
        <is>
          <t>Added to the Specially Designated Nationals (SDN) List: property blocked; US persons barred from dealing. Programme tags at listing: IRAN-EO13902</t>
        </is>
      </c>
      <c r="I890" s="6" t="inlineStr">
        <is>
          <t>J.S Serenity Trading FZE</t>
        </is>
      </c>
      <c r="J890" s="6" t="inlineStr">
        <is>
          <t>Entity</t>
        </is>
      </c>
      <c r="K890" s="6" t="inlineStr">
        <is>
          <t>AE</t>
        </is>
      </c>
      <c r="L890" s="6" t="inlineStr">
        <is>
          <t>United Arab Emirates</t>
        </is>
      </c>
      <c r="M890" s="6" t="inlineStr"/>
      <c r="N890" s="6" t="inlineStr"/>
      <c r="O890" s="6" t="inlineStr">
        <is>
          <t>street</t>
        </is>
      </c>
      <c r="P890" s="6" t="inlineStr"/>
      <c r="Q890" s="6" t="inlineStr"/>
      <c r="R890" s="6" t="inlineStr">
        <is>
          <t>J.S Serenity FZE is being designated pursuant to E.O. 13902 for having materially assisted, sponsored, or provided financial, material, or technological support for, or goods or services to or in support of, GCM Exchange.</t>
        </is>
      </c>
      <c r="S890" s="6" t="inlineStr">
        <is>
          <t>Sentence naming the target in the linked press release</t>
        </is>
      </c>
      <c r="T890" s="6" t="inlineStr">
        <is>
          <t>OFAC Recent Actions, 2025-06-06: Iran-related Designations</t>
        </is>
      </c>
      <c r="U890" s="8" t="inlineStr">
        <is>
          <t>https://ofac.treasury.gov/recent-actions/20250606</t>
        </is>
      </c>
      <c r="V890" s="6" t="inlineStr">
        <is>
          <t>Treasury Sanctions Iranian Network Laundering Billions for Regime Through Shadow Banking Scheme</t>
        </is>
      </c>
      <c r="W890" s="8" t="inlineStr">
        <is>
          <t>https://home.treasury.gov/news/press-releases/sb0159</t>
        </is>
      </c>
      <c r="X890" s="6" t="inlineStr">
        <is>
          <t>The release names this target.</t>
        </is>
      </c>
      <c r="Y890" s="6" t="inlineStr">
        <is>
          <t>in force</t>
        </is>
      </c>
      <c r="Z890" s="6" t="inlineStr">
        <is>
          <t>OFAC SDN List (advanced XML) issued 5 October 2026</t>
        </is>
      </c>
      <c r="AA890" s="6" t="inlineStr">
        <is>
          <t>OFAC UID 54265</t>
        </is>
      </c>
      <c r="AB890" s="6" t="inlineStr">
        <is>
          <t>second check passed: name found on the OFAC action page</t>
        </is>
      </c>
      <c r="AC890" s="6" t="inlineStr">
        <is>
          <t>2026-10-06</t>
        </is>
      </c>
      <c r="AD890" s="6" t="inlineStr">
        <is>
          <t>script (OFAC action page match)</t>
        </is>
      </c>
      <c r="AE890" s="6" t="inlineStr"/>
    </row>
    <row r="891">
      <c r="A891" s="6" t="inlineStr">
        <is>
          <t>US-OFAC-54240</t>
        </is>
      </c>
      <c r="B891" s="7" t="n">
        <v>45814</v>
      </c>
      <c r="C891" s="6" t="inlineStr">
        <is>
          <t>US</t>
        </is>
      </c>
      <c r="D891" s="6" t="inlineStr">
        <is>
          <t>US Treasury, Office of Foreign Assets Control (OFAC)</t>
        </is>
      </c>
      <c r="E891" s="6" t="inlineStr">
        <is>
          <t>Executive Order 13902 (Iran)</t>
        </is>
      </c>
      <c r="F891" s="6" t="inlineStr">
        <is>
          <t>Iran</t>
        </is>
      </c>
      <c r="G891" s="6" t="inlineStr">
        <is>
          <t>listing</t>
        </is>
      </c>
      <c r="H891" s="6" t="inlineStr">
        <is>
          <t>Added to the Specially Designated Nationals (SDN) List: property blocked; US persons barred from dealing. Programme tags at listing: IRAN-EO13902</t>
        </is>
      </c>
      <c r="I891" s="6" t="inlineStr">
        <is>
          <t>HERO COMPANION LIMITED</t>
        </is>
      </c>
      <c r="J891" s="6" t="inlineStr">
        <is>
          <t>Entity</t>
        </is>
      </c>
      <c r="K891" s="6" t="inlineStr">
        <is>
          <t>HK</t>
        </is>
      </c>
      <c r="L891" s="6" t="inlineStr">
        <is>
          <t>Hong Kong</t>
        </is>
      </c>
      <c r="M891" s="6" t="inlineStr"/>
      <c r="N891" s="6" t="inlineStr"/>
      <c r="O891" s="6" t="inlineStr">
        <is>
          <t>street</t>
        </is>
      </c>
      <c r="P891" s="6" t="inlineStr"/>
      <c r="Q891" s="6" t="inlineStr"/>
      <c r="R891" s="6" t="inlineStr">
        <is>
          <t>Hero Companion Limited, Plzcome Limited, and Kinlere Trading Limited have assisted NIOC in receiving millions of dollars in payments for petroleum product sales.</t>
        </is>
      </c>
      <c r="S891" s="6" t="inlineStr">
        <is>
          <t>Sentence naming the target in the linked press release</t>
        </is>
      </c>
      <c r="T891" s="6" t="inlineStr">
        <is>
          <t>OFAC Recent Actions, 2025-06-06: Iran-related Designations</t>
        </is>
      </c>
      <c r="U891" s="8" t="inlineStr">
        <is>
          <t>https://ofac.treasury.gov/recent-actions/20250606</t>
        </is>
      </c>
      <c r="V891" s="6" t="inlineStr">
        <is>
          <t>Treasury Sanctions Iranian Network Laundering Billions for Regime Through Shadow Banking Scheme</t>
        </is>
      </c>
      <c r="W891" s="8" t="inlineStr">
        <is>
          <t>https://home.treasury.gov/news/press-releases/sb0159</t>
        </is>
      </c>
      <c r="X891" s="6" t="inlineStr">
        <is>
          <t>The release names this target.</t>
        </is>
      </c>
      <c r="Y891" s="6" t="inlineStr">
        <is>
          <t>in force</t>
        </is>
      </c>
      <c r="Z891" s="6" t="inlineStr">
        <is>
          <t>OFAC SDN List (advanced XML) issued 5 October 2026</t>
        </is>
      </c>
      <c r="AA891" s="6" t="inlineStr">
        <is>
          <t>OFAC UID 54240</t>
        </is>
      </c>
      <c r="AB891" s="6" t="inlineStr">
        <is>
          <t>second check passed: name found on the OFAC action page</t>
        </is>
      </c>
      <c r="AC891" s="6" t="inlineStr">
        <is>
          <t>2026-10-06</t>
        </is>
      </c>
      <c r="AD891" s="6" t="inlineStr">
        <is>
          <t>script (OFAC action page match)</t>
        </is>
      </c>
      <c r="AE891" s="6" t="inlineStr">
        <is>
          <t>Coded Hong Kong: OFAC files the address under China; the address names Hong Kong</t>
        </is>
      </c>
    </row>
    <row r="892">
      <c r="A892" s="6" t="inlineStr">
        <is>
          <t>US-OFAC-54266</t>
        </is>
      </c>
      <c r="B892" s="7" t="n">
        <v>45814</v>
      </c>
      <c r="C892" s="6" t="inlineStr">
        <is>
          <t>US</t>
        </is>
      </c>
      <c r="D892" s="6" t="inlineStr">
        <is>
          <t>US Treasury, Office of Foreign Assets Control (OFAC)</t>
        </is>
      </c>
      <c r="E892" s="6" t="inlineStr">
        <is>
          <t>Executive Order 13902 (Iran)</t>
        </is>
      </c>
      <c r="F892" s="6" t="inlineStr">
        <is>
          <t>Iran</t>
        </is>
      </c>
      <c r="G892" s="6" t="inlineStr">
        <is>
          <t>listing</t>
        </is>
      </c>
      <c r="H892" s="6" t="inlineStr">
        <is>
          <t>Added to the Specially Designated Nationals (SDN) List: property blocked; US persons barred from dealing. Programme tags at listing: IRAN-EO13902</t>
        </is>
      </c>
      <c r="I892" s="6" t="inlineStr">
        <is>
          <t>Golden Pen General Trading L.L.C</t>
        </is>
      </c>
      <c r="J892" s="6" t="inlineStr">
        <is>
          <t>Entity</t>
        </is>
      </c>
      <c r="K892" s="6" t="inlineStr">
        <is>
          <t>AE</t>
        </is>
      </c>
      <c r="L892" s="6" t="inlineStr">
        <is>
          <t>United Arab Emirates</t>
        </is>
      </c>
      <c r="M892" s="6" t="inlineStr"/>
      <c r="N892" s="6" t="inlineStr"/>
      <c r="O892" s="6" t="inlineStr">
        <is>
          <t>street</t>
        </is>
      </c>
      <c r="P892" s="6" t="inlineStr"/>
      <c r="Q892" s="6" t="inlineStr"/>
      <c r="R892" s="6" t="inlineStr">
        <is>
          <t>Golden Pen General Trading L.L.C is being designated pursuant to E.O. 13902 for having materially assisted, sponsored, or provided financial, material, or technological support for, or goods or services to or in support of, Berelian Exchange and Nasser Zarringhalam.</t>
        </is>
      </c>
      <c r="S892" s="6" t="inlineStr">
        <is>
          <t>Sentence naming the target in the linked press release</t>
        </is>
      </c>
      <c r="T892" s="6" t="inlineStr">
        <is>
          <t>OFAC Recent Actions, 2025-06-06: Iran-related Designations</t>
        </is>
      </c>
      <c r="U892" s="8" t="inlineStr">
        <is>
          <t>https://ofac.treasury.gov/recent-actions/20250606</t>
        </is>
      </c>
      <c r="V892" s="6" t="inlineStr">
        <is>
          <t>Treasury Sanctions Iranian Network Laundering Billions for Regime Through Shadow Banking Scheme</t>
        </is>
      </c>
      <c r="W892" s="8" t="inlineStr">
        <is>
          <t>https://home.treasury.gov/news/press-releases/sb0159</t>
        </is>
      </c>
      <c r="X892" s="6" t="inlineStr">
        <is>
          <t>The release names this target.</t>
        </is>
      </c>
      <c r="Y892" s="6" t="inlineStr">
        <is>
          <t>in force</t>
        </is>
      </c>
      <c r="Z892" s="6" t="inlineStr">
        <is>
          <t>OFAC SDN List (advanced XML) issued 5 October 2026</t>
        </is>
      </c>
      <c r="AA892" s="6" t="inlineStr">
        <is>
          <t>OFAC UID 54266</t>
        </is>
      </c>
      <c r="AB892" s="6" t="inlineStr">
        <is>
          <t>second check passed: name found on the OFAC action page</t>
        </is>
      </c>
      <c r="AC892" s="6" t="inlineStr">
        <is>
          <t>2026-10-06</t>
        </is>
      </c>
      <c r="AD892" s="6" t="inlineStr">
        <is>
          <t>script (OFAC action page match)</t>
        </is>
      </c>
      <c r="AE892" s="6" t="inlineStr"/>
    </row>
    <row r="893">
      <c r="A893" s="6" t="inlineStr">
        <is>
          <t>US-OFAC-54239</t>
        </is>
      </c>
      <c r="B893" s="7" t="n">
        <v>45814</v>
      </c>
      <c r="C893" s="6" t="inlineStr">
        <is>
          <t>US</t>
        </is>
      </c>
      <c r="D893" s="6" t="inlineStr">
        <is>
          <t>US Treasury, Office of Foreign Assets Control (OFAC)</t>
        </is>
      </c>
      <c r="E893" s="6" t="inlineStr">
        <is>
          <t>Executive Order 13902 (Iran)</t>
        </is>
      </c>
      <c r="F893" s="6" t="inlineStr">
        <is>
          <t>Iran</t>
        </is>
      </c>
      <c r="G893" s="6" t="inlineStr">
        <is>
          <t>listing</t>
        </is>
      </c>
      <c r="H893" s="6" t="inlineStr">
        <is>
          <t>Added to the Specially Designated Nationals (SDN) List: property blocked; US persons barred from dealing. Programme tags at listing: IRAN-EO13902</t>
        </is>
      </c>
      <c r="I893" s="6" t="inlineStr">
        <is>
          <t>GUTOWN TRADE LIMITED</t>
        </is>
      </c>
      <c r="J893" s="6" t="inlineStr">
        <is>
          <t>Entity</t>
        </is>
      </c>
      <c r="K893" s="6" t="inlineStr">
        <is>
          <t>HK</t>
        </is>
      </c>
      <c r="L893" s="6" t="inlineStr">
        <is>
          <t>Hong Kong</t>
        </is>
      </c>
      <c r="M893" s="6" t="inlineStr"/>
      <c r="N893" s="6" t="inlineStr"/>
      <c r="O893" s="6" t="inlineStr">
        <is>
          <t>street</t>
        </is>
      </c>
      <c r="P893" s="6" t="inlineStr"/>
      <c r="Q893" s="6" t="inlineStr"/>
      <c r="R893" s="6" t="inlineStr">
        <is>
          <t>Bstshesh HK Limited, Chunling HK Limited, Fitage Limited, Gutown Trade Limited, Hero Companion Limited, Kinlere Trading Limited, Konosag Trading Limited, Lastsix Trading Limited, Magical Eagle Limited, Marlena Trading Limited, Plzcome Limited, Prettandy Trading Limited, Profu Company Limited, Questano HK Limited, Saledige Trading Limited, Xia Trading Limited, and Yiminai Autoparts Trading Limited are all being designated pursuant to E.O. 13902 for being owned or controlled by, or having acted or purported to act for or on behalf, directly or indirectly, Berelian Exchange.</t>
        </is>
      </c>
      <c r="S893" s="6" t="inlineStr">
        <is>
          <t>Sentence naming the target in the linked press release</t>
        </is>
      </c>
      <c r="T893" s="6" t="inlineStr">
        <is>
          <t>OFAC Recent Actions, 2025-06-06: Iran-related Designations</t>
        </is>
      </c>
      <c r="U893" s="8" t="inlineStr">
        <is>
          <t>https://ofac.treasury.gov/recent-actions/20250606</t>
        </is>
      </c>
      <c r="V893" s="6" t="inlineStr">
        <is>
          <t>Treasury Sanctions Iranian Network Laundering Billions for Regime Through Shadow Banking Scheme</t>
        </is>
      </c>
      <c r="W893" s="8" t="inlineStr">
        <is>
          <t>https://home.treasury.gov/news/press-releases/sb0159</t>
        </is>
      </c>
      <c r="X893" s="6" t="inlineStr">
        <is>
          <t>The release names this target.</t>
        </is>
      </c>
      <c r="Y893" s="6" t="inlineStr">
        <is>
          <t>in force</t>
        </is>
      </c>
      <c r="Z893" s="6" t="inlineStr">
        <is>
          <t>OFAC SDN List (advanced XML) issued 5 October 2026</t>
        </is>
      </c>
      <c r="AA893" s="6" t="inlineStr">
        <is>
          <t>OFAC UID 54239</t>
        </is>
      </c>
      <c r="AB893" s="6" t="inlineStr">
        <is>
          <t>second check passed: name found on the OFAC action page</t>
        </is>
      </c>
      <c r="AC893" s="6" t="inlineStr">
        <is>
          <t>2026-10-06</t>
        </is>
      </c>
      <c r="AD893" s="6" t="inlineStr">
        <is>
          <t>script (OFAC action page match)</t>
        </is>
      </c>
      <c r="AE893" s="6" t="inlineStr">
        <is>
          <t>Coded Hong Kong: OFAC files the address under China; the address names Hong Kong</t>
        </is>
      </c>
    </row>
    <row r="894">
      <c r="A894" s="6" t="inlineStr">
        <is>
          <t>US-OFAC-54238</t>
        </is>
      </c>
      <c r="B894" s="7" t="n">
        <v>45814</v>
      </c>
      <c r="C894" s="6" t="inlineStr">
        <is>
          <t>US</t>
        </is>
      </c>
      <c r="D894" s="6" t="inlineStr">
        <is>
          <t>US Treasury, Office of Foreign Assets Control (OFAC)</t>
        </is>
      </c>
      <c r="E894" s="6" t="inlineStr">
        <is>
          <t>Executive Order 13902 (Iran)</t>
        </is>
      </c>
      <c r="F894" s="6" t="inlineStr">
        <is>
          <t>Iran</t>
        </is>
      </c>
      <c r="G894" s="6" t="inlineStr">
        <is>
          <t>listing</t>
        </is>
      </c>
      <c r="H894" s="6" t="inlineStr">
        <is>
          <t>Added to the Specially Designated Nationals (SDN) List: property blocked; US persons barred from dealing. Programme tags at listing: IRAN-EO13902</t>
        </is>
      </c>
      <c r="I894" s="6" t="inlineStr">
        <is>
          <t>FITAGE LIMITED</t>
        </is>
      </c>
      <c r="J894" s="6" t="inlineStr">
        <is>
          <t>Entity</t>
        </is>
      </c>
      <c r="K894" s="6" t="inlineStr">
        <is>
          <t>HK</t>
        </is>
      </c>
      <c r="L894" s="6" t="inlineStr">
        <is>
          <t>Hong Kong</t>
        </is>
      </c>
      <c r="M894" s="6" t="inlineStr"/>
      <c r="N894" s="6" t="inlineStr"/>
      <c r="O894" s="6" t="inlineStr">
        <is>
          <t>street</t>
        </is>
      </c>
      <c r="P894" s="6" t="inlineStr"/>
      <c r="Q894" s="6" t="inlineStr"/>
      <c r="R894" s="6" t="inlineStr">
        <is>
          <t>Bstshesh HK Limited, Chunling HK Limited, Fitage Limited, Gutown Trade Limited, Hero Companion Limited, Kinlere Trading Limited, Konosag Trading Limited, Lastsix Trading Limited, Magical Eagle Limited, Marlena Trading Limited, Plzcome Limited, Prettandy Trading Limited, Profu Company Limited, Questano HK Limited, Saledige Trading Limited, Xia Trading Limited, and Yiminai Autoparts Trading Limited are all being designated pursuant to E.O. 13902 for being owned or controlled by, or having acted or purported to act for or on behalf, directly or indirectly, Berelian Exchange.</t>
        </is>
      </c>
      <c r="S894" s="6" t="inlineStr">
        <is>
          <t>Sentence naming the target in the linked press release</t>
        </is>
      </c>
      <c r="T894" s="6" t="inlineStr">
        <is>
          <t>OFAC Recent Actions, 2025-06-06: Iran-related Designations</t>
        </is>
      </c>
      <c r="U894" s="8" t="inlineStr">
        <is>
          <t>https://ofac.treasury.gov/recent-actions/20250606</t>
        </is>
      </c>
      <c r="V894" s="6" t="inlineStr">
        <is>
          <t>Treasury Sanctions Iranian Network Laundering Billions for Regime Through Shadow Banking Scheme</t>
        </is>
      </c>
      <c r="W894" s="8" t="inlineStr">
        <is>
          <t>https://home.treasury.gov/news/press-releases/sb0159</t>
        </is>
      </c>
      <c r="X894" s="6" t="inlineStr">
        <is>
          <t>The release names this target.</t>
        </is>
      </c>
      <c r="Y894" s="6" t="inlineStr">
        <is>
          <t>in force</t>
        </is>
      </c>
      <c r="Z894" s="6" t="inlineStr">
        <is>
          <t>OFAC SDN List (advanced XML) issued 5 October 2026</t>
        </is>
      </c>
      <c r="AA894" s="6" t="inlineStr">
        <is>
          <t>OFAC UID 54238</t>
        </is>
      </c>
      <c r="AB894" s="6" t="inlineStr">
        <is>
          <t>second check passed: name found on the OFAC action page</t>
        </is>
      </c>
      <c r="AC894" s="6" t="inlineStr">
        <is>
          <t>2026-10-06</t>
        </is>
      </c>
      <c r="AD894" s="6" t="inlineStr">
        <is>
          <t>script (OFAC action page match)</t>
        </is>
      </c>
      <c r="AE894" s="6" t="inlineStr">
        <is>
          <t>Coded Hong Kong: OFAC files the address under China; the address names Hong Kong</t>
        </is>
      </c>
    </row>
    <row r="895">
      <c r="A895" s="6" t="inlineStr">
        <is>
          <t>US-OFAC-54237</t>
        </is>
      </c>
      <c r="B895" s="7" t="n">
        <v>45814</v>
      </c>
      <c r="C895" s="6" t="inlineStr">
        <is>
          <t>US</t>
        </is>
      </c>
      <c r="D895" s="6" t="inlineStr">
        <is>
          <t>US Treasury, Office of Foreign Assets Control (OFAC)</t>
        </is>
      </c>
      <c r="E895" s="6" t="inlineStr">
        <is>
          <t>Executive Order 13902 (Iran)</t>
        </is>
      </c>
      <c r="F895" s="6" t="inlineStr">
        <is>
          <t>Iran</t>
        </is>
      </c>
      <c r="G895" s="6" t="inlineStr">
        <is>
          <t>listing</t>
        </is>
      </c>
      <c r="H895" s="6" t="inlineStr">
        <is>
          <t>Added to the Specially Designated Nationals (SDN) List: property blocked; US persons barred from dealing. Programme tags at listing: IRAN-EO13902</t>
        </is>
      </c>
      <c r="I895" s="6" t="inlineStr">
        <is>
          <t>CHUNLING HK LIMITED</t>
        </is>
      </c>
      <c r="J895" s="6" t="inlineStr">
        <is>
          <t>Entity</t>
        </is>
      </c>
      <c r="K895" s="6" t="inlineStr">
        <is>
          <t>HK</t>
        </is>
      </c>
      <c r="L895" s="6" t="inlineStr">
        <is>
          <t>Hong Kong</t>
        </is>
      </c>
      <c r="M895" s="6" t="inlineStr"/>
      <c r="N895" s="6" t="inlineStr"/>
      <c r="O895" s="6" t="inlineStr">
        <is>
          <t>street</t>
        </is>
      </c>
      <c r="P895" s="6" t="inlineStr"/>
      <c r="Q895" s="6" t="inlineStr"/>
      <c r="R895" s="6" t="inlineStr">
        <is>
          <t>Bstshesh HK Limited, Chunling HK Limited, Fitage Limited, Gutown Trade Limited, Hero Companion Limited, Kinlere Trading Limited, Konosag Trading Limited, Lastsix Trading Limited, Magical Eagle Limited, Marlena Trading Limited, Plzcome Limited, Prettandy Trading Limited, Profu Company Limited, Questano HK Limited, Saledige Trading Limited, Xia Trading Limited, and Yiminai Autoparts Trading Limited are all being designated pursuant to E.O. 13902 for being owned or controlled by, or having acted or purported to act for or on behalf, directly or indirectly, Berelian Exchange.</t>
        </is>
      </c>
      <c r="S895" s="6" t="inlineStr">
        <is>
          <t>Sentence naming the target in the linked press release</t>
        </is>
      </c>
      <c r="T895" s="6" t="inlineStr">
        <is>
          <t>OFAC Recent Actions, 2025-06-06: Iran-related Designations</t>
        </is>
      </c>
      <c r="U895" s="8" t="inlineStr">
        <is>
          <t>https://ofac.treasury.gov/recent-actions/20250606</t>
        </is>
      </c>
      <c r="V895" s="6" t="inlineStr">
        <is>
          <t>Treasury Sanctions Iranian Network Laundering Billions for Regime Through Shadow Banking Scheme</t>
        </is>
      </c>
      <c r="W895" s="8" t="inlineStr">
        <is>
          <t>https://home.treasury.gov/news/press-releases/sb0159</t>
        </is>
      </c>
      <c r="X895" s="6" t="inlineStr">
        <is>
          <t>The release names this target.</t>
        </is>
      </c>
      <c r="Y895" s="6" t="inlineStr">
        <is>
          <t>in force</t>
        </is>
      </c>
      <c r="Z895" s="6" t="inlineStr">
        <is>
          <t>OFAC SDN List (advanced XML) issued 5 October 2026</t>
        </is>
      </c>
      <c r="AA895" s="6" t="inlineStr">
        <is>
          <t>OFAC UID 54237</t>
        </is>
      </c>
      <c r="AB895" s="6" t="inlineStr">
        <is>
          <t>second check passed: name found on the OFAC action page</t>
        </is>
      </c>
      <c r="AC895" s="6" t="inlineStr">
        <is>
          <t>2026-10-06</t>
        </is>
      </c>
      <c r="AD895" s="6" t="inlineStr">
        <is>
          <t>script (OFAC action page match)</t>
        </is>
      </c>
      <c r="AE895" s="6" t="inlineStr">
        <is>
          <t>Coded Hong Kong: OFAC files the address under China; the address names Hong Kong</t>
        </is>
      </c>
    </row>
    <row r="896">
      <c r="A896" s="6" t="inlineStr">
        <is>
          <t>US-OFAC-54235</t>
        </is>
      </c>
      <c r="B896" s="7" t="n">
        <v>45814</v>
      </c>
      <c r="C896" s="6" t="inlineStr">
        <is>
          <t>US</t>
        </is>
      </c>
      <c r="D896" s="6" t="inlineStr">
        <is>
          <t>US Treasury, Office of Foreign Assets Control (OFAC)</t>
        </is>
      </c>
      <c r="E896" s="6" t="inlineStr">
        <is>
          <t>Executive Order 13902 (Iran)</t>
        </is>
      </c>
      <c r="F896" s="6" t="inlineStr">
        <is>
          <t>Iran</t>
        </is>
      </c>
      <c r="G896" s="6" t="inlineStr">
        <is>
          <t>listing</t>
        </is>
      </c>
      <c r="H896" s="6" t="inlineStr">
        <is>
          <t>Added to the Specially Designated Nationals (SDN) List: property blocked; US persons barred from dealing. Programme tags at listing: IRAN-EO13902</t>
        </is>
      </c>
      <c r="I896" s="6" t="inlineStr">
        <is>
          <t>BSTSHESH HK LIMITED</t>
        </is>
      </c>
      <c r="J896" s="6" t="inlineStr">
        <is>
          <t>Entity</t>
        </is>
      </c>
      <c r="K896" s="6" t="inlineStr">
        <is>
          <t>HK</t>
        </is>
      </c>
      <c r="L896" s="6" t="inlineStr">
        <is>
          <t>Hong Kong</t>
        </is>
      </c>
      <c r="M896" s="6" t="inlineStr"/>
      <c r="N896" s="6" t="inlineStr"/>
      <c r="O896" s="6" t="inlineStr">
        <is>
          <t>street</t>
        </is>
      </c>
      <c r="P896" s="6" t="inlineStr"/>
      <c r="Q896" s="6" t="inlineStr"/>
      <c r="R896" s="6" t="inlineStr">
        <is>
          <t>Bstshesh HK Limited, Chunling HK Limited, Fitage Limited, Gutown Trade Limited, Hero Companion Limited, Kinlere Trading Limited, Konosag Trading Limited, Lastsix Trading Limited, Magical Eagle Limited, Marlena Trading Limited, Plzcome Limited, Prettandy Trading Limited, Profu Company Limited, Questano HK Limited, Saledige Trading Limited, Xia Trading Limited, and Yiminai Autoparts Trading Limited are all being designated pursuant to E.O. 13902 for being owned or controlled by, or having acted or purported to act for or on behalf, directly or indirectly, Berelian Exchange.</t>
        </is>
      </c>
      <c r="S896" s="6" t="inlineStr">
        <is>
          <t>Sentence naming the target in the linked press release</t>
        </is>
      </c>
      <c r="T896" s="6" t="inlineStr">
        <is>
          <t>OFAC Recent Actions, 2025-06-06: Iran-related Designations</t>
        </is>
      </c>
      <c r="U896" s="8" t="inlineStr">
        <is>
          <t>https://ofac.treasury.gov/recent-actions/20250606</t>
        </is>
      </c>
      <c r="V896" s="6" t="inlineStr">
        <is>
          <t>Treasury Sanctions Iranian Network Laundering Billions for Regime Through Shadow Banking Scheme</t>
        </is>
      </c>
      <c r="W896" s="8" t="inlineStr">
        <is>
          <t>https://home.treasury.gov/news/press-releases/sb0159</t>
        </is>
      </c>
      <c r="X896" s="6" t="inlineStr">
        <is>
          <t>The release names this target.</t>
        </is>
      </c>
      <c r="Y896" s="6" t="inlineStr">
        <is>
          <t>in force</t>
        </is>
      </c>
      <c r="Z896" s="6" t="inlineStr">
        <is>
          <t>OFAC SDN List (advanced XML) issued 5 October 2026</t>
        </is>
      </c>
      <c r="AA896" s="6" t="inlineStr">
        <is>
          <t>OFAC UID 54235</t>
        </is>
      </c>
      <c r="AB896" s="6" t="inlineStr">
        <is>
          <t>second check passed: name found on the OFAC action page</t>
        </is>
      </c>
      <c r="AC896" s="6" t="inlineStr">
        <is>
          <t>2026-10-06</t>
        </is>
      </c>
      <c r="AD896" s="6" t="inlineStr">
        <is>
          <t>script (OFAC action page match)</t>
        </is>
      </c>
      <c r="AE896" s="6" t="inlineStr">
        <is>
          <t>Coded Hong Kong: OFAC files the address under China; the address names Hong Kong</t>
        </is>
      </c>
    </row>
    <row r="897">
      <c r="A897" s="6" t="inlineStr">
        <is>
          <t>US-OFAC-54268</t>
        </is>
      </c>
      <c r="B897" s="7" t="n">
        <v>45814</v>
      </c>
      <c r="C897" s="6" t="inlineStr">
        <is>
          <t>US</t>
        </is>
      </c>
      <c r="D897" s="6" t="inlineStr">
        <is>
          <t>US Treasury, Office of Foreign Assets Control (OFAC)</t>
        </is>
      </c>
      <c r="E897" s="6" t="inlineStr">
        <is>
          <t>Executive Order 13846 (Iran)</t>
        </is>
      </c>
      <c r="F897" s="6" t="inlineStr">
        <is>
          <t>Iran</t>
        </is>
      </c>
      <c r="G897" s="6" t="inlineStr">
        <is>
          <t>listing</t>
        </is>
      </c>
      <c r="H897" s="6" t="inlineStr">
        <is>
          <t>Added to the Specially Designated Nationals (SDN) List: property blocked; US persons barred from dealing. Programme tags at listing: IRAN-EO13846</t>
        </is>
      </c>
      <c r="I897" s="6" t="inlineStr">
        <is>
          <t>Ace Petrochem FZE</t>
        </is>
      </c>
      <c r="J897" s="6" t="inlineStr">
        <is>
          <t>Entity</t>
        </is>
      </c>
      <c r="K897" s="6" t="inlineStr">
        <is>
          <t>AE</t>
        </is>
      </c>
      <c r="L897" s="6" t="inlineStr">
        <is>
          <t>United Arab Emirates</t>
        </is>
      </c>
      <c r="M897" s="6" t="inlineStr"/>
      <c r="N897" s="6" t="inlineStr"/>
      <c r="O897" s="6" t="inlineStr">
        <is>
          <t>street</t>
        </is>
      </c>
      <c r="P897" s="6" t="inlineStr"/>
      <c r="Q897" s="6" t="inlineStr"/>
      <c r="R897" s="6" t="inlineStr">
        <is>
          <t>Ace Petrochem FZE has also been used by PGPICC as a third-party account in payments to obscure the destination of funds and evade sanctions.</t>
        </is>
      </c>
      <c r="S897" s="6" t="inlineStr">
        <is>
          <t>Sentence naming the target in the linked press release</t>
        </is>
      </c>
      <c r="T897" s="6" t="inlineStr">
        <is>
          <t>OFAC Recent Actions, 2025-06-06: Iran-related Designations</t>
        </is>
      </c>
      <c r="U897" s="8" t="inlineStr">
        <is>
          <t>https://ofac.treasury.gov/recent-actions/20250606</t>
        </is>
      </c>
      <c r="V897" s="6" t="inlineStr">
        <is>
          <t>Treasury Sanctions Iranian Network Laundering Billions for Regime Through Shadow Banking Scheme</t>
        </is>
      </c>
      <c r="W897" s="8" t="inlineStr">
        <is>
          <t>https://home.treasury.gov/news/press-releases/sb0159</t>
        </is>
      </c>
      <c r="X897" s="6" t="inlineStr">
        <is>
          <t>The release names this target.</t>
        </is>
      </c>
      <c r="Y897" s="6" t="inlineStr">
        <is>
          <t>in force</t>
        </is>
      </c>
      <c r="Z897" s="6" t="inlineStr">
        <is>
          <t>OFAC SDN List (advanced XML) issued 5 October 2026</t>
        </is>
      </c>
      <c r="AA897" s="6" t="inlineStr">
        <is>
          <t>OFAC UID 54268</t>
        </is>
      </c>
      <c r="AB897" s="6" t="inlineStr">
        <is>
          <t>second check passed: name found on the OFAC action page</t>
        </is>
      </c>
      <c r="AC897" s="6" t="inlineStr">
        <is>
          <t>2026-10-06</t>
        </is>
      </c>
      <c r="AD897" s="6" t="inlineStr">
        <is>
          <t>script (OFAC action page match)</t>
        </is>
      </c>
      <c r="AE897" s="6" t="inlineStr"/>
    </row>
    <row r="898">
      <c r="A898" s="6" t="inlineStr">
        <is>
          <t>EU-A4-788</t>
        </is>
      </c>
      <c r="B898" s="7" t="n">
        <v>45798</v>
      </c>
      <c r="C898" s="6" t="inlineStr">
        <is>
          <t>EU</t>
        </is>
      </c>
      <c r="D898" s="6" t="inlineStr">
        <is>
          <t>Council of the European Union</t>
        </is>
      </c>
      <c r="E898" s="6" t="inlineStr">
        <is>
          <t>Council Regulation (EU) No 833/2014, Annex IV, as amended by Council Regulation (EU) 2025/932</t>
        </is>
      </c>
      <c r="F898" s="6" t="inlineStr">
        <is>
          <t>Russia</t>
        </is>
      </c>
      <c r="G898" s="6" t="inlineStr">
        <is>
          <t>export control</t>
        </is>
      </c>
      <c r="H898" s="6" t="inlineStr">
        <is>
          <t>Annex IV listing: restrictions on selling dual-use goods and advanced technology to entities that support Russia's military and industrial complex</t>
        </is>
      </c>
      <c r="I898" s="6" t="inlineStr">
        <is>
          <t>Stimul Engineering Ltd.</t>
        </is>
      </c>
      <c r="J898" s="6" t="inlineStr">
        <is>
          <t>Entity</t>
        </is>
      </c>
      <c r="K898" s="6" t="inlineStr">
        <is>
          <t>TR</t>
        </is>
      </c>
      <c r="L898" s="6" t="inlineStr">
        <is>
          <t>Türkiye</t>
        </is>
      </c>
      <c r="M898" s="6" t="inlineStr"/>
      <c r="N898" s="6" t="inlineStr"/>
      <c r="O898" s="6" t="inlineStr">
        <is>
          <t>street</t>
        </is>
      </c>
      <c r="P898" s="6" t="inlineStr"/>
      <c r="Q898" s="6" t="inlineStr"/>
      <c r="R898" s="6" t="inlineStr"/>
      <c r="S898" s="6" t="inlineStr">
        <is>
          <t>Annex IV gives no individual reasons; the Annex states the general ground</t>
        </is>
      </c>
      <c r="T898" s="6" t="inlineStr">
        <is>
          <t>Council Regulation (EU) 2025/932</t>
        </is>
      </c>
      <c r="U898" s="8" t="inlineStr">
        <is>
          <t>https://eur-lex.europa.eu/eli/reg/2025/932/oj/eng</t>
        </is>
      </c>
      <c r="V898" s="6" t="inlineStr"/>
      <c r="W898" s="6" t="inlineStr"/>
      <c r="X898" s="6" t="inlineStr"/>
      <c r="Y898" s="6" t="inlineStr">
        <is>
          <t>in force</t>
        </is>
      </c>
      <c r="Z898" s="6" t="inlineStr">
        <is>
          <t>EUR-Lex consolidated text of Regulation 833/2014, version of 24 July 2026</t>
        </is>
      </c>
      <c r="AA898" s="6" t="inlineStr">
        <is>
          <t>Annex IV entry 788 (numbering of the consolidated text of 24 July 2026)</t>
        </is>
      </c>
      <c r="AB898" s="6" t="inlineStr">
        <is>
          <t>second check passed: name, country and date confirmed in the row of the act</t>
        </is>
      </c>
      <c r="AC898" s="6" t="inlineStr">
        <is>
          <t>2026-10-06</t>
        </is>
      </c>
      <c r="AD898" s="6" t="inlineStr">
        <is>
          <t>script (EUR-Lex act)</t>
        </is>
      </c>
      <c r="AE898" s="6" t="inlineStr">
        <is>
          <t>a.k.a. Local Name: Stimul Mühendislik Danișmanlik İç Ve Diș Ticaret Limited Șirketi</t>
        </is>
      </c>
    </row>
    <row r="899">
      <c r="A899" s="6" t="inlineStr">
        <is>
          <t>EU-A4-790</t>
        </is>
      </c>
      <c r="B899" s="7" t="n">
        <v>45798</v>
      </c>
      <c r="C899" s="6" t="inlineStr">
        <is>
          <t>EU</t>
        </is>
      </c>
      <c r="D899" s="6" t="inlineStr">
        <is>
          <t>Council of the European Union</t>
        </is>
      </c>
      <c r="E899" s="6" t="inlineStr">
        <is>
          <t>Council Regulation (EU) No 833/2014, Annex IV, as amended by Council Regulation (EU) 2025/932</t>
        </is>
      </c>
      <c r="F899" s="6" t="inlineStr">
        <is>
          <t>Russia</t>
        </is>
      </c>
      <c r="G899" s="6" t="inlineStr">
        <is>
          <t>export control</t>
        </is>
      </c>
      <c r="H899" s="6" t="inlineStr">
        <is>
          <t>Annex IV listing: restrictions on selling dual-use goods and advanced technology to entities that support Russia's military and industrial complex</t>
        </is>
      </c>
      <c r="I899" s="6" t="inlineStr">
        <is>
          <t>Over the Line</t>
        </is>
      </c>
      <c r="J899" s="6" t="inlineStr">
        <is>
          <t>Entity</t>
        </is>
      </c>
      <c r="K899" s="6" t="inlineStr">
        <is>
          <t>TR</t>
        </is>
      </c>
      <c r="L899" s="6" t="inlineStr">
        <is>
          <t>Türkiye</t>
        </is>
      </c>
      <c r="M899" s="6" t="inlineStr"/>
      <c r="N899" s="6" t="inlineStr"/>
      <c r="O899" s="6" t="inlineStr">
        <is>
          <t>street</t>
        </is>
      </c>
      <c r="P899" s="6" t="inlineStr"/>
      <c r="Q899" s="6" t="inlineStr"/>
      <c r="R899" s="6" t="inlineStr"/>
      <c r="S899" s="6" t="inlineStr">
        <is>
          <t>Annex IV gives no individual reasons; the Annex states the general ground</t>
        </is>
      </c>
      <c r="T899" s="6" t="inlineStr">
        <is>
          <t>Council Regulation (EU) 2025/932</t>
        </is>
      </c>
      <c r="U899" s="8" t="inlineStr">
        <is>
          <t>https://eur-lex.europa.eu/eli/reg/2025/932/oj/eng</t>
        </is>
      </c>
      <c r="V899" s="6" t="inlineStr"/>
      <c r="W899" s="6" t="inlineStr"/>
      <c r="X899" s="6" t="inlineStr"/>
      <c r="Y899" s="6" t="inlineStr">
        <is>
          <t>in force</t>
        </is>
      </c>
      <c r="Z899" s="6" t="inlineStr">
        <is>
          <t>EUR-Lex consolidated text of Regulation 833/2014, version of 24 July 2026</t>
        </is>
      </c>
      <c r="AA899" s="6" t="inlineStr">
        <is>
          <t>Annex IV entry 790 (numbering of the consolidated text of 24 July 2026)</t>
        </is>
      </c>
      <c r="AB899" s="6" t="inlineStr">
        <is>
          <t>second check passed: name, country and date confirmed in the row of the act</t>
        </is>
      </c>
      <c r="AC899" s="6" t="inlineStr">
        <is>
          <t>2026-10-06</t>
        </is>
      </c>
      <c r="AD899" s="6" t="inlineStr">
        <is>
          <t>script (EUR-Lex act)</t>
        </is>
      </c>
      <c r="AE899" s="6" t="inlineStr">
        <is>
          <t>a.k.a. Local name: OTL Uluslararasi Diș Ticaret Limited Șirketi</t>
        </is>
      </c>
    </row>
    <row r="900">
      <c r="A900" s="6" t="inlineStr">
        <is>
          <t>EU-A4-789</t>
        </is>
      </c>
      <c r="B900" s="7" t="n">
        <v>45798</v>
      </c>
      <c r="C900" s="6" t="inlineStr">
        <is>
          <t>EU</t>
        </is>
      </c>
      <c r="D900" s="6" t="inlineStr">
        <is>
          <t>Council of the European Union</t>
        </is>
      </c>
      <c r="E900" s="6" t="inlineStr">
        <is>
          <t>Council Regulation (EU) No 833/2014, Annex IV, as amended by Council Regulation (EU) 2025/932</t>
        </is>
      </c>
      <c r="F900" s="6" t="inlineStr">
        <is>
          <t>Russia</t>
        </is>
      </c>
      <c r="G900" s="6" t="inlineStr">
        <is>
          <t>export control</t>
        </is>
      </c>
      <c r="H900" s="6" t="inlineStr">
        <is>
          <t>Annex IV listing: restrictions on selling dual-use goods and advanced technology to entities that support Russia's military and industrial complex</t>
        </is>
      </c>
      <c r="I900" s="6" t="inlineStr">
        <is>
          <t>Kocaeli Kesici Takimlar Makine Sanayi Ticaret Ltd</t>
        </is>
      </c>
      <c r="J900" s="6" t="inlineStr">
        <is>
          <t>Entity</t>
        </is>
      </c>
      <c r="K900" s="6" t="inlineStr">
        <is>
          <t>TR</t>
        </is>
      </c>
      <c r="L900" s="6" t="inlineStr">
        <is>
          <t>Türkiye</t>
        </is>
      </c>
      <c r="M900" s="6" t="inlineStr"/>
      <c r="N900" s="6" t="inlineStr"/>
      <c r="O900" s="6" t="inlineStr">
        <is>
          <t>street</t>
        </is>
      </c>
      <c r="P900" s="6" t="inlineStr"/>
      <c r="Q900" s="6" t="inlineStr"/>
      <c r="R900" s="6" t="inlineStr"/>
      <c r="S900" s="6" t="inlineStr">
        <is>
          <t>Annex IV gives no individual reasons; the Annex states the general ground</t>
        </is>
      </c>
      <c r="T900" s="6" t="inlineStr">
        <is>
          <t>Council Regulation (EU) 2025/932</t>
        </is>
      </c>
      <c r="U900" s="8" t="inlineStr">
        <is>
          <t>https://eur-lex.europa.eu/eli/reg/2025/932/oj/eng</t>
        </is>
      </c>
      <c r="V900" s="6" t="inlineStr"/>
      <c r="W900" s="6" t="inlineStr"/>
      <c r="X900" s="6" t="inlineStr"/>
      <c r="Y900" s="6" t="inlineStr">
        <is>
          <t>in force</t>
        </is>
      </c>
      <c r="Z900" s="6" t="inlineStr">
        <is>
          <t>EUR-Lex consolidated text of Regulation 833/2014, version of 24 July 2026</t>
        </is>
      </c>
      <c r="AA900" s="6" t="inlineStr">
        <is>
          <t>Annex IV entry 789 (numbering of the consolidated text of 24 July 2026)</t>
        </is>
      </c>
      <c r="AB900" s="6" t="inlineStr">
        <is>
          <t>second check passed: name, country and date confirmed in the row of the act</t>
        </is>
      </c>
      <c r="AC900" s="6" t="inlineStr">
        <is>
          <t>2026-10-06</t>
        </is>
      </c>
      <c r="AD900" s="6" t="inlineStr">
        <is>
          <t>script (EUR-Lex act)</t>
        </is>
      </c>
      <c r="AE900" s="6" t="inlineStr"/>
    </row>
    <row r="901">
      <c r="A901" s="6" t="inlineStr">
        <is>
          <t>EU-A4-772</t>
        </is>
      </c>
      <c r="B901" s="7" t="n">
        <v>45798</v>
      </c>
      <c r="C901" s="6" t="inlineStr">
        <is>
          <t>EU</t>
        </is>
      </c>
      <c r="D901" s="6" t="inlineStr">
        <is>
          <t>Council of the European Union</t>
        </is>
      </c>
      <c r="E901" s="6" t="inlineStr">
        <is>
          <t>Council Regulation (EU) No 833/2014, Annex IV, as amended by Council Regulation (EU) 2025/932</t>
        </is>
      </c>
      <c r="F901" s="6" t="inlineStr">
        <is>
          <t>Russia</t>
        </is>
      </c>
      <c r="G901" s="6" t="inlineStr">
        <is>
          <t>export control</t>
        </is>
      </c>
      <c r="H901" s="6" t="inlineStr">
        <is>
          <t>Annex IV listing: restrictions on selling dual-use goods and advanced technology to entities that support Russia's military and industrial complex</t>
        </is>
      </c>
      <c r="I901" s="6" t="inlineStr">
        <is>
          <t>Gateway Ventures FZC</t>
        </is>
      </c>
      <c r="J901" s="6" t="inlineStr">
        <is>
          <t>Entity</t>
        </is>
      </c>
      <c r="K901" s="6" t="inlineStr">
        <is>
          <t>AE</t>
        </is>
      </c>
      <c r="L901" s="6" t="inlineStr">
        <is>
          <t>United Arab Emirates</t>
        </is>
      </c>
      <c r="M901" s="6" t="inlineStr"/>
      <c r="N901" s="6" t="inlineStr"/>
      <c r="O901" s="6" t="inlineStr">
        <is>
          <t>street</t>
        </is>
      </c>
      <c r="P901" s="6" t="inlineStr"/>
      <c r="Q901" s="6" t="inlineStr"/>
      <c r="R901" s="6" t="inlineStr"/>
      <c r="S901" s="6" t="inlineStr">
        <is>
          <t>Annex IV gives no individual reasons; the Annex states the general ground</t>
        </is>
      </c>
      <c r="T901" s="6" t="inlineStr">
        <is>
          <t>Council Regulation (EU) 2025/932</t>
        </is>
      </c>
      <c r="U901" s="8" t="inlineStr">
        <is>
          <t>https://eur-lex.europa.eu/eli/reg/2025/932/oj/eng</t>
        </is>
      </c>
      <c r="V901" s="6" t="inlineStr"/>
      <c r="W901" s="6" t="inlineStr"/>
      <c r="X901" s="6" t="inlineStr"/>
      <c r="Y901" s="6" t="inlineStr">
        <is>
          <t>in force</t>
        </is>
      </c>
      <c r="Z901" s="6" t="inlineStr">
        <is>
          <t>EUR-Lex consolidated text of Regulation 833/2014, version of 24 July 2026</t>
        </is>
      </c>
      <c r="AA901" s="6" t="inlineStr">
        <is>
          <t>Annex IV entry 772 (numbering of the consolidated text of 24 July 2026)</t>
        </is>
      </c>
      <c r="AB901" s="6" t="inlineStr">
        <is>
          <t>second check passed: name, country and date confirmed in the row of the act</t>
        </is>
      </c>
      <c r="AC901" s="6" t="inlineStr">
        <is>
          <t>2026-10-06</t>
        </is>
      </c>
      <c r="AD901" s="6" t="inlineStr">
        <is>
          <t>script (EUR-Lex act)</t>
        </is>
      </c>
      <c r="AE901" s="6" t="inlineStr">
        <is>
          <t>a.k.a. A.k.a.: Gateway Ventures</t>
        </is>
      </c>
    </row>
    <row r="902">
      <c r="A902" s="6" t="inlineStr">
        <is>
          <t>EU-A4-787</t>
        </is>
      </c>
      <c r="B902" s="7" t="n">
        <v>45798</v>
      </c>
      <c r="C902" s="6" t="inlineStr">
        <is>
          <t>EU</t>
        </is>
      </c>
      <c r="D902" s="6" t="inlineStr">
        <is>
          <t>Council of the European Union</t>
        </is>
      </c>
      <c r="E902" s="6" t="inlineStr">
        <is>
          <t>Council Regulation (EU) No 833/2014, Annex IV, as amended by Council Regulation (EU) 2025/932</t>
        </is>
      </c>
      <c r="F902" s="6" t="inlineStr">
        <is>
          <t>Russia</t>
        </is>
      </c>
      <c r="G902" s="6" t="inlineStr">
        <is>
          <t>export control</t>
        </is>
      </c>
      <c r="H902" s="6" t="inlineStr">
        <is>
          <t>Annex IV listing: restrictions on selling dual-use goods and advanced technology to entities that support Russia's military and industrial complex</t>
        </is>
      </c>
      <c r="I902" s="6" t="inlineStr">
        <is>
          <t>GTCT Ltd.</t>
        </is>
      </c>
      <c r="J902" s="6" t="inlineStr">
        <is>
          <t>Entity</t>
        </is>
      </c>
      <c r="K902" s="6" t="inlineStr">
        <is>
          <t>TR</t>
        </is>
      </c>
      <c r="L902" s="6" t="inlineStr">
        <is>
          <t>Türkiye</t>
        </is>
      </c>
      <c r="M902" s="6" t="inlineStr"/>
      <c r="N902" s="6" t="inlineStr"/>
      <c r="O902" s="6" t="inlineStr">
        <is>
          <t>street</t>
        </is>
      </c>
      <c r="P902" s="6" t="inlineStr"/>
      <c r="Q902" s="6" t="inlineStr"/>
      <c r="R902" s="6" t="inlineStr"/>
      <c r="S902" s="6" t="inlineStr">
        <is>
          <t>Annex IV gives no individual reasons; the Annex states the general ground</t>
        </is>
      </c>
      <c r="T902" s="6" t="inlineStr">
        <is>
          <t>Council Regulation (EU) 2025/932</t>
        </is>
      </c>
      <c r="U902" s="8" t="inlineStr">
        <is>
          <t>https://eur-lex.europa.eu/eli/reg/2025/932/oj/eng</t>
        </is>
      </c>
      <c r="V902" s="6" t="inlineStr"/>
      <c r="W902" s="6" t="inlineStr"/>
      <c r="X902" s="6" t="inlineStr"/>
      <c r="Y902" s="6" t="inlineStr">
        <is>
          <t>in force</t>
        </is>
      </c>
      <c r="Z902" s="6" t="inlineStr">
        <is>
          <t>EUR-Lex consolidated text of Regulation 833/2014, version of 24 July 2026</t>
        </is>
      </c>
      <c r="AA902" s="6" t="inlineStr">
        <is>
          <t>Annex IV entry 787 (numbering of the consolidated text of 24 July 2026)</t>
        </is>
      </c>
      <c r="AB902" s="6" t="inlineStr">
        <is>
          <t>second check passed: name, country and date confirmed in the row of the act</t>
        </is>
      </c>
      <c r="AC902" s="6" t="inlineStr">
        <is>
          <t>2026-10-06</t>
        </is>
      </c>
      <c r="AD902" s="6" t="inlineStr">
        <is>
          <t>script (EUR-Lex act)</t>
        </is>
      </c>
      <c r="AE902" s="6" t="inlineStr">
        <is>
          <t>a.k.a. Local Name: Global Turkey Çelik Ve Ticareti Anonim Șirketi</t>
        </is>
      </c>
    </row>
    <row r="903">
      <c r="A903" s="6" t="inlineStr">
        <is>
          <t>EU-A4-776</t>
        </is>
      </c>
      <c r="B903" s="7" t="n">
        <v>45798</v>
      </c>
      <c r="C903" s="6" t="inlineStr">
        <is>
          <t>EU</t>
        </is>
      </c>
      <c r="D903" s="6" t="inlineStr">
        <is>
          <t>Council of the European Union</t>
        </is>
      </c>
      <c r="E903" s="6" t="inlineStr">
        <is>
          <t>Council Regulation (EU) No 833/2014, Annex IV, as amended by Council Regulation (EU) 2025/932</t>
        </is>
      </c>
      <c r="F903" s="6" t="inlineStr">
        <is>
          <t>Russia</t>
        </is>
      </c>
      <c r="G903" s="6" t="inlineStr">
        <is>
          <t>export control</t>
        </is>
      </c>
      <c r="H903" s="6" t="inlineStr">
        <is>
          <t>Annex IV listing: restrictions on selling dual-use goods and advanced technology to entities that support Russia's military and industrial complex</t>
        </is>
      </c>
      <c r="I903" s="6" t="inlineStr">
        <is>
          <t>Etkin Hirdavat Insaat Pazarlama Sanayi Ve Ticaret Limited.</t>
        </is>
      </c>
      <c r="J903" s="6" t="inlineStr">
        <is>
          <t>Entity</t>
        </is>
      </c>
      <c r="K903" s="6" t="inlineStr">
        <is>
          <t>TR</t>
        </is>
      </c>
      <c r="L903" s="6" t="inlineStr">
        <is>
          <t>Türkiye</t>
        </is>
      </c>
      <c r="M903" s="6" t="inlineStr"/>
      <c r="N903" s="6" t="inlineStr"/>
      <c r="O903" s="6" t="inlineStr">
        <is>
          <t>street</t>
        </is>
      </c>
      <c r="P903" s="6" t="inlineStr"/>
      <c r="Q903" s="6" t="inlineStr"/>
      <c r="R903" s="6" t="inlineStr"/>
      <c r="S903" s="6" t="inlineStr">
        <is>
          <t>Annex IV gives no individual reasons; the Annex states the general ground</t>
        </is>
      </c>
      <c r="T903" s="6" t="inlineStr">
        <is>
          <t>Council Regulation (EU) 2025/932</t>
        </is>
      </c>
      <c r="U903" s="8" t="inlineStr">
        <is>
          <t>https://eur-lex.europa.eu/eli/reg/2025/932/oj/eng</t>
        </is>
      </c>
      <c r="V903" s="6" t="inlineStr"/>
      <c r="W903" s="6" t="inlineStr"/>
      <c r="X903" s="6" t="inlineStr"/>
      <c r="Y903" s="6" t="inlineStr">
        <is>
          <t>in force</t>
        </is>
      </c>
      <c r="Z903" s="6" t="inlineStr">
        <is>
          <t>EUR-Lex consolidated text of Regulation 833/2014, version of 24 July 2026</t>
        </is>
      </c>
      <c r="AA903" s="6" t="inlineStr">
        <is>
          <t>Annex IV entry 776 (numbering of the consolidated text of 24 July 2026)</t>
        </is>
      </c>
      <c r="AB903" s="6" t="inlineStr">
        <is>
          <t>second check passed: name, country and date confirmed in the row of the act</t>
        </is>
      </c>
      <c r="AC903" s="6" t="inlineStr">
        <is>
          <t>2026-10-06</t>
        </is>
      </c>
      <c r="AD903" s="6" t="inlineStr">
        <is>
          <t>script (EUR-Lex act)</t>
        </is>
      </c>
      <c r="AE903" s="6" t="inlineStr">
        <is>
          <t>a.k.a. A.k.a.: Etkin Hirdavat İnșaat Pazarlama Sanayi Ticaret Limited Șirketi</t>
        </is>
      </c>
    </row>
    <row r="904">
      <c r="A904" s="6" t="inlineStr">
        <is>
          <t>EU-A4-775</t>
        </is>
      </c>
      <c r="B904" s="7" t="n">
        <v>45798</v>
      </c>
      <c r="C904" s="6" t="inlineStr">
        <is>
          <t>EU</t>
        </is>
      </c>
      <c r="D904" s="6" t="inlineStr">
        <is>
          <t>Council of the European Union</t>
        </is>
      </c>
      <c r="E904" s="6" t="inlineStr">
        <is>
          <t>Council Regulation (EU) No 833/2014, Annex IV, as amended by Council Regulation (EU) 2025/932</t>
        </is>
      </c>
      <c r="F904" s="6" t="inlineStr">
        <is>
          <t>Russia</t>
        </is>
      </c>
      <c r="G904" s="6" t="inlineStr">
        <is>
          <t>export control</t>
        </is>
      </c>
      <c r="H904" s="6" t="inlineStr">
        <is>
          <t>Annex IV listing: restrictions on selling dual-use goods and advanced technology to entities that support Russia's military and industrial complex</t>
        </is>
      </c>
      <c r="I904" s="6" t="inlineStr">
        <is>
          <t>CS Yönetim ve Destek Hizmetleri Ltd.</t>
        </is>
      </c>
      <c r="J904" s="6" t="inlineStr">
        <is>
          <t>Entity</t>
        </is>
      </c>
      <c r="K904" s="6" t="inlineStr">
        <is>
          <t>TR</t>
        </is>
      </c>
      <c r="L904" s="6" t="inlineStr">
        <is>
          <t>Türkiye</t>
        </is>
      </c>
      <c r="M904" s="6" t="inlineStr"/>
      <c r="N904" s="6" t="inlineStr"/>
      <c r="O904" s="6" t="inlineStr">
        <is>
          <t>street</t>
        </is>
      </c>
      <c r="P904" s="6" t="inlineStr">
        <is>
          <t>US</t>
        </is>
      </c>
      <c r="Q904" s="6" t="inlineStr"/>
      <c r="R904" s="6" t="inlineStr"/>
      <c r="S904" s="6" t="inlineStr">
        <is>
          <t>Annex IV gives no individual reasons; the Annex states the general ground</t>
        </is>
      </c>
      <c r="T904" s="6" t="inlineStr">
        <is>
          <t>Council Regulation (EU) 2025/932</t>
        </is>
      </c>
      <c r="U904" s="8" t="inlineStr">
        <is>
          <t>https://eur-lex.europa.eu/eli/reg/2025/932/oj/eng</t>
        </is>
      </c>
      <c r="V904" s="6" t="inlineStr"/>
      <c r="W904" s="6" t="inlineStr"/>
      <c r="X904" s="6" t="inlineStr"/>
      <c r="Y904" s="6" t="inlineStr">
        <is>
          <t>in force</t>
        </is>
      </c>
      <c r="Z904" s="6" t="inlineStr">
        <is>
          <t>EUR-Lex consolidated text of Regulation 833/2014, version of 24 July 2026</t>
        </is>
      </c>
      <c r="AA904" s="6" t="inlineStr">
        <is>
          <t>Annex IV entry 775 (numbering of the consolidated text of 24 July 2026)</t>
        </is>
      </c>
      <c r="AB904" s="6" t="inlineStr">
        <is>
          <t>second check passed: name, country and date confirmed in the row of the act; also checked on the live official page (30-record sample)</t>
        </is>
      </c>
      <c r="AC904" s="6" t="inlineStr">
        <is>
          <t>2026-10-06</t>
        </is>
      </c>
      <c r="AD904" s="6" t="inlineStr">
        <is>
          <t>script (EUR-Lex act); live-page sample check</t>
        </is>
      </c>
      <c r="AE904" s="6" t="inlineStr">
        <is>
          <t>a.k.a. A.k.a.: CSY, Consulting Services Yönetim; Cs Yönetim Ve Destek Hizmetleri Limited Șirketi</t>
        </is>
      </c>
    </row>
    <row r="905">
      <c r="A905" s="6" t="inlineStr">
        <is>
          <t>EU-A4-773</t>
        </is>
      </c>
      <c r="B905" s="7" t="n">
        <v>45798</v>
      </c>
      <c r="C905" s="6" t="inlineStr">
        <is>
          <t>EU</t>
        </is>
      </c>
      <c r="D905" s="6" t="inlineStr">
        <is>
          <t>Council of the European Union</t>
        </is>
      </c>
      <c r="E905" s="6" t="inlineStr">
        <is>
          <t>Council Regulation (EU) No 833/2014, Annex IV, as amended by Council Regulation (EU) 2025/932</t>
        </is>
      </c>
      <c r="F905" s="6" t="inlineStr">
        <is>
          <t>Russia</t>
        </is>
      </c>
      <c r="G905" s="6" t="inlineStr">
        <is>
          <t>export control</t>
        </is>
      </c>
      <c r="H905" s="6" t="inlineStr">
        <is>
          <t>Annex IV listing: restrictions on selling dual-use goods and advanced technology to entities that support Russia's military and industrial complex</t>
        </is>
      </c>
      <c r="I905" s="6" t="inlineStr">
        <is>
          <t>Burj Al Salam LLC</t>
        </is>
      </c>
      <c r="J905" s="6" t="inlineStr">
        <is>
          <t>Entity</t>
        </is>
      </c>
      <c r="K905" s="6" t="inlineStr">
        <is>
          <t>AE</t>
        </is>
      </c>
      <c r="L905" s="6" t="inlineStr">
        <is>
          <t>United Arab Emirates</t>
        </is>
      </c>
      <c r="M905" s="6" t="inlineStr"/>
      <c r="N905" s="6" t="inlineStr"/>
      <c r="O905" s="6" t="inlineStr">
        <is>
          <t>street</t>
        </is>
      </c>
      <c r="P905" s="6" t="inlineStr"/>
      <c r="Q905" s="6" t="inlineStr"/>
      <c r="R905" s="6" t="inlineStr"/>
      <c r="S905" s="6" t="inlineStr">
        <is>
          <t>Annex IV gives no individual reasons; the Annex states the general ground</t>
        </is>
      </c>
      <c r="T905" s="6" t="inlineStr">
        <is>
          <t>Council Regulation (EU) 2025/932</t>
        </is>
      </c>
      <c r="U905" s="8" t="inlineStr">
        <is>
          <t>https://eur-lex.europa.eu/eli/reg/2025/932/oj/eng</t>
        </is>
      </c>
      <c r="V905" s="6" t="inlineStr"/>
      <c r="W905" s="6" t="inlineStr"/>
      <c r="X905" s="6" t="inlineStr"/>
      <c r="Y905" s="6" t="inlineStr">
        <is>
          <t>in force</t>
        </is>
      </c>
      <c r="Z905" s="6" t="inlineStr">
        <is>
          <t>EUR-Lex consolidated text of Regulation 833/2014, version of 24 July 2026</t>
        </is>
      </c>
      <c r="AA905" s="6" t="inlineStr">
        <is>
          <t>Annex IV entry 773 (numbering of the consolidated text of 24 July 2026)</t>
        </is>
      </c>
      <c r="AB905" s="6" t="inlineStr">
        <is>
          <t>second check passed: name, country and date confirmed in the row of the act</t>
        </is>
      </c>
      <c r="AC905" s="6" t="inlineStr">
        <is>
          <t>2026-10-06</t>
        </is>
      </c>
      <c r="AD905" s="6" t="inlineStr">
        <is>
          <t>script (EUR-Lex act)</t>
        </is>
      </c>
      <c r="AE905" s="6" t="inlineStr">
        <is>
          <t>a.k.a. A.k.a.: BAS</t>
        </is>
      </c>
    </row>
    <row r="906">
      <c r="A906" s="6" t="inlineStr">
        <is>
          <t>UK-RUS2617</t>
        </is>
      </c>
      <c r="B906" s="7" t="n">
        <v>45797</v>
      </c>
      <c r="C906" s="6" t="inlineStr">
        <is>
          <t>UK</t>
        </is>
      </c>
      <c r="D906" s="6" t="inlineStr">
        <is>
          <t>UK government (FCDO); listed on the UK Sanctions List</t>
        </is>
      </c>
      <c r="E906" s="6" t="inlineStr">
        <is>
          <t>The Russia (Sanctions) (EU Exit) Regulations 2019</t>
        </is>
      </c>
      <c r="F906" s="6" t="inlineStr">
        <is>
          <t>Russia</t>
        </is>
      </c>
      <c r="G906" s="6" t="inlineStr">
        <is>
          <t>listing</t>
        </is>
      </c>
      <c r="H906" s="6" t="inlineStr">
        <is>
          <t>Sanctions imposed: Asset freeze; Trust Services Sanctions; Director Disqualification Sanction</t>
        </is>
      </c>
      <c r="I906" s="6" t="inlineStr">
        <is>
          <t>SHANGHAI NEW CHESS INT'L LOGISTICS CO., LTD.</t>
        </is>
      </c>
      <c r="J906" s="6" t="inlineStr">
        <is>
          <t>Entity</t>
        </is>
      </c>
      <c r="K906" s="6" t="inlineStr">
        <is>
          <t>CN</t>
        </is>
      </c>
      <c r="L906" s="6" t="inlineStr">
        <is>
          <t>China</t>
        </is>
      </c>
      <c r="M906" s="6" t="inlineStr"/>
      <c r="N906" s="6" t="inlineStr"/>
      <c r="O906" s="6" t="inlineStr">
        <is>
          <t>street</t>
        </is>
      </c>
      <c r="P906" s="6" t="inlineStr"/>
      <c r="Q906" s="6" t="inlineStr"/>
      <c r="R906" s="6" t="inlineStr">
        <is>
          <t>SHANGHAI NEW CHESS INT'L LOGISTICS CO., LTD. is or has been involved in destabilising Ukraine or undermining or threatening the territorial integrity, sovereignty or independence of Ukraine, through making available goods or technology that could contribute to destabilising Ukraine or undermining or threatening the territorial integrity, sovereignty or independence of Ukraine; namely, SHANGHAI NEW CHESS INT'L LOGISTICS CO., LTD. has been collaborating as part of a network involving MT-SYSTEMS LLC, ATOMA LLC, Igor Borisovich BYSTROV and SHANGHAI NEW CHESS CO., LTD to source, import and supply electronics to Russia’s defence sector.</t>
        </is>
      </c>
      <c r="S906" s="6" t="inlineStr">
        <is>
          <t>UK Statement of Reasons (UK Sanctions List)</t>
        </is>
      </c>
      <c r="T906" s="6" t="inlineStr">
        <is>
          <t>UK Sanctions List entry RUS2617</t>
        </is>
      </c>
      <c r="U906" s="8" t="inlineStr">
        <is>
          <t>https://search-uk-sanctions-list.service.gov.uk/designations/RUS2617/Entity</t>
        </is>
      </c>
      <c r="V906" s="6" t="inlineStr"/>
      <c r="W906" s="6" t="inlineStr"/>
      <c r="X906" s="6" t="inlineStr"/>
      <c r="Y906" s="6" t="inlineStr">
        <is>
          <t>in force</t>
        </is>
      </c>
      <c r="Z906" s="6" t="inlineStr">
        <is>
          <t>UK Sanctions List, report date 6 October 2026</t>
        </is>
      </c>
      <c r="AA906" s="6" t="inlineStr">
        <is>
          <t>UK Unique ID RUS2617; OFSI Group ID 16869</t>
        </is>
      </c>
      <c r="AB906" s="6" t="inlineStr">
        <is>
          <t>second check passed: ID, name, date, regime and country agree in the UK HTML export</t>
        </is>
      </c>
      <c r="AC906" s="6" t="inlineStr">
        <is>
          <t>2026-10-06</t>
        </is>
      </c>
      <c r="AD906" s="6" t="inlineStr">
        <is>
          <t>script (UK Sanctions List HTML export)</t>
        </is>
      </c>
      <c r="AE906" s="6" t="inlineStr"/>
    </row>
    <row r="907">
      <c r="A907" s="6" t="inlineStr">
        <is>
          <t>UK-RUS2618</t>
        </is>
      </c>
      <c r="B907" s="7" t="n">
        <v>45797</v>
      </c>
      <c r="C907" s="6" t="inlineStr">
        <is>
          <t>UK</t>
        </is>
      </c>
      <c r="D907" s="6" t="inlineStr">
        <is>
          <t>UK government (FCDO); listed on the UK Sanctions List</t>
        </is>
      </c>
      <c r="E907" s="6" t="inlineStr">
        <is>
          <t>The Russia (Sanctions) (EU Exit) Regulations 2019</t>
        </is>
      </c>
      <c r="F907" s="6" t="inlineStr">
        <is>
          <t>Russia</t>
        </is>
      </c>
      <c r="G907" s="6" t="inlineStr">
        <is>
          <t>listing</t>
        </is>
      </c>
      <c r="H907" s="6" t="inlineStr">
        <is>
          <t>Sanctions imposed: Asset freeze; Trust Services Sanctions; Director Disqualification Sanction</t>
        </is>
      </c>
      <c r="I907" s="6" t="inlineStr">
        <is>
          <t>SHANGHAI NEW CHESS CO., LTD.</t>
        </is>
      </c>
      <c r="J907" s="6" t="inlineStr">
        <is>
          <t>Entity</t>
        </is>
      </c>
      <c r="K907" s="6" t="inlineStr">
        <is>
          <t>CN</t>
        </is>
      </c>
      <c r="L907" s="6" t="inlineStr">
        <is>
          <t>China</t>
        </is>
      </c>
      <c r="M907" s="6" t="inlineStr"/>
      <c r="N907" s="6" t="inlineStr"/>
      <c r="O907" s="6" t="inlineStr">
        <is>
          <t>street</t>
        </is>
      </c>
      <c r="P907" s="6" t="inlineStr"/>
      <c r="Q907" s="6" t="inlineStr"/>
      <c r="R907" s="6" t="inlineStr">
        <is>
          <t>SHANGHAI NEW CHESS CO., LTD. is or has been involved in destabilising Ukraine or undermining or threatening the territorial integrity, sovereignty or independence of Ukraine, through making available goods or technology that could contribute to destabilising Ukraine or undermining or threatening the territorial integrity, sovereignty or independence of Ukraine; namely, SHANGHAI NEW CHESS CO., LTD. has been collaborating as part of a network involving MT-SYSTEMS LLC, ATOMA LLC, Igor Borisovich BYSTROV and SHANGHAI NEW CHESS INT'L LOGISTICS CO., LTD. to source, import and supply electronics to Russia’s defence sector.</t>
        </is>
      </c>
      <c r="S907" s="6" t="inlineStr">
        <is>
          <t>UK Statement of Reasons (UK Sanctions List)</t>
        </is>
      </c>
      <c r="T907" s="6" t="inlineStr">
        <is>
          <t>UK Sanctions List entry RUS2618</t>
        </is>
      </c>
      <c r="U907" s="8" t="inlineStr">
        <is>
          <t>https://search-uk-sanctions-list.service.gov.uk/designations/RUS2618/Entity</t>
        </is>
      </c>
      <c r="V907" s="6" t="inlineStr"/>
      <c r="W907" s="6" t="inlineStr"/>
      <c r="X907" s="6" t="inlineStr"/>
      <c r="Y907" s="6" t="inlineStr">
        <is>
          <t>in force</t>
        </is>
      </c>
      <c r="Z907" s="6" t="inlineStr">
        <is>
          <t>UK Sanctions List, report date 6 October 2026</t>
        </is>
      </c>
      <c r="AA907" s="6" t="inlineStr">
        <is>
          <t>UK Unique ID RUS2618; OFSI Group ID 16870</t>
        </is>
      </c>
      <c r="AB907" s="6" t="inlineStr">
        <is>
          <t>second check passed: ID, name, date, regime and country agree in the UK HTML export</t>
        </is>
      </c>
      <c r="AC907" s="6" t="inlineStr">
        <is>
          <t>2026-10-06</t>
        </is>
      </c>
      <c r="AD907" s="6" t="inlineStr">
        <is>
          <t>script (UK Sanctions List HTML export)</t>
        </is>
      </c>
      <c r="AE907" s="6" t="inlineStr"/>
    </row>
    <row r="908">
      <c r="A908" s="6" t="inlineStr">
        <is>
          <t>UK-RUS2627</t>
        </is>
      </c>
      <c r="B908" s="7" t="n">
        <v>45797</v>
      </c>
      <c r="C908" s="6" t="inlineStr">
        <is>
          <t>UK</t>
        </is>
      </c>
      <c r="D908" s="6" t="inlineStr">
        <is>
          <t>UK government (FCDO); listed on the UK Sanctions List</t>
        </is>
      </c>
      <c r="E908" s="6" t="inlineStr">
        <is>
          <t>The Russia (Sanctions) (EU Exit) Regulations 2019</t>
        </is>
      </c>
      <c r="F908" s="6" t="inlineStr">
        <is>
          <t>Russia</t>
        </is>
      </c>
      <c r="G908" s="6" t="inlineStr">
        <is>
          <t>listing</t>
        </is>
      </c>
      <c r="H908" s="6" t="inlineStr">
        <is>
          <t>Sanctions imposed: Asset freeze; Trust Services Sanctions; Director Disqualification Sanction</t>
        </is>
      </c>
      <c r="I908" s="6" t="inlineStr">
        <is>
          <t>INNOPOLIS LTD</t>
        </is>
      </c>
      <c r="J908" s="6" t="inlineStr">
        <is>
          <t>Entity</t>
        </is>
      </c>
      <c r="K908" s="6" t="inlineStr">
        <is>
          <t>HK</t>
        </is>
      </c>
      <c r="L908" s="6" t="inlineStr">
        <is>
          <t>Hong Kong</t>
        </is>
      </c>
      <c r="M908" s="6" t="inlineStr"/>
      <c r="N908" s="6" t="inlineStr"/>
      <c r="O908" s="6" t="inlineStr">
        <is>
          <t>street</t>
        </is>
      </c>
      <c r="P908" s="6" t="inlineStr"/>
      <c r="Q908" s="6" t="inlineStr"/>
      <c r="R908" s="6" t="inlineStr">
        <is>
          <t>INNOPOLIS LTD is an “ involved person" under the Russia (Sanctions) (EU Exit) Regulations 2019 on the following grounds: INNOPOLIS LTD is or has been involved in destabilising Ukraine or undermining or threatening the territorial integrity, sovereignty or independence of Ukraine by providing goods or technology that could contribute to destabilising Ukraine or undermining or threatening the territorial integrity, sovereignty or independence of Ukraine.</t>
        </is>
      </c>
      <c r="S908" s="6" t="inlineStr">
        <is>
          <t>UK Statement of Reasons (UK Sanctions List)</t>
        </is>
      </c>
      <c r="T908" s="6" t="inlineStr">
        <is>
          <t>UK Sanctions List entry RUS2627</t>
        </is>
      </c>
      <c r="U908" s="8" t="inlineStr">
        <is>
          <t>https://search-uk-sanctions-list.service.gov.uk/designations/RUS2627/Entity</t>
        </is>
      </c>
      <c r="V908" s="6" t="inlineStr"/>
      <c r="W908" s="6" t="inlineStr"/>
      <c r="X908" s="6" t="inlineStr"/>
      <c r="Y908" s="6" t="inlineStr">
        <is>
          <t>in force</t>
        </is>
      </c>
      <c r="Z908" s="6" t="inlineStr">
        <is>
          <t>UK Sanctions List, report date 6 October 2026</t>
        </is>
      </c>
      <c r="AA908" s="6" t="inlineStr">
        <is>
          <t>UK Unique ID RUS2627; OFSI Group ID 16879</t>
        </is>
      </c>
      <c r="AB908" s="6" t="inlineStr">
        <is>
          <t>second check passed: ID, name, date, regime and country agree in the UK HTML export</t>
        </is>
      </c>
      <c r="AC908" s="6" t="inlineStr">
        <is>
          <t>2026-10-06</t>
        </is>
      </c>
      <c r="AD908" s="6" t="inlineStr">
        <is>
          <t>script (UK Sanctions List HTML export)</t>
        </is>
      </c>
      <c r="AE908" s="6" t="inlineStr">
        <is>
          <t>Country coding: filed under China; names Hong Kong</t>
        </is>
      </c>
    </row>
    <row r="909">
      <c r="A909" s="6" t="inlineStr">
        <is>
          <t>UK-RUS2624</t>
        </is>
      </c>
      <c r="B909" s="7" t="n">
        <v>45797</v>
      </c>
      <c r="C909" s="6" t="inlineStr">
        <is>
          <t>UK</t>
        </is>
      </c>
      <c r="D909" s="6" t="inlineStr">
        <is>
          <t>UK government (FCDO); listed on the UK Sanctions List</t>
        </is>
      </c>
      <c r="E909" s="6" t="inlineStr">
        <is>
          <t>The Russia (Sanctions) (EU Exit) Regulations 2019</t>
        </is>
      </c>
      <c r="F909" s="6" t="inlineStr">
        <is>
          <t>Russia</t>
        </is>
      </c>
      <c r="G909" s="6" t="inlineStr">
        <is>
          <t>listing</t>
        </is>
      </c>
      <c r="H909" s="6" t="inlineStr">
        <is>
          <t>Sanctions imposed: Asset freeze; Trust Services Sanctions; Director Disqualification Sanction</t>
        </is>
      </c>
      <c r="I909" s="6" t="inlineStr">
        <is>
          <t>ELECTRONIC SCIENTIFIC ENGINEERING LTD</t>
        </is>
      </c>
      <c r="J909" s="6" t="inlineStr">
        <is>
          <t>Entity</t>
        </is>
      </c>
      <c r="K909" s="6" t="inlineStr">
        <is>
          <t>HK</t>
        </is>
      </c>
      <c r="L909" s="6" t="inlineStr">
        <is>
          <t>Hong Kong</t>
        </is>
      </c>
      <c r="M909" s="6" t="inlineStr"/>
      <c r="N909" s="6" t="inlineStr"/>
      <c r="O909" s="6" t="inlineStr">
        <is>
          <t>street</t>
        </is>
      </c>
      <c r="P909" s="6" t="inlineStr"/>
      <c r="Q909" s="6" t="inlineStr"/>
      <c r="R909" s="6" t="inlineStr">
        <is>
          <t>ELECTRONIC SCIENTIFIC ENGINEERING LTD is an “ involved person" under the Russia (Sanctions) (EU Exit) Regulations 2019 on the following grounds: ELECTRONIC SCIENTIFIC ENGINEERING LTD is or has been involved in destabilising Ukraine or undermining or threatening the territorial integrity, sovereignty or independence of Ukraine by providing goods or technology that could contribute to destabilising Ukraine or undermining or threatening the territorial integrity, sovereignty or independence of Ukraine.</t>
        </is>
      </c>
      <c r="S909" s="6" t="inlineStr">
        <is>
          <t>UK Statement of Reasons (UK Sanctions List)</t>
        </is>
      </c>
      <c r="T909" s="6" t="inlineStr">
        <is>
          <t>UK Sanctions List entry RUS2624</t>
        </is>
      </c>
      <c r="U909" s="8" t="inlineStr">
        <is>
          <t>https://search-uk-sanctions-list.service.gov.uk/designations/RUS2624/Entity</t>
        </is>
      </c>
      <c r="V909" s="6" t="inlineStr"/>
      <c r="W909" s="6" t="inlineStr"/>
      <c r="X909" s="6" t="inlineStr"/>
      <c r="Y909" s="6" t="inlineStr">
        <is>
          <t>in force</t>
        </is>
      </c>
      <c r="Z909" s="6" t="inlineStr">
        <is>
          <t>UK Sanctions List, report date 6 October 2026</t>
        </is>
      </c>
      <c r="AA909" s="6" t="inlineStr">
        <is>
          <t>UK Unique ID RUS2624; OFSI Group ID 16876</t>
        </is>
      </c>
      <c r="AB909" s="6" t="inlineStr">
        <is>
          <t>second check passed: ID, name, date, regime and country agree in the UK HTML export</t>
        </is>
      </c>
      <c r="AC909" s="6" t="inlineStr">
        <is>
          <t>2026-10-06</t>
        </is>
      </c>
      <c r="AD909" s="6" t="inlineStr">
        <is>
          <t>script (UK Sanctions List HTML export)</t>
        </is>
      </c>
      <c r="AE909" s="6" t="inlineStr">
        <is>
          <t>Country coding: filed under China; names Hong Kong</t>
        </is>
      </c>
    </row>
    <row r="910">
      <c r="A910" s="6" t="inlineStr">
        <is>
          <t>EU-FSF-EU.13137.4</t>
        </is>
      </c>
      <c r="B910" s="7" t="n">
        <v>45797</v>
      </c>
      <c r="C910" s="6" t="inlineStr">
        <is>
          <t>EU</t>
        </is>
      </c>
      <c r="D910" s="6" t="inlineStr">
        <is>
          <t>Council of the European Union</t>
        </is>
      </c>
      <c r="E910" s="6" t="inlineStr">
        <is>
          <t>Council Regulation (EU) 2024/2642 (Russia's destabilising activities); listing act: Council Implementing Regulation (EU) 2025/965</t>
        </is>
      </c>
      <c r="F910" s="6" t="inlineStr">
        <is>
          <t>Russia</t>
        </is>
      </c>
      <c r="G910" s="6" t="inlineStr">
        <is>
          <t>listing</t>
        </is>
      </c>
      <c r="H910" s="6" t="inlineStr">
        <is>
          <t>Asset freeze and ban on making funds or economic resources available</t>
        </is>
      </c>
      <c r="I910" s="6" t="inlineStr">
        <is>
          <t>Yulia Sergeevna PROKHOROVA</t>
        </is>
      </c>
      <c r="J910" s="6" t="inlineStr">
        <is>
          <t>Individual</t>
        </is>
      </c>
      <c r="K910" s="6" t="inlineStr">
        <is>
          <t>AE</t>
        </is>
      </c>
      <c r="L910" s="6" t="inlineStr">
        <is>
          <t>United Arab Emirates</t>
        </is>
      </c>
      <c r="M910" s="6" t="inlineStr"/>
      <c r="N910" s="6" t="inlineStr">
        <is>
          <t>RU</t>
        </is>
      </c>
      <c r="O910" s="6" t="inlineStr">
        <is>
          <t>country only</t>
        </is>
      </c>
      <c r="P910" s="6" t="inlineStr"/>
      <c r="Q910" s="6" t="inlineStr"/>
      <c r="R910" s="6" t="inlineStr"/>
      <c r="S910" s="6" t="inlineStr">
        <is>
          <t>EU identifying information in the consolidated list (the full reasons are in the listing act)</t>
        </is>
      </c>
      <c r="T910" s="6" t="inlineStr">
        <is>
          <t>Council Implementing Regulation (EU) 2025/965 (Official Journal), entry 21</t>
        </is>
      </c>
      <c r="U910" s="8" t="inlineStr">
        <is>
          <t>https://eur-lex.europa.eu/eli/reg_impl/2025/965/oj/eng</t>
        </is>
      </c>
      <c r="V910" s="6" t="inlineStr"/>
      <c r="W910" s="6" t="inlineStr"/>
      <c r="X910" s="6" t="inlineStr"/>
      <c r="Y910" s="6" t="inlineStr">
        <is>
          <t>in force</t>
        </is>
      </c>
      <c r="Z910" s="6" t="inlineStr">
        <is>
          <t>EU consolidated financial sanctions list, generated 22 September 2026</t>
        </is>
      </c>
      <c r="AA910" s="6" t="inlineStr">
        <is>
          <t>EU reference EU.13137.4</t>
        </is>
      </c>
      <c r="AB910" s="6" t="inlineStr">
        <is>
          <t>second check passed: name, country and date confirmed in the row of the act</t>
        </is>
      </c>
      <c r="AC910" s="6" t="inlineStr">
        <is>
          <t>2026-10-06</t>
        </is>
      </c>
      <c r="AD910" s="6" t="inlineStr">
        <is>
          <t>script (EUR-Lex act)</t>
        </is>
      </c>
      <c r="AE910" s="6" t="inlineStr"/>
    </row>
    <row r="911">
      <c r="A911" s="6" t="inlineStr">
        <is>
          <t>EU-FSF-EU.13116.67</t>
        </is>
      </c>
      <c r="B911" s="7" t="n">
        <v>45797</v>
      </c>
      <c r="C911" s="6" t="inlineStr">
        <is>
          <t>EU</t>
        </is>
      </c>
      <c r="D911" s="6" t="inlineStr">
        <is>
          <t>Council of the European Union</t>
        </is>
      </c>
      <c r="E911" s="6" t="inlineStr">
        <is>
          <t>Council Regulation (EU) No 269/2014 (Ukraine territorial integrity); listing act: Council Implementing Regulation (EU) 2025/933</t>
        </is>
      </c>
      <c r="F911" s="6" t="inlineStr">
        <is>
          <t>Russia</t>
        </is>
      </c>
      <c r="G911" s="6" t="inlineStr">
        <is>
          <t>listing</t>
        </is>
      </c>
      <c r="H911" s="6" t="inlineStr">
        <is>
          <t>Asset freeze and ban on making funds or economic resources available</t>
        </is>
      </c>
      <c r="I911" s="6" t="inlineStr">
        <is>
          <t>Skywalker Technology Co. Ltd</t>
        </is>
      </c>
      <c r="J911" s="6" t="inlineStr">
        <is>
          <t>Entity</t>
        </is>
      </c>
      <c r="K911" s="6" t="inlineStr">
        <is>
          <t>CN</t>
        </is>
      </c>
      <c r="L911" s="6" t="inlineStr">
        <is>
          <t>China</t>
        </is>
      </c>
      <c r="M911" s="6" t="inlineStr"/>
      <c r="N911" s="6" t="inlineStr"/>
      <c r="O911" s="6" t="inlineStr">
        <is>
          <t>street</t>
        </is>
      </c>
      <c r="P911" s="6" t="inlineStr"/>
      <c r="Q911" s="6" t="inlineStr"/>
      <c r="R911" s="6" t="inlineStr">
        <is>
          <t>Skywalker Technology Co., Ltd is a Chinese entity producing model aircrafts. It has notably been one of the producer and developer of the “Gerbera” drone, a mimic of the Shahed-36 drone and ultimately produced in the Alabuga Special Economic Zone.</t>
        </is>
      </c>
      <c r="S911" s="6" t="inlineStr">
        <is>
          <t>EU identifying information in the consolidated list (the full reasons are in the listing act)</t>
        </is>
      </c>
      <c r="T911" s="6" t="inlineStr">
        <is>
          <t>Council Implementing Regulation (EU) 2025/933 (Official Journal), entry 567</t>
        </is>
      </c>
      <c r="U911" s="8" t="inlineStr">
        <is>
          <t>https://eur-lex.europa.eu/eli/reg_impl/2025/933/oj/eng</t>
        </is>
      </c>
      <c r="V911" s="6" t="inlineStr"/>
      <c r="W911" s="6" t="inlineStr"/>
      <c r="X911" s="6" t="inlineStr"/>
      <c r="Y911" s="6" t="inlineStr">
        <is>
          <t>in force</t>
        </is>
      </c>
      <c r="Z911" s="6" t="inlineStr">
        <is>
          <t>EU consolidated financial sanctions list, generated 22 September 2026</t>
        </is>
      </c>
      <c r="AA911" s="6" t="inlineStr">
        <is>
          <t>EU reference EU.13116.67</t>
        </is>
      </c>
      <c r="AB911" s="6" t="inlineStr">
        <is>
          <t>second check passed: name, country and date confirmed in the row of the act</t>
        </is>
      </c>
      <c r="AC911" s="6" t="inlineStr">
        <is>
          <t>2026-10-06</t>
        </is>
      </c>
      <c r="AD911" s="6" t="inlineStr">
        <is>
          <t>script (EUR-Lex act)</t>
        </is>
      </c>
      <c r="AE911" s="6" t="inlineStr">
        <is>
          <t>Other names in the EU file: Wuhan Skywalker Technology Co., Ltd | The EU file gives no designation date; the date of the listing act (2025-05-20) is used.</t>
        </is>
      </c>
    </row>
    <row r="912">
      <c r="A912" s="6" t="inlineStr">
        <is>
          <t>EU-FSF-EU.13114.69</t>
        </is>
      </c>
      <c r="B912" s="7" t="n">
        <v>45797</v>
      </c>
      <c r="C912" s="6" t="inlineStr">
        <is>
          <t>EU</t>
        </is>
      </c>
      <c r="D912" s="6" t="inlineStr">
        <is>
          <t>Council of the European Union</t>
        </is>
      </c>
      <c r="E912" s="6" t="inlineStr">
        <is>
          <t>Council Regulation (EU) No 269/2014 (Ukraine territorial integrity); listing act: Council Implementing Regulation (EU) 2025/933</t>
        </is>
      </c>
      <c r="F912" s="6" t="inlineStr">
        <is>
          <t>Russia</t>
        </is>
      </c>
      <c r="G912" s="6" t="inlineStr">
        <is>
          <t>listing</t>
        </is>
      </c>
      <c r="H912" s="6" t="inlineStr">
        <is>
          <t>Asset freeze and ban on making funds or economic resources available</t>
        </is>
      </c>
      <c r="I912" s="6" t="inlineStr">
        <is>
          <t>Shandong OreeLaser Technology Co., Ltd</t>
        </is>
      </c>
      <c r="J912" s="6" t="inlineStr">
        <is>
          <t>Entity</t>
        </is>
      </c>
      <c r="K912" s="6" t="inlineStr">
        <is>
          <t>CN</t>
        </is>
      </c>
      <c r="L912" s="6" t="inlineStr">
        <is>
          <t>China</t>
        </is>
      </c>
      <c r="M912" s="6" t="inlineStr"/>
      <c r="N912" s="6" t="inlineStr"/>
      <c r="O912" s="6" t="inlineStr">
        <is>
          <t>street</t>
        </is>
      </c>
      <c r="P912" s="6" t="inlineStr"/>
      <c r="Q912" s="6" t="inlineStr"/>
      <c r="R912" s="6" t="inlineStr">
        <is>
          <t>Shandong OreeLaser Technology Co. Ltd is a Chinese entity specialized in the manufacturing of machine tools.</t>
        </is>
      </c>
      <c r="S912" s="6" t="inlineStr">
        <is>
          <t>EU identifying information in the consolidated list (the full reasons are in the listing act)</t>
        </is>
      </c>
      <c r="T912" s="6" t="inlineStr">
        <is>
          <t>Council Implementing Regulation (EU) 2025/933 (Official Journal), entry 565</t>
        </is>
      </c>
      <c r="U912" s="8" t="inlineStr">
        <is>
          <t>https://eur-lex.europa.eu/eli/reg_impl/2025/933/oj/eng</t>
        </is>
      </c>
      <c r="V912" s="6" t="inlineStr"/>
      <c r="W912" s="6" t="inlineStr"/>
      <c r="X912" s="6" t="inlineStr"/>
      <c r="Y912" s="6" t="inlineStr">
        <is>
          <t>in force</t>
        </is>
      </c>
      <c r="Z912" s="6" t="inlineStr">
        <is>
          <t>EU consolidated financial sanctions list, generated 22 September 2026</t>
        </is>
      </c>
      <c r="AA912" s="6" t="inlineStr">
        <is>
          <t>EU reference EU.13114.69</t>
        </is>
      </c>
      <c r="AB912" s="6" t="inlineStr">
        <is>
          <t>second check passed: name, country and date confirmed in the row of the act</t>
        </is>
      </c>
      <c r="AC912" s="6" t="inlineStr">
        <is>
          <t>2026-10-06</t>
        </is>
      </c>
      <c r="AD912" s="6" t="inlineStr">
        <is>
          <t>script (EUR-Lex act)</t>
        </is>
      </c>
      <c r="AE912" s="6" t="inlineStr">
        <is>
          <t>Other names in the EU file: Shandong Ou Rui Laser Technology Co.Ltd | The EU file gives no designation date; the date of the listing act (2025-05-20) is used.</t>
        </is>
      </c>
    </row>
    <row r="913">
      <c r="A913" s="6" t="inlineStr">
        <is>
          <t>EU-FSF-EU.13103.4</t>
        </is>
      </c>
      <c r="B913" s="7" t="n">
        <v>45797</v>
      </c>
      <c r="C913" s="6" t="inlineStr">
        <is>
          <t>EU</t>
        </is>
      </c>
      <c r="D913" s="6" t="inlineStr">
        <is>
          <t>Council of the European Union</t>
        </is>
      </c>
      <c r="E913" s="6" t="inlineStr">
        <is>
          <t>Council Regulation (EU) No 269/2014 (Ukraine territorial integrity); listing act: Council Implementing Regulation (EU) 2025/933</t>
        </is>
      </c>
      <c r="F913" s="6" t="inlineStr">
        <is>
          <t>Russia</t>
        </is>
      </c>
      <c r="G913" s="6" t="inlineStr">
        <is>
          <t>listing</t>
        </is>
      </c>
      <c r="H913" s="6" t="inlineStr">
        <is>
          <t>Asset freeze and ban on making funds or economic resources available</t>
        </is>
      </c>
      <c r="I913" s="6" t="inlineStr">
        <is>
          <t>Prominent Shipmanagement Ltd</t>
        </is>
      </c>
      <c r="J913" s="6" t="inlineStr">
        <is>
          <t>Entity</t>
        </is>
      </c>
      <c r="K913" s="6" t="inlineStr">
        <is>
          <t>HK</t>
        </is>
      </c>
      <c r="L913" s="6" t="inlineStr">
        <is>
          <t>Hong Kong</t>
        </is>
      </c>
      <c r="M913" s="6" t="inlineStr"/>
      <c r="N913" s="6" t="inlineStr"/>
      <c r="O913" s="6" t="inlineStr">
        <is>
          <t>street</t>
        </is>
      </c>
      <c r="P913" s="6" t="inlineStr">
        <is>
          <t>US</t>
        </is>
      </c>
      <c r="Q913" s="6" t="inlineStr"/>
      <c r="R913" s="6" t="inlineStr">
        <is>
          <t>The company Prominent Shipmanagement Ltd, which is based in Hong Kong, was one of the biggest exporters of Russian oil in December 2024. It manages several ships that have engaged in dangerous practices at sea while transporting oil originating in Russia or exported from Russia, such as AIS gaps, high-risk ship-to-ship transfers and AIS spoofings.</t>
        </is>
      </c>
      <c r="S913" s="6" t="inlineStr">
        <is>
          <t>EU identifying information in the consolidated list (the full reasons are in the listing act)</t>
        </is>
      </c>
      <c r="T913" s="6" t="inlineStr">
        <is>
          <t>Council Implementing Regulation (EU) 2025/933 (Official Journal), entry 596</t>
        </is>
      </c>
      <c r="U913" s="8" t="inlineStr">
        <is>
          <t>https://eur-lex.europa.eu/eli/reg_impl/2025/933/oj/eng</t>
        </is>
      </c>
      <c r="V913" s="6" t="inlineStr"/>
      <c r="W913" s="6" t="inlineStr"/>
      <c r="X913" s="6" t="inlineStr"/>
      <c r="Y913" s="6" t="inlineStr">
        <is>
          <t>in force</t>
        </is>
      </c>
      <c r="Z913" s="6" t="inlineStr">
        <is>
          <t>EU consolidated financial sanctions list, generated 22 September 2026</t>
        </is>
      </c>
      <c r="AA913" s="6" t="inlineStr">
        <is>
          <t>EU reference EU.13103.4</t>
        </is>
      </c>
      <c r="AB913" s="6" t="inlineStr">
        <is>
          <t>second check passed: name, country and date confirmed in the row of the act</t>
        </is>
      </c>
      <c r="AC913" s="6" t="inlineStr">
        <is>
          <t>2026-10-06</t>
        </is>
      </c>
      <c r="AD913" s="6" t="inlineStr">
        <is>
          <t>script (EUR-Lex act)</t>
        </is>
      </c>
      <c r="AE913" s="6" t="inlineStr"/>
    </row>
    <row r="914">
      <c r="A914" s="6" t="inlineStr">
        <is>
          <t>EU-FSF-EU.13119.64</t>
        </is>
      </c>
      <c r="B914" s="7" t="n">
        <v>45797</v>
      </c>
      <c r="C914" s="6" t="inlineStr">
        <is>
          <t>EU</t>
        </is>
      </c>
      <c r="D914" s="6" t="inlineStr">
        <is>
          <t>Council of the European Union</t>
        </is>
      </c>
      <c r="E914" s="6" t="inlineStr">
        <is>
          <t>Council Regulation (EU) No 269/2014 (Ukraine territorial integrity); listing act: Council Implementing Regulation (EU) 2025/933</t>
        </is>
      </c>
      <c r="F914" s="6" t="inlineStr">
        <is>
          <t>Russia</t>
        </is>
      </c>
      <c r="G914" s="6" t="inlineStr">
        <is>
          <t>listing</t>
        </is>
      </c>
      <c r="H914" s="6" t="inlineStr">
        <is>
          <t>Asset freeze and ban on making funds or economic resources available</t>
        </is>
      </c>
      <c r="I914" s="6" t="inlineStr">
        <is>
          <t>Poly Technologies INC</t>
        </is>
      </c>
      <c r="J914" s="6" t="inlineStr">
        <is>
          <t>Entity</t>
        </is>
      </c>
      <c r="K914" s="6" t="inlineStr">
        <is>
          <t>CN</t>
        </is>
      </c>
      <c r="L914" s="6" t="inlineStr">
        <is>
          <t>China</t>
        </is>
      </c>
      <c r="M914" s="6" t="inlineStr"/>
      <c r="N914" s="6" t="inlineStr"/>
      <c r="O914" s="6" t="inlineStr">
        <is>
          <t>street</t>
        </is>
      </c>
      <c r="P914" s="6" t="inlineStr">
        <is>
          <t>UK</t>
        </is>
      </c>
      <c r="Q914" s="6" t="inlineStr"/>
      <c r="R914" s="6" t="inlineStr">
        <is>
          <t>Poly Technologies INC. is a Chinese entity, which has been providing components for military helicopters to Russian companies part of the Russia’s military and industrial complex.</t>
        </is>
      </c>
      <c r="S914" s="6" t="inlineStr">
        <is>
          <t>EU identifying information in the consolidated list (the full reasons are in the listing act)</t>
        </is>
      </c>
      <c r="T914" s="6" t="inlineStr">
        <is>
          <t>Council Implementing Regulation (EU) 2025/933 (Official Journal), entry 570</t>
        </is>
      </c>
      <c r="U914" s="8" t="inlineStr">
        <is>
          <t>https://eur-lex.europa.eu/eli/reg_impl/2025/933/oj/eng</t>
        </is>
      </c>
      <c r="V914" s="6" t="inlineStr"/>
      <c r="W914" s="6" t="inlineStr"/>
      <c r="X914" s="6" t="inlineStr"/>
      <c r="Y914" s="6" t="inlineStr">
        <is>
          <t>in force</t>
        </is>
      </c>
      <c r="Z914" s="6" t="inlineStr">
        <is>
          <t>EU consolidated financial sanctions list, generated 22 September 2026</t>
        </is>
      </c>
      <c r="AA914" s="6" t="inlineStr">
        <is>
          <t>EU reference EU.13119.64</t>
        </is>
      </c>
      <c r="AB914" s="6" t="inlineStr">
        <is>
          <t>second check passed: name, country and date confirmed in the row of the act</t>
        </is>
      </c>
      <c r="AC914" s="6" t="inlineStr">
        <is>
          <t>2026-10-06</t>
        </is>
      </c>
      <c r="AD914" s="6" t="inlineStr">
        <is>
          <t>script (EUR-Lex act)</t>
        </is>
      </c>
      <c r="AE914" s="6" t="inlineStr">
        <is>
          <t>Other names in the EU file: Poly Science and Technology Corporation | The EU file gives no designation date; the date of the listing act (2025-05-20) is used.</t>
        </is>
      </c>
    </row>
    <row r="915">
      <c r="A915" s="6" t="inlineStr">
        <is>
          <t>EU-FSF-EU.13087.34</t>
        </is>
      </c>
      <c r="B915" s="7" t="n">
        <v>45797</v>
      </c>
      <c r="C915" s="6" t="inlineStr">
        <is>
          <t>EU</t>
        </is>
      </c>
      <c r="D915" s="6" t="inlineStr">
        <is>
          <t>Council of the European Union</t>
        </is>
      </c>
      <c r="E915" s="6" t="inlineStr">
        <is>
          <t>Council Regulation (EU) No 269/2014 (Ukraine territorial integrity); listing act: Council Implementing Regulation (EU) 2025/933</t>
        </is>
      </c>
      <c r="F915" s="6" t="inlineStr">
        <is>
          <t>Russia</t>
        </is>
      </c>
      <c r="G915" s="6" t="inlineStr">
        <is>
          <t>listing</t>
        </is>
      </c>
      <c r="H915" s="6" t="inlineStr">
        <is>
          <t>Asset freeze and ban on making funds or economic resources available</t>
        </is>
      </c>
      <c r="I915" s="6" t="inlineStr">
        <is>
          <t>Moonlight Shipmanagement L.L.C – FZ</t>
        </is>
      </c>
      <c r="J915" s="6" t="inlineStr">
        <is>
          <t>Entity</t>
        </is>
      </c>
      <c r="K915" s="6" t="inlineStr">
        <is>
          <t>AE</t>
        </is>
      </c>
      <c r="L915" s="6" t="inlineStr">
        <is>
          <t>United Arab Emirates</t>
        </is>
      </c>
      <c r="M915" s="6" t="inlineStr"/>
      <c r="N915" s="6" t="inlineStr"/>
      <c r="O915" s="6" t="inlineStr">
        <is>
          <t>street</t>
        </is>
      </c>
      <c r="P915" s="6" t="inlineStr"/>
      <c r="Q915" s="6" t="inlineStr"/>
      <c r="R915" s="6" t="inlineStr">
        <is>
          <t>Moonlight Shipmanagement L.L.C – FZ, previously known as Avebury Shipmanagement L.L.C – FZ, is a UAE-based shipping company, which manages tankers transporting Russian crude oil, including for export purposes.</t>
        </is>
      </c>
      <c r="S915" s="6" t="inlineStr">
        <is>
          <t>EU identifying information in the consolidated list (the full reasons are in the listing act)</t>
        </is>
      </c>
      <c r="T915" s="6" t="inlineStr">
        <is>
          <t>Council Implementing Regulation (EU) 2025/933 (Official Journal), entry 586</t>
        </is>
      </c>
      <c r="U915" s="8" t="inlineStr">
        <is>
          <t>https://eur-lex.europa.eu/eli/reg_impl/2025/933/oj/eng</t>
        </is>
      </c>
      <c r="V915" s="6" t="inlineStr"/>
      <c r="W915" s="6" t="inlineStr"/>
      <c r="X915" s="6" t="inlineStr"/>
      <c r="Y915" s="6" t="inlineStr">
        <is>
          <t>in force</t>
        </is>
      </c>
      <c r="Z915" s="6" t="inlineStr">
        <is>
          <t>EU consolidated financial sanctions list, generated 22 September 2026</t>
        </is>
      </c>
      <c r="AA915" s="6" t="inlineStr">
        <is>
          <t>EU reference EU.13087.34</t>
        </is>
      </c>
      <c r="AB915" s="6" t="inlineStr">
        <is>
          <t>second check passed: name, country and date confirmed in the row of the act</t>
        </is>
      </c>
      <c r="AC915" s="6" t="inlineStr">
        <is>
          <t>2026-10-06</t>
        </is>
      </c>
      <c r="AD915" s="6" t="inlineStr">
        <is>
          <t>script (EUR-Lex act)</t>
        </is>
      </c>
      <c r="AE915" s="6" t="inlineStr">
        <is>
          <t>Other names in the EU file: Avebury Shipmanagement L.L.C – FZ</t>
        </is>
      </c>
    </row>
    <row r="916">
      <c r="A916" s="6" t="inlineStr">
        <is>
          <t>EU-FSF-EU.13074.68</t>
        </is>
      </c>
      <c r="B916" s="7" t="n">
        <v>45797</v>
      </c>
      <c r="C916" s="6" t="inlineStr">
        <is>
          <t>EU</t>
        </is>
      </c>
      <c r="D916" s="6" t="inlineStr">
        <is>
          <t>Council of the European Union</t>
        </is>
      </c>
      <c r="E916" s="6" t="inlineStr">
        <is>
          <t>Council Regulation (EU) No 269/2014 (Ukraine territorial integrity); listing act: Council Implementing Regulation (EU) 2025/933</t>
        </is>
      </c>
      <c r="F916" s="6" t="inlineStr">
        <is>
          <t>Russia</t>
        </is>
      </c>
      <c r="G916" s="6" t="inlineStr">
        <is>
          <t>listing</t>
        </is>
      </c>
      <c r="H916" s="6" t="inlineStr">
        <is>
          <t>Asset freeze and ban on making funds or economic resources available</t>
        </is>
      </c>
      <c r="I916" s="6" t="inlineStr">
        <is>
          <t>Mile Hao Xiang Technology Co., Ltd</t>
        </is>
      </c>
      <c r="J916" s="6" t="inlineStr">
        <is>
          <t>Entity</t>
        </is>
      </c>
      <c r="K916" s="6" t="inlineStr">
        <is>
          <t>CN</t>
        </is>
      </c>
      <c r="L916" s="6" t="inlineStr">
        <is>
          <t>China</t>
        </is>
      </c>
      <c r="M916" s="6" t="inlineStr"/>
      <c r="N916" s="6" t="inlineStr"/>
      <c r="O916" s="6" t="inlineStr">
        <is>
          <t>street</t>
        </is>
      </c>
      <c r="P916" s="6" t="inlineStr">
        <is>
          <t>US</t>
        </is>
      </c>
      <c r="Q916" s="6" t="inlineStr"/>
      <c r="R916" s="6" t="inlineStr">
        <is>
          <t>Mile Hao Xiang Technology Co., Ltd is a Chinese entity that provides Russian military and defence industries with military drone components, including for use in Ukraine.</t>
        </is>
      </c>
      <c r="S916" s="6" t="inlineStr">
        <is>
          <t>EU identifying information in the consolidated list (the full reasons are in the listing act)</t>
        </is>
      </c>
      <c r="T916" s="6" t="inlineStr">
        <is>
          <t>Council Implementing Regulation (EU) 2025/933 (Official Journal), entry 573</t>
        </is>
      </c>
      <c r="U916" s="8" t="inlineStr">
        <is>
          <t>https://eur-lex.europa.eu/eli/reg_impl/2025/933/oj/eng</t>
        </is>
      </c>
      <c r="V916" s="6" t="inlineStr"/>
      <c r="W916" s="6" t="inlineStr"/>
      <c r="X916" s="6" t="inlineStr"/>
      <c r="Y916" s="6" t="inlineStr">
        <is>
          <t>in force</t>
        </is>
      </c>
      <c r="Z916" s="6" t="inlineStr">
        <is>
          <t>EU consolidated financial sanctions list, generated 22 September 2026</t>
        </is>
      </c>
      <c r="AA916" s="6" t="inlineStr">
        <is>
          <t>EU reference EU.13074.68</t>
        </is>
      </c>
      <c r="AB916" s="6" t="inlineStr">
        <is>
          <t>second check passed: name, country and date confirmed in the row of the act</t>
        </is>
      </c>
      <c r="AC916" s="6" t="inlineStr">
        <is>
          <t>2026-10-06</t>
        </is>
      </c>
      <c r="AD916" s="6" t="inlineStr">
        <is>
          <t>script (EUR-Lex act)</t>
        </is>
      </c>
      <c r="AE916" s="6" t="inlineStr">
        <is>
          <t>Other names in the EU file: Maitreya Haoxiang Technology Co., Ltd</t>
        </is>
      </c>
    </row>
    <row r="917">
      <c r="A917" s="6" t="inlineStr">
        <is>
          <t>EU-FSF-EU.13136.5</t>
        </is>
      </c>
      <c r="B917" s="7" t="n">
        <v>45797</v>
      </c>
      <c r="C917" s="6" t="inlineStr">
        <is>
          <t>EU</t>
        </is>
      </c>
      <c r="D917" s="6" t="inlineStr">
        <is>
          <t>Council of the European Union</t>
        </is>
      </c>
      <c r="E917" s="6" t="inlineStr">
        <is>
          <t>Council Regulation (EU) 2024/2642 (Russia's destabilising activities); listing act: Council Implementing Regulation (EU) 2025/965</t>
        </is>
      </c>
      <c r="F917" s="6" t="inlineStr">
        <is>
          <t>Russia</t>
        </is>
      </c>
      <c r="G917" s="6" t="inlineStr">
        <is>
          <t>listing</t>
        </is>
      </c>
      <c r="H917" s="6" t="inlineStr">
        <is>
          <t>Asset freeze and ban on making funds or economic resources available</t>
        </is>
      </c>
      <c r="I917" s="6" t="inlineStr">
        <is>
          <t>Hüseyin DOGRU</t>
        </is>
      </c>
      <c r="J917" s="6" t="inlineStr">
        <is>
          <t>Individual</t>
        </is>
      </c>
      <c r="K917" s="6" t="inlineStr">
        <is>
          <t>TR</t>
        </is>
      </c>
      <c r="L917" s="6" t="inlineStr">
        <is>
          <t>Türkiye</t>
        </is>
      </c>
      <c r="M917" s="6" t="inlineStr"/>
      <c r="N917" s="6" t="inlineStr"/>
      <c r="O917" s="6" t="inlineStr">
        <is>
          <t>street</t>
        </is>
      </c>
      <c r="P917" s="6" t="inlineStr"/>
      <c r="Q917" s="6" t="inlineStr"/>
      <c r="R917" s="6" t="inlineStr"/>
      <c r="S917" s="6" t="inlineStr">
        <is>
          <t>EU identifying information in the consolidated list (the full reasons are in the listing act)</t>
        </is>
      </c>
      <c r="T917" s="6" t="inlineStr">
        <is>
          <t>Council Implementing Regulation (EU) 2025/965 (Official Journal), entry 20</t>
        </is>
      </c>
      <c r="U917" s="8" t="inlineStr">
        <is>
          <t>https://eur-lex.europa.eu/eli/reg_impl/2025/965/oj/eng</t>
        </is>
      </c>
      <c r="V917" s="6" t="inlineStr"/>
      <c r="W917" s="6" t="inlineStr"/>
      <c r="X917" s="6" t="inlineStr"/>
      <c r="Y917" s="6" t="inlineStr">
        <is>
          <t>in force</t>
        </is>
      </c>
      <c r="Z917" s="6" t="inlineStr">
        <is>
          <t>EU consolidated financial sanctions list, generated 22 September 2026</t>
        </is>
      </c>
      <c r="AA917" s="6" t="inlineStr">
        <is>
          <t>EU reference EU.13136.5</t>
        </is>
      </c>
      <c r="AB917" s="6" t="inlineStr">
        <is>
          <t>second check passed: name, country and date confirmed in the row of the act</t>
        </is>
      </c>
      <c r="AC917" s="6" t="inlineStr">
        <is>
          <t>2026-10-06</t>
        </is>
      </c>
      <c r="AD917" s="6" t="inlineStr">
        <is>
          <t>script (EUR-Lex act)</t>
        </is>
      </c>
      <c r="AE917" s="6" t="inlineStr"/>
    </row>
    <row r="918">
      <c r="A918" s="6" t="inlineStr">
        <is>
          <t>EU-FSF-EU.13106.1</t>
        </is>
      </c>
      <c r="B918" s="7" t="n">
        <v>45797</v>
      </c>
      <c r="C918" s="6" t="inlineStr">
        <is>
          <t>EU</t>
        </is>
      </c>
      <c r="D918" s="6" t="inlineStr">
        <is>
          <t>Council of the European Union</t>
        </is>
      </c>
      <c r="E918" s="6" t="inlineStr">
        <is>
          <t>Council Regulation (EU) No 269/2014 (Ukraine territorial integrity); listing act: Council Implementing Regulation (EU) 2025/933</t>
        </is>
      </c>
      <c r="F918" s="6" t="inlineStr">
        <is>
          <t>Russia</t>
        </is>
      </c>
      <c r="G918" s="6" t="inlineStr">
        <is>
          <t>listing</t>
        </is>
      </c>
      <c r="H918" s="6" t="inlineStr">
        <is>
          <t>Asset freeze and ban on making funds or economic resources available</t>
        </is>
      </c>
      <c r="I918" s="6" t="inlineStr">
        <is>
          <t>General Technology Group Dalian Machine Tool Import and Export Co., Ltd.</t>
        </is>
      </c>
      <c r="J918" s="6" t="inlineStr">
        <is>
          <t>Entity</t>
        </is>
      </c>
      <c r="K918" s="6" t="inlineStr">
        <is>
          <t>CN</t>
        </is>
      </c>
      <c r="L918" s="6" t="inlineStr">
        <is>
          <t>China</t>
        </is>
      </c>
      <c r="M918" s="6" t="inlineStr"/>
      <c r="N918" s="6" t="inlineStr"/>
      <c r="O918" s="6" t="inlineStr">
        <is>
          <t>street</t>
        </is>
      </c>
      <c r="P918" s="6" t="inlineStr">
        <is>
          <t>US</t>
        </is>
      </c>
      <c r="Q918" s="6" t="inlineStr"/>
      <c r="R918" s="6" t="inlineStr">
        <is>
          <t>General Technology Group Dalian Machine Tool Import and Export Co., Ltd. is a Chinese company involved in the industrial sector.</t>
        </is>
      </c>
      <c r="S918" s="6" t="inlineStr">
        <is>
          <t>EU identifying information in the consolidated list (the full reasons are in the listing act)</t>
        </is>
      </c>
      <c r="T918" s="6" t="inlineStr">
        <is>
          <t>Council Implementing Regulation (EU) 2025/933 (Official Journal), entry 562</t>
        </is>
      </c>
      <c r="U918" s="8" t="inlineStr">
        <is>
          <t>https://eur-lex.europa.eu/eli/reg_impl/2025/933/oj/eng</t>
        </is>
      </c>
      <c r="V918" s="6" t="inlineStr"/>
      <c r="W918" s="6" t="inlineStr"/>
      <c r="X918" s="6" t="inlineStr"/>
      <c r="Y918" s="6" t="inlineStr">
        <is>
          <t>in force</t>
        </is>
      </c>
      <c r="Z918" s="6" t="inlineStr">
        <is>
          <t>EU consolidated financial sanctions list, generated 22 September 2026</t>
        </is>
      </c>
      <c r="AA918" s="6" t="inlineStr">
        <is>
          <t>EU reference EU.13106.1</t>
        </is>
      </c>
      <c r="AB918" s="6" t="inlineStr">
        <is>
          <t>second check passed: name, country and date confirmed in the row of the act</t>
        </is>
      </c>
      <c r="AC918" s="6" t="inlineStr">
        <is>
          <t>2026-10-06</t>
        </is>
      </c>
      <c r="AD918" s="6" t="inlineStr">
        <is>
          <t>script (EUR-Lex act)</t>
        </is>
      </c>
      <c r="AE918" s="6" t="inlineStr">
        <is>
          <t>The EU file gives no designation date; the date of the listing act (2025-05-20) is used.</t>
        </is>
      </c>
    </row>
    <row r="919">
      <c r="A919" s="6" t="inlineStr">
        <is>
          <t>EU-FSF-EU.13120.42</t>
        </is>
      </c>
      <c r="B919" s="7" t="n">
        <v>45797</v>
      </c>
      <c r="C919" s="6" t="inlineStr">
        <is>
          <t>EU</t>
        </is>
      </c>
      <c r="D919" s="6" t="inlineStr">
        <is>
          <t>Council of the European Union</t>
        </is>
      </c>
      <c r="E919" s="6" t="inlineStr">
        <is>
          <t>Council Regulation (EU) No 269/2014 (Ukraine territorial integrity); listing act: Council Implementing Regulation (EU) 2025/933</t>
        </is>
      </c>
      <c r="F919" s="6" t="inlineStr">
        <is>
          <t>Russia</t>
        </is>
      </c>
      <c r="G919" s="6" t="inlineStr">
        <is>
          <t>listing</t>
        </is>
      </c>
      <c r="H919" s="6" t="inlineStr">
        <is>
          <t>Asset freeze and ban on making funds or economic resources available</t>
        </is>
      </c>
      <c r="I919" s="6" t="inlineStr">
        <is>
          <t>General Technology Group Dalian Machine Tool Co., Ltd</t>
        </is>
      </c>
      <c r="J919" s="6" t="inlineStr">
        <is>
          <t>Entity</t>
        </is>
      </c>
      <c r="K919" s="6" t="inlineStr">
        <is>
          <t>CN</t>
        </is>
      </c>
      <c r="L919" s="6" t="inlineStr">
        <is>
          <t>China</t>
        </is>
      </c>
      <c r="M919" s="6" t="inlineStr"/>
      <c r="N919" s="6" t="inlineStr"/>
      <c r="O919" s="6" t="inlineStr">
        <is>
          <t>street</t>
        </is>
      </c>
      <c r="P919" s="6" t="inlineStr"/>
      <c r="Q919" s="6" t="inlineStr"/>
      <c r="R919" s="6" t="inlineStr">
        <is>
          <t>General Technology Group Dalian Machine Tool Co., Ltd. is a Chinese company involved in the industrial sector. Through the Stanko Group of companies, an important Russian supplier of machine tools and related services, it sells machine tools on the Russian market, including for use by the Russian military and industrial complex.</t>
        </is>
      </c>
      <c r="S919" s="6" t="inlineStr">
        <is>
          <t>EU identifying information in the consolidated list (the full reasons are in the listing act)</t>
        </is>
      </c>
      <c r="T919" s="6" t="inlineStr">
        <is>
          <t>Council Implementing Regulation (EU) 2025/933 (Official Journal), entry 561</t>
        </is>
      </c>
      <c r="U919" s="8" t="inlineStr">
        <is>
          <t>https://eur-lex.europa.eu/eli/reg_impl/2025/933/oj/eng</t>
        </is>
      </c>
      <c r="V919" s="6" t="inlineStr"/>
      <c r="W919" s="6" t="inlineStr"/>
      <c r="X919" s="6" t="inlineStr"/>
      <c r="Y919" s="6" t="inlineStr">
        <is>
          <t>in force</t>
        </is>
      </c>
      <c r="Z919" s="6" t="inlineStr">
        <is>
          <t>EU consolidated financial sanctions list, generated 22 September 2026</t>
        </is>
      </c>
      <c r="AA919" s="6" t="inlineStr">
        <is>
          <t>EU reference EU.13120.42</t>
        </is>
      </c>
      <c r="AB919" s="6" t="inlineStr">
        <is>
          <t>second check passed: name, country and date confirmed in the row of the act</t>
        </is>
      </c>
      <c r="AC919" s="6" t="inlineStr">
        <is>
          <t>2026-10-06</t>
        </is>
      </c>
      <c r="AD919" s="6" t="inlineStr">
        <is>
          <t>script (EUR-Lex act)</t>
        </is>
      </c>
      <c r="AE919" s="6" t="inlineStr">
        <is>
          <t>Other names in the EU file: DMTG; Dalian Machine Tool Group</t>
        </is>
      </c>
    </row>
    <row r="920">
      <c r="A920" s="6" t="inlineStr">
        <is>
          <t>EU-FSF-EU.13076.66</t>
        </is>
      </c>
      <c r="B920" s="7" t="n">
        <v>45797</v>
      </c>
      <c r="C920" s="6" t="inlineStr">
        <is>
          <t>EU</t>
        </is>
      </c>
      <c r="D920" s="6" t="inlineStr">
        <is>
          <t>Council of the European Union</t>
        </is>
      </c>
      <c r="E920" s="6" t="inlineStr">
        <is>
          <t>Council Regulation (EU) No 269/2014 (Ukraine territorial integrity); listing act: Council Implementing Regulation (EU) 2025/933</t>
        </is>
      </c>
      <c r="F920" s="6" t="inlineStr">
        <is>
          <t>Russia</t>
        </is>
      </c>
      <c r="G920" s="6" t="inlineStr">
        <is>
          <t>listing</t>
        </is>
      </c>
      <c r="H920" s="6" t="inlineStr">
        <is>
          <t>Asset freeze and ban on making funds or economic resources available</t>
        </is>
      </c>
      <c r="I920" s="6" t="inlineStr">
        <is>
          <t>Eiger Shipping DMCC</t>
        </is>
      </c>
      <c r="J920" s="6" t="inlineStr">
        <is>
          <t>Entity</t>
        </is>
      </c>
      <c r="K920" s="6" t="inlineStr">
        <is>
          <t>AE</t>
        </is>
      </c>
      <c r="L920" s="6" t="inlineStr">
        <is>
          <t>United Arab Emirates</t>
        </is>
      </c>
      <c r="M920" s="6" t="inlineStr"/>
      <c r="N920" s="6" t="inlineStr"/>
      <c r="O920" s="6" t="inlineStr">
        <is>
          <t>street</t>
        </is>
      </c>
      <c r="P920" s="6" t="inlineStr"/>
      <c r="Q920" s="6" t="inlineStr"/>
      <c r="R920" s="6" t="inlineStr">
        <is>
          <t>Eiger Shipping DMCC is a Dubai-based company with strong ties to the Russian energy industry. Eiger Shipping DMCC has enabled the procurement of numerous vessels forming part of the so-called “shadow fleet”.</t>
        </is>
      </c>
      <c r="S920" s="6" t="inlineStr">
        <is>
          <t>EU identifying information in the consolidated list (the full reasons are in the listing act)</t>
        </is>
      </c>
      <c r="T920" s="6" t="inlineStr">
        <is>
          <t>Council Implementing Regulation (EU) 2025/933 (Official Journal), entry 575</t>
        </is>
      </c>
      <c r="U920" s="8" t="inlineStr">
        <is>
          <t>https://eur-lex.europa.eu/eli/reg_impl/2025/933/oj/eng</t>
        </is>
      </c>
      <c r="V920" s="6" t="inlineStr"/>
      <c r="W920" s="6" t="inlineStr"/>
      <c r="X920" s="6" t="inlineStr"/>
      <c r="Y920" s="6" t="inlineStr">
        <is>
          <t>in force</t>
        </is>
      </c>
      <c r="Z920" s="6" t="inlineStr">
        <is>
          <t>EU consolidated financial sanctions list, generated 22 September 2026</t>
        </is>
      </c>
      <c r="AA920" s="6" t="inlineStr">
        <is>
          <t>EU reference EU.13076.66</t>
        </is>
      </c>
      <c r="AB920" s="6" t="inlineStr">
        <is>
          <t>second check passed: name, country and date confirmed in the row of the act</t>
        </is>
      </c>
      <c r="AC920" s="6" t="inlineStr">
        <is>
          <t>2026-10-06</t>
        </is>
      </c>
      <c r="AD920" s="6" t="inlineStr">
        <is>
          <t>script (EUR-Lex act)</t>
        </is>
      </c>
      <c r="AE920" s="6" t="inlineStr"/>
    </row>
    <row r="921">
      <c r="A921" s="6" t="inlineStr">
        <is>
          <t>EU-FSF-EU.13104.3</t>
        </is>
      </c>
      <c r="B921" s="7" t="n">
        <v>45797</v>
      </c>
      <c r="C921" s="6" t="inlineStr">
        <is>
          <t>EU</t>
        </is>
      </c>
      <c r="D921" s="6" t="inlineStr">
        <is>
          <t>Council of the European Union</t>
        </is>
      </c>
      <c r="E921" s="6" t="inlineStr">
        <is>
          <t>Council Regulation (EU) No 269/2014 (Ukraine territorial integrity); listing act: Council Implementing Regulation (EU) 2025/933</t>
        </is>
      </c>
      <c r="F921" s="6" t="inlineStr">
        <is>
          <t>Russia</t>
        </is>
      </c>
      <c r="G921" s="6" t="inlineStr">
        <is>
          <t>listing</t>
        </is>
      </c>
      <c r="H921" s="6" t="inlineStr">
        <is>
          <t>Asset freeze and ban on making funds or economic resources available</t>
        </is>
      </c>
      <c r="I921" s="6" t="inlineStr">
        <is>
          <t>Cape Gemi Isletmeciligi AS</t>
        </is>
      </c>
      <c r="J921" s="6" t="inlineStr">
        <is>
          <t>Entity</t>
        </is>
      </c>
      <c r="K921" s="6" t="inlineStr">
        <is>
          <t>TR</t>
        </is>
      </c>
      <c r="L921" s="6" t="inlineStr">
        <is>
          <t>Türkiye</t>
        </is>
      </c>
      <c r="M921" s="6" t="inlineStr"/>
      <c r="N921" s="6" t="inlineStr"/>
      <c r="O921" s="6" t="inlineStr">
        <is>
          <t>street</t>
        </is>
      </c>
      <c r="P921" s="6" t="inlineStr"/>
      <c r="Q921" s="6" t="inlineStr"/>
      <c r="R921" s="6" t="inlineStr">
        <is>
          <t>Cape Gemi Isletmeciligi AS is a company based in Türkiye and one of the biggest exporters of Russian oil products in 2025. It manages several ships that have engaged in dangerous practices at sea while transporting oil originating in Russia or exported from Russia, such as AIS gaps and high-risk ship-to-ship transfers.</t>
        </is>
      </c>
      <c r="S921" s="6" t="inlineStr">
        <is>
          <t>EU identifying information in the consolidated list (the full reasons are in the listing act)</t>
        </is>
      </c>
      <c r="T921" s="6" t="inlineStr">
        <is>
          <t>Council Implementing Regulation (EU) 2025/933 (Official Journal), entry 595</t>
        </is>
      </c>
      <c r="U921" s="8" t="inlineStr">
        <is>
          <t>https://eur-lex.europa.eu/eli/reg_impl/2025/933/oj/eng</t>
        </is>
      </c>
      <c r="V921" s="6" t="inlineStr"/>
      <c r="W921" s="6" t="inlineStr"/>
      <c r="X921" s="6" t="inlineStr"/>
      <c r="Y921" s="6" t="inlineStr">
        <is>
          <t>in force</t>
        </is>
      </c>
      <c r="Z921" s="6" t="inlineStr">
        <is>
          <t>EU consolidated financial sanctions list, generated 22 September 2026</t>
        </is>
      </c>
      <c r="AA921" s="6" t="inlineStr">
        <is>
          <t>EU reference EU.13104.3</t>
        </is>
      </c>
      <c r="AB921" s="6" t="inlineStr">
        <is>
          <t>second check passed: name, country and date confirmed in the row of the act</t>
        </is>
      </c>
      <c r="AC921" s="6" t="inlineStr">
        <is>
          <t>2026-10-06</t>
        </is>
      </c>
      <c r="AD921" s="6" t="inlineStr">
        <is>
          <t>script (EUR-Lex act)</t>
        </is>
      </c>
      <c r="AE921" s="6" t="inlineStr"/>
    </row>
    <row r="922">
      <c r="A922" s="6" t="inlineStr">
        <is>
          <t>EU-FSF-EU.13155.41</t>
        </is>
      </c>
      <c r="B922" s="7" t="n">
        <v>45797</v>
      </c>
      <c r="C922" s="6" t="inlineStr">
        <is>
          <t>EU</t>
        </is>
      </c>
      <c r="D922" s="6" t="inlineStr">
        <is>
          <t>Council of the European Union</t>
        </is>
      </c>
      <c r="E922" s="6" t="inlineStr">
        <is>
          <t>Council Regulation (EU) 2024/2642 (Russia's destabilising activities); listing act: Council Implementing Regulation (EU) 2025/965</t>
        </is>
      </c>
      <c r="F922" s="6" t="inlineStr">
        <is>
          <t>Russia</t>
        </is>
      </c>
      <c r="G922" s="6" t="inlineStr">
        <is>
          <t>listing</t>
        </is>
      </c>
      <c r="H922" s="6" t="inlineStr">
        <is>
          <t>Asset freeze and ban on making funds or economic resources available</t>
        </is>
      </c>
      <c r="I922" s="6" t="inlineStr">
        <is>
          <t>AFA Media</t>
        </is>
      </c>
      <c r="J922" s="6" t="inlineStr">
        <is>
          <t>Entity</t>
        </is>
      </c>
      <c r="K922" s="6" t="inlineStr">
        <is>
          <t>TR</t>
        </is>
      </c>
      <c r="L922" s="6" t="inlineStr">
        <is>
          <t>Türkiye</t>
        </is>
      </c>
      <c r="M922" s="6" t="inlineStr"/>
      <c r="N922" s="6" t="inlineStr"/>
      <c r="O922" s="6" t="inlineStr">
        <is>
          <t>street</t>
        </is>
      </c>
      <c r="P922" s="6" t="inlineStr"/>
      <c r="Q922" s="6" t="inlineStr"/>
      <c r="R922" s="6" t="inlineStr"/>
      <c r="S922" s="6" t="inlineStr">
        <is>
          <t>EU identifying information in the consolidated list (the full reasons are in the listing act)</t>
        </is>
      </c>
      <c r="T922" s="6" t="inlineStr">
        <is>
          <t>Council Implementing Regulation (EU) 2025/965 (Official Journal), entry 4</t>
        </is>
      </c>
      <c r="U922" s="8" t="inlineStr">
        <is>
          <t>https://eur-lex.europa.eu/eli/reg_impl/2025/965/oj/eng</t>
        </is>
      </c>
      <c r="V922" s="6" t="inlineStr"/>
      <c r="W922" s="6" t="inlineStr"/>
      <c r="X922" s="6" t="inlineStr"/>
      <c r="Y922" s="6" t="inlineStr">
        <is>
          <t>in force</t>
        </is>
      </c>
      <c r="Z922" s="6" t="inlineStr">
        <is>
          <t>EU consolidated financial sanctions list, generated 22 September 2026</t>
        </is>
      </c>
      <c r="AA922" s="6" t="inlineStr">
        <is>
          <t>EU reference EU.13155.41</t>
        </is>
      </c>
      <c r="AB922" s="6" t="inlineStr">
        <is>
          <t>second check passed: name, country and date confirmed in the row of the act</t>
        </is>
      </c>
      <c r="AC922" s="6" t="inlineStr">
        <is>
          <t>2026-10-06</t>
        </is>
      </c>
      <c r="AD922" s="6" t="inlineStr">
        <is>
          <t>script (EUR-Lex act)</t>
        </is>
      </c>
      <c r="AE922" s="6" t="inlineStr">
        <is>
          <t>Other names in the EU file: AFA Medya Anonim Şirketi; RED</t>
        </is>
      </c>
    </row>
    <row r="923">
      <c r="A923" s="6" t="inlineStr">
        <is>
          <t>US-OFAC-54156</t>
        </is>
      </c>
      <c r="B923" s="7" t="n">
        <v>45791</v>
      </c>
      <c r="C923" s="6" t="inlineStr">
        <is>
          <t>US</t>
        </is>
      </c>
      <c r="D923" s="6" t="inlineStr">
        <is>
          <t>US Treasury, Office of Foreign Assets Control (OFAC)</t>
        </is>
      </c>
      <c r="E923" s="6" t="inlineStr">
        <is>
          <t>Executive Order 13382 (Non-proliferation)</t>
        </is>
      </c>
      <c r="F923" s="6" t="inlineStr">
        <is>
          <t>Iran</t>
        </is>
      </c>
      <c r="G923" s="6" t="inlineStr">
        <is>
          <t>listing</t>
        </is>
      </c>
      <c r="H923" s="6" t="inlineStr">
        <is>
          <t>Added to the Specially Designated Nationals (SDN) List: property blocked; US persons barred from dealing. Programme tags at listing: IFSR, NPWMD</t>
        </is>
      </c>
      <c r="I923" s="6" t="inlineStr">
        <is>
          <t>WANG, Piao</t>
        </is>
      </c>
      <c r="J923" s="6" t="inlineStr">
        <is>
          <t>Individual</t>
        </is>
      </c>
      <c r="K923" s="6" t="inlineStr">
        <is>
          <t>CN</t>
        </is>
      </c>
      <c r="L923" s="6" t="inlineStr">
        <is>
          <t>China</t>
        </is>
      </c>
      <c r="M923" s="6" t="inlineStr"/>
      <c r="N923" s="6" t="inlineStr"/>
      <c r="O923" s="6" t="inlineStr">
        <is>
          <t>city</t>
        </is>
      </c>
      <c r="P923" s="6" t="inlineStr"/>
      <c r="Q923" s="6" t="inlineStr"/>
      <c r="R923" s="6" t="inlineStr">
        <is>
          <t>Chinese national Wang Piao is the legal representative of Reso Trading.</t>
        </is>
      </c>
      <c r="S923" s="6" t="inlineStr">
        <is>
          <t>Sentence naming the target in the linked press release</t>
        </is>
      </c>
      <c r="T923" s="6" t="inlineStr">
        <is>
          <t>OFAC Recent Actions, 2025-05-14: Non-Proliferation Designations; Iran-related Designations</t>
        </is>
      </c>
      <c r="U923" s="8" t="inlineStr">
        <is>
          <t>https://ofac.treasury.gov/recent-actions/20250514</t>
        </is>
      </c>
      <c r="V923" s="6" t="inlineStr">
        <is>
          <t>Treasury Targets Iran’s Efforts to Domestically Manufacture Key Ballistic Missile Components</t>
        </is>
      </c>
      <c r="W923" s="8" t="inlineStr">
        <is>
          <t>https://home.treasury.gov/news/press-releases/sb0142</t>
        </is>
      </c>
      <c r="X923" s="6" t="inlineStr">
        <is>
          <t>The release names this target.</t>
        </is>
      </c>
      <c r="Y923" s="6" t="inlineStr">
        <is>
          <t>in force</t>
        </is>
      </c>
      <c r="Z923" s="6" t="inlineStr">
        <is>
          <t>OFAC SDN List (advanced XML) issued 5 October 2026</t>
        </is>
      </c>
      <c r="AA923" s="6" t="inlineStr">
        <is>
          <t>OFAC UID 54156</t>
        </is>
      </c>
      <c r="AB923" s="6" t="inlineStr">
        <is>
          <t>second check passed: name found on the OFAC action page</t>
        </is>
      </c>
      <c r="AC923" s="6" t="inlineStr">
        <is>
          <t>2026-10-06</t>
        </is>
      </c>
      <c r="AD923" s="6" t="inlineStr">
        <is>
          <t>script (OFAC action page match)</t>
        </is>
      </c>
      <c r="AE923" s="6" t="inlineStr">
        <is>
          <t>OFAC: additional sanctions information: Subject to Secondary Sanctions</t>
        </is>
      </c>
    </row>
    <row r="924">
      <c r="A924" s="6" t="inlineStr">
        <is>
          <t>US-OFAC-54152</t>
        </is>
      </c>
      <c r="B924" s="7" t="n">
        <v>45791</v>
      </c>
      <c r="C924" s="6" t="inlineStr">
        <is>
          <t>US</t>
        </is>
      </c>
      <c r="D924" s="6" t="inlineStr">
        <is>
          <t>US Treasury, Office of Foreign Assets Control (OFAC)</t>
        </is>
      </c>
      <c r="E924" s="6" t="inlineStr">
        <is>
          <t>Executive Order 13382 (Non-proliferation)</t>
        </is>
      </c>
      <c r="F924" s="6" t="inlineStr">
        <is>
          <t>Iran</t>
        </is>
      </c>
      <c r="G924" s="6" t="inlineStr">
        <is>
          <t>listing</t>
        </is>
      </c>
      <c r="H924" s="6" t="inlineStr">
        <is>
          <t>Added to the Specially Designated Nationals (SDN) List: property blocked; US persons barred from dealing. Programme tags at listing: IFSR, NPWMD</t>
        </is>
      </c>
      <c r="I924" s="6" t="inlineStr">
        <is>
          <t>WANG, Chao</t>
        </is>
      </c>
      <c r="J924" s="6" t="inlineStr">
        <is>
          <t>Individual</t>
        </is>
      </c>
      <c r="K924" s="6" t="inlineStr">
        <is>
          <t>CN</t>
        </is>
      </c>
      <c r="L924" s="6" t="inlineStr">
        <is>
          <t>China</t>
        </is>
      </c>
      <c r="M924" s="6" t="inlineStr"/>
      <c r="N924" s="6" t="inlineStr"/>
      <c r="O924" s="6" t="inlineStr">
        <is>
          <t>city</t>
        </is>
      </c>
      <c r="P924" s="6" t="inlineStr"/>
      <c r="Q924" s="6" t="inlineStr"/>
      <c r="R924" s="6" t="inlineStr">
        <is>
          <t>Wang Chao is the director and 100 percent owner of Hong Kong-based Super Sources Industrial Co Limited (Super Sources) and the majority owner of PRC-based Reso Trading Shanghai Co Ltd (Reso Trading).</t>
        </is>
      </c>
      <c r="S924" s="6" t="inlineStr">
        <is>
          <t>Sentence naming the target in the linked press release</t>
        </is>
      </c>
      <c r="T924" s="6" t="inlineStr">
        <is>
          <t>OFAC Recent Actions, 2025-05-14: Non-Proliferation Designations; Iran-related Designations</t>
        </is>
      </c>
      <c r="U924" s="8" t="inlineStr">
        <is>
          <t>https://ofac.treasury.gov/recent-actions/20250514</t>
        </is>
      </c>
      <c r="V924" s="6" t="inlineStr">
        <is>
          <t>Treasury Targets Iran’s Efforts to Domestically Manufacture Key Ballistic Missile Components</t>
        </is>
      </c>
      <c r="W924" s="8" t="inlineStr">
        <is>
          <t>https://home.treasury.gov/news/press-releases/sb0142</t>
        </is>
      </c>
      <c r="X924" s="6" t="inlineStr">
        <is>
          <t>The release names this target.</t>
        </is>
      </c>
      <c r="Y924" s="6" t="inlineStr">
        <is>
          <t>in force</t>
        </is>
      </c>
      <c r="Z924" s="6" t="inlineStr">
        <is>
          <t>OFAC SDN List (advanced XML) issued 5 October 2026</t>
        </is>
      </c>
      <c r="AA924" s="6" t="inlineStr">
        <is>
          <t>OFAC UID 54152</t>
        </is>
      </c>
      <c r="AB924" s="6" t="inlineStr">
        <is>
          <t>second check passed: name found on the OFAC action page</t>
        </is>
      </c>
      <c r="AC924" s="6" t="inlineStr">
        <is>
          <t>2026-10-06</t>
        </is>
      </c>
      <c r="AD924" s="6" t="inlineStr">
        <is>
          <t>script (OFAC action page match)</t>
        </is>
      </c>
      <c r="AE924" s="6" t="inlineStr">
        <is>
          <t>OFAC: additional sanctions information: Subject to Secondary Sanctions</t>
        </is>
      </c>
    </row>
    <row r="925">
      <c r="A925" s="6" t="inlineStr">
        <is>
          <t>US-OFAC-54159</t>
        </is>
      </c>
      <c r="B925" s="7" t="n">
        <v>45791</v>
      </c>
      <c r="C925" s="6" t="inlineStr">
        <is>
          <t>US</t>
        </is>
      </c>
      <c r="D925" s="6" t="inlineStr">
        <is>
          <t>US Treasury, Office of Foreign Assets Control (OFAC)</t>
        </is>
      </c>
      <c r="E925" s="6" t="inlineStr">
        <is>
          <t>Executive Order 13382 (Non-proliferation)</t>
        </is>
      </c>
      <c r="F925" s="6" t="inlineStr">
        <is>
          <t>Iran</t>
        </is>
      </c>
      <c r="G925" s="6" t="inlineStr">
        <is>
          <t>listing</t>
        </is>
      </c>
      <c r="H925" s="6" t="inlineStr">
        <is>
          <t>Added to the Specially Designated Nationals (SDN) List: property blocked; US persons barred from dealing. Programme tags at listing: IFSR, NPWMD</t>
        </is>
      </c>
      <c r="I925" s="6" t="inlineStr">
        <is>
          <t>Super Sources Industrial Co Limited</t>
        </is>
      </c>
      <c r="J925" s="6" t="inlineStr">
        <is>
          <t>Entity</t>
        </is>
      </c>
      <c r="K925" s="6" t="inlineStr">
        <is>
          <t>HK</t>
        </is>
      </c>
      <c r="L925" s="6" t="inlineStr">
        <is>
          <t>Hong Kong</t>
        </is>
      </c>
      <c r="M925" s="6" t="inlineStr"/>
      <c r="N925" s="6" t="inlineStr"/>
      <c r="O925" s="6" t="inlineStr">
        <is>
          <t>street</t>
        </is>
      </c>
      <c r="P925" s="6" t="inlineStr"/>
      <c r="Q925" s="6" t="inlineStr"/>
      <c r="R925" s="6" t="inlineStr">
        <is>
          <t>Wang Chao is the director and 100 percent owner of Hong Kong-based Super Sources Industrial Co Limited (Super Sources) and the majority owner of PRC-based Reso Trading Shanghai Co Ltd (Reso Trading).</t>
        </is>
      </c>
      <c r="S925" s="6" t="inlineStr">
        <is>
          <t>Sentence naming the target in the linked press release</t>
        </is>
      </c>
      <c r="T925" s="6" t="inlineStr">
        <is>
          <t>OFAC Recent Actions, 2025-05-14: Non-Proliferation Designations; Iran-related Designations</t>
        </is>
      </c>
      <c r="U925" s="8" t="inlineStr">
        <is>
          <t>https://ofac.treasury.gov/recent-actions/20250514</t>
        </is>
      </c>
      <c r="V925" s="6" t="inlineStr">
        <is>
          <t>Treasury Targets Iran’s Efforts to Domestically Manufacture Key Ballistic Missile Components</t>
        </is>
      </c>
      <c r="W925" s="8" t="inlineStr">
        <is>
          <t>https://home.treasury.gov/news/press-releases/sb0142</t>
        </is>
      </c>
      <c r="X925" s="6" t="inlineStr">
        <is>
          <t>The release names this target.</t>
        </is>
      </c>
      <c r="Y925" s="6" t="inlineStr">
        <is>
          <t>in force</t>
        </is>
      </c>
      <c r="Z925" s="6" t="inlineStr">
        <is>
          <t>OFAC SDN List (advanced XML) issued 5 October 2026</t>
        </is>
      </c>
      <c r="AA925" s="6" t="inlineStr">
        <is>
          <t>OFAC UID 54159</t>
        </is>
      </c>
      <c r="AB925" s="6" t="inlineStr">
        <is>
          <t>second check passed: name found on the OFAC action page</t>
        </is>
      </c>
      <c r="AC925" s="6" t="inlineStr">
        <is>
          <t>2026-10-06</t>
        </is>
      </c>
      <c r="AD925" s="6" t="inlineStr">
        <is>
          <t>script (OFAC action page match)</t>
        </is>
      </c>
      <c r="AE925" s="6" t="inlineStr">
        <is>
          <t>OFAC: additional sanctions information: Subject to Secondary Sanctions | Coded Hong Kong: OFAC files the address under China; the address names Hong Kong</t>
        </is>
      </c>
    </row>
    <row r="926">
      <c r="A926" s="6" t="inlineStr">
        <is>
          <t>US-OFAC-54166</t>
        </is>
      </c>
      <c r="B926" s="7" t="n">
        <v>45791</v>
      </c>
      <c r="C926" s="6" t="inlineStr">
        <is>
          <t>US</t>
        </is>
      </c>
      <c r="D926" s="6" t="inlineStr">
        <is>
          <t>US Treasury, Office of Foreign Assets Control (OFAC)</t>
        </is>
      </c>
      <c r="E926" s="6" t="inlineStr">
        <is>
          <t>Executive Order 13382 (Non-proliferation)</t>
        </is>
      </c>
      <c r="F926" s="6" t="inlineStr">
        <is>
          <t>Iran</t>
        </is>
      </c>
      <c r="G926" s="6" t="inlineStr">
        <is>
          <t>listing</t>
        </is>
      </c>
      <c r="H926" s="6" t="inlineStr">
        <is>
          <t>Added to the Specially Designated Nationals (SDN) List: property blocked; US persons barred from dealing. Programme tags at listing: IFSR, NPWMD</t>
        </is>
      </c>
      <c r="I926" s="6" t="inlineStr">
        <is>
          <t>Shanghai Tanchain New Material Technology Co Ltd</t>
        </is>
      </c>
      <c r="J926" s="6" t="inlineStr">
        <is>
          <t>Entity</t>
        </is>
      </c>
      <c r="K926" s="6" t="inlineStr">
        <is>
          <t>CN</t>
        </is>
      </c>
      <c r="L926" s="6" t="inlineStr">
        <is>
          <t>China</t>
        </is>
      </c>
      <c r="M926" s="6" t="inlineStr"/>
      <c r="N926" s="6" t="inlineStr"/>
      <c r="O926" s="6" t="inlineStr">
        <is>
          <t>street</t>
        </is>
      </c>
      <c r="P926" s="6" t="inlineStr"/>
      <c r="Q926" s="6" t="inlineStr"/>
      <c r="R926" s="6" t="inlineStr">
        <is>
          <t>Iran-based Sarmand Sazeh Sazan Soroush (Sarmand Sazeh), a company in which Dehghan is a member of the board of directors, was the consignee of shipments of carbon fiber sent from the PRC to Iran by PRC-based Shanghai Tanchain New Material Technology Co Ltd (Shanghai Tanchain).</t>
        </is>
      </c>
      <c r="S926" s="6" t="inlineStr">
        <is>
          <t>Sentence naming the target in the linked press release</t>
        </is>
      </c>
      <c r="T926" s="6" t="inlineStr">
        <is>
          <t>OFAC Recent Actions, 2025-05-14: Non-Proliferation Designations; Iran-related Designations</t>
        </is>
      </c>
      <c r="U926" s="8" t="inlineStr">
        <is>
          <t>https://ofac.treasury.gov/recent-actions/20250514</t>
        </is>
      </c>
      <c r="V926" s="6" t="inlineStr">
        <is>
          <t>Treasury Targets Iran’s Efforts to Domestically Manufacture Key Ballistic Missile Components</t>
        </is>
      </c>
      <c r="W926" s="8" t="inlineStr">
        <is>
          <t>https://home.treasury.gov/news/press-releases/sb0142</t>
        </is>
      </c>
      <c r="X926" s="6" t="inlineStr">
        <is>
          <t>The release names this target.</t>
        </is>
      </c>
      <c r="Y926" s="6" t="inlineStr">
        <is>
          <t>in force</t>
        </is>
      </c>
      <c r="Z926" s="6" t="inlineStr">
        <is>
          <t>OFAC SDN List (advanced XML) issued 5 October 2026</t>
        </is>
      </c>
      <c r="AA926" s="6" t="inlineStr">
        <is>
          <t>OFAC UID 54166</t>
        </is>
      </c>
      <c r="AB926" s="6" t="inlineStr">
        <is>
          <t>second check passed: name found on the OFAC action page</t>
        </is>
      </c>
      <c r="AC926" s="6" t="inlineStr">
        <is>
          <t>2026-10-06</t>
        </is>
      </c>
      <c r="AD926" s="6" t="inlineStr">
        <is>
          <t>script (OFAC action page match)</t>
        </is>
      </c>
      <c r="AE926" s="6" t="inlineStr">
        <is>
          <t>OFAC: additional sanctions information: Subject to Secondary Sanctions</t>
        </is>
      </c>
    </row>
    <row r="927">
      <c r="A927" s="6" t="inlineStr">
        <is>
          <t>US-OFAC-54165</t>
        </is>
      </c>
      <c r="B927" s="7" t="n">
        <v>45791</v>
      </c>
      <c r="C927" s="6" t="inlineStr">
        <is>
          <t>US</t>
        </is>
      </c>
      <c r="D927" s="6" t="inlineStr">
        <is>
          <t>US Treasury, Office of Foreign Assets Control (OFAC)</t>
        </is>
      </c>
      <c r="E927" s="6" t="inlineStr">
        <is>
          <t>Executive Order 13382 (Non-proliferation)</t>
        </is>
      </c>
      <c r="F927" s="6" t="inlineStr">
        <is>
          <t>Iran</t>
        </is>
      </c>
      <c r="G927" s="6" t="inlineStr">
        <is>
          <t>listing</t>
        </is>
      </c>
      <c r="H927" s="6" t="inlineStr">
        <is>
          <t>Added to the Specially Designated Nationals (SDN) List: property blocked; US persons barred from dealing. Programme tags at listing: IFSR, NPWMD</t>
        </is>
      </c>
      <c r="I927" s="6" t="inlineStr">
        <is>
          <t>Shanghai Ninestex New Material Technology Co Ltd</t>
        </is>
      </c>
      <c r="J927" s="6" t="inlineStr">
        <is>
          <t>Entity</t>
        </is>
      </c>
      <c r="K927" s="6" t="inlineStr">
        <is>
          <t>CN</t>
        </is>
      </c>
      <c r="L927" s="6" t="inlineStr">
        <is>
          <t>China</t>
        </is>
      </c>
      <c r="M927" s="6" t="inlineStr"/>
      <c r="N927" s="6" t="inlineStr"/>
      <c r="O927" s="6" t="inlineStr">
        <is>
          <t>street</t>
        </is>
      </c>
      <c r="P927" s="6" t="inlineStr"/>
      <c r="Q927" s="6" t="inlineStr"/>
      <c r="R927" s="6" t="inlineStr">
        <is>
          <t>Shanghai Tanchain executive Qin Jinhua is the majority owner of PRC-based Shanghai Ninestex New Material Technology Co Ltd (Shanghai Ninestex).</t>
        </is>
      </c>
      <c r="S927" s="6" t="inlineStr">
        <is>
          <t>Sentence naming the target in the linked press release</t>
        </is>
      </c>
      <c r="T927" s="6" t="inlineStr">
        <is>
          <t>OFAC Recent Actions, 2025-05-14: Non-Proliferation Designations; Iran-related Designations</t>
        </is>
      </c>
      <c r="U927" s="8" t="inlineStr">
        <is>
          <t>https://ofac.treasury.gov/recent-actions/20250514</t>
        </is>
      </c>
      <c r="V927" s="6" t="inlineStr">
        <is>
          <t>Treasury Targets Iran’s Efforts to Domestically Manufacture Key Ballistic Missile Components</t>
        </is>
      </c>
      <c r="W927" s="8" t="inlineStr">
        <is>
          <t>https://home.treasury.gov/news/press-releases/sb0142</t>
        </is>
      </c>
      <c r="X927" s="6" t="inlineStr">
        <is>
          <t>The release names this target.</t>
        </is>
      </c>
      <c r="Y927" s="6" t="inlineStr">
        <is>
          <t>in force</t>
        </is>
      </c>
      <c r="Z927" s="6" t="inlineStr">
        <is>
          <t>OFAC SDN List (advanced XML) issued 5 October 2026</t>
        </is>
      </c>
      <c r="AA927" s="6" t="inlineStr">
        <is>
          <t>OFAC UID 54165</t>
        </is>
      </c>
      <c r="AB927" s="6" t="inlineStr">
        <is>
          <t>second check passed: name found on the OFAC action page</t>
        </is>
      </c>
      <c r="AC927" s="6" t="inlineStr">
        <is>
          <t>2026-10-06</t>
        </is>
      </c>
      <c r="AD927" s="6" t="inlineStr">
        <is>
          <t>script (OFAC action page match)</t>
        </is>
      </c>
      <c r="AE927" s="6" t="inlineStr">
        <is>
          <t>OFAC: additional sanctions information: Subject to Secondary Sanctions</t>
        </is>
      </c>
    </row>
    <row r="928">
      <c r="A928" s="6" t="inlineStr">
        <is>
          <t>US-OFAC-54157</t>
        </is>
      </c>
      <c r="B928" s="7" t="n">
        <v>45791</v>
      </c>
      <c r="C928" s="6" t="inlineStr">
        <is>
          <t>US</t>
        </is>
      </c>
      <c r="D928" s="6" t="inlineStr">
        <is>
          <t>US Treasury, Office of Foreign Assets Control (OFAC)</t>
        </is>
      </c>
      <c r="E928" s="6" t="inlineStr">
        <is>
          <t>Executive Order 13382 (Non-proliferation)</t>
        </is>
      </c>
      <c r="F928" s="6" t="inlineStr">
        <is>
          <t>Iran</t>
        </is>
      </c>
      <c r="G928" s="6" t="inlineStr">
        <is>
          <t>listing</t>
        </is>
      </c>
      <c r="H928" s="6" t="inlineStr">
        <is>
          <t>Added to the Specially Designated Nationals (SDN) List: property blocked; US persons barred from dealing. Programme tags at listing: IFSR, NPWMD</t>
        </is>
      </c>
      <c r="I928" s="6" t="inlineStr">
        <is>
          <t>Reso Trading Shanghai Co Ltd</t>
        </is>
      </c>
      <c r="J928" s="6" t="inlineStr">
        <is>
          <t>Entity</t>
        </is>
      </c>
      <c r="K928" s="6" t="inlineStr">
        <is>
          <t>CN</t>
        </is>
      </c>
      <c r="L928" s="6" t="inlineStr">
        <is>
          <t>China</t>
        </is>
      </c>
      <c r="M928" s="6" t="inlineStr"/>
      <c r="N928" s="6" t="inlineStr"/>
      <c r="O928" s="6" t="inlineStr">
        <is>
          <t>street</t>
        </is>
      </c>
      <c r="P928" s="6" t="inlineStr"/>
      <c r="Q928" s="6" t="inlineStr"/>
      <c r="R928" s="6" t="inlineStr">
        <is>
          <t>Wang Chao is the director and 100 percent owner of Hong Kong-based Super Sources Industrial Co Limited (Super Sources) and the majority owner of PRC-based Reso Trading Shanghai Co Ltd (Reso Trading).</t>
        </is>
      </c>
      <c r="S928" s="6" t="inlineStr">
        <is>
          <t>Sentence naming the target in the linked press release</t>
        </is>
      </c>
      <c r="T928" s="6" t="inlineStr">
        <is>
          <t>OFAC Recent Actions, 2025-05-14: Non-Proliferation Designations; Iran-related Designations</t>
        </is>
      </c>
      <c r="U928" s="8" t="inlineStr">
        <is>
          <t>https://ofac.treasury.gov/recent-actions/20250514</t>
        </is>
      </c>
      <c r="V928" s="6" t="inlineStr">
        <is>
          <t>Treasury Targets Iran’s Efforts to Domestically Manufacture Key Ballistic Missile Components</t>
        </is>
      </c>
      <c r="W928" s="8" t="inlineStr">
        <is>
          <t>https://home.treasury.gov/news/press-releases/sb0142</t>
        </is>
      </c>
      <c r="X928" s="6" t="inlineStr">
        <is>
          <t>The release names this target.</t>
        </is>
      </c>
      <c r="Y928" s="6" t="inlineStr">
        <is>
          <t>in force</t>
        </is>
      </c>
      <c r="Z928" s="6" t="inlineStr">
        <is>
          <t>OFAC SDN List (advanced XML) issued 5 October 2026</t>
        </is>
      </c>
      <c r="AA928" s="6" t="inlineStr">
        <is>
          <t>OFAC UID 54157</t>
        </is>
      </c>
      <c r="AB928" s="6" t="inlineStr">
        <is>
          <t>second check passed: name found on the OFAC action page</t>
        </is>
      </c>
      <c r="AC928" s="6" t="inlineStr">
        <is>
          <t>2026-10-06</t>
        </is>
      </c>
      <c r="AD928" s="6" t="inlineStr">
        <is>
          <t>script (OFAC action page match)</t>
        </is>
      </c>
      <c r="AE928" s="6" t="inlineStr">
        <is>
          <t>OFAC: additional sanctions information: Subject to Secondary Sanctions</t>
        </is>
      </c>
    </row>
    <row r="929">
      <c r="A929" s="6" t="inlineStr">
        <is>
          <t>US-OFAC-54153</t>
        </is>
      </c>
      <c r="B929" s="7" t="n">
        <v>45791</v>
      </c>
      <c r="C929" s="6" t="inlineStr">
        <is>
          <t>US</t>
        </is>
      </c>
      <c r="D929" s="6" t="inlineStr">
        <is>
          <t>US Treasury, Office of Foreign Assets Control (OFAC)</t>
        </is>
      </c>
      <c r="E929" s="6" t="inlineStr">
        <is>
          <t>Executive Order 13382 (Non-proliferation)</t>
        </is>
      </c>
      <c r="F929" s="6" t="inlineStr">
        <is>
          <t>Iran</t>
        </is>
      </c>
      <c r="G929" s="6" t="inlineStr">
        <is>
          <t>listing</t>
        </is>
      </c>
      <c r="H929" s="6" t="inlineStr">
        <is>
          <t>Added to the Specially Designated Nationals (SDN) List: property blocked; US persons barred from dealing. Programme tags at listing: IFSR, NPWMD</t>
        </is>
      </c>
      <c r="I929" s="6" t="inlineStr">
        <is>
          <t>Qingdao Premier Technology Co Ltd</t>
        </is>
      </c>
      <c r="J929" s="6" t="inlineStr">
        <is>
          <t>Entity</t>
        </is>
      </c>
      <c r="K929" s="6" t="inlineStr">
        <is>
          <t>CN</t>
        </is>
      </c>
      <c r="L929" s="6" t="inlineStr">
        <is>
          <t>China</t>
        </is>
      </c>
      <c r="M929" s="6" t="inlineStr"/>
      <c r="N929" s="6" t="inlineStr"/>
      <c r="O929" s="6" t="inlineStr">
        <is>
          <t>street</t>
        </is>
      </c>
      <c r="P929" s="6" t="inlineStr"/>
      <c r="Q929" s="6" t="inlineStr"/>
      <c r="R929" s="6" t="inlineStr">
        <is>
          <t>PRC-based Qingdao Premier Technology Co Ltd (Qingdao Premier) has sent multiple shipments of carbon fiber fabric to the IRGC.</t>
        </is>
      </c>
      <c r="S929" s="6" t="inlineStr">
        <is>
          <t>Sentence naming the target in the linked press release</t>
        </is>
      </c>
      <c r="T929" s="6" t="inlineStr">
        <is>
          <t>OFAC Recent Actions, 2025-05-14: Non-Proliferation Designations; Iran-related Designations</t>
        </is>
      </c>
      <c r="U929" s="8" t="inlineStr">
        <is>
          <t>https://ofac.treasury.gov/recent-actions/20250514</t>
        </is>
      </c>
      <c r="V929" s="6" t="inlineStr">
        <is>
          <t>Treasury Targets Iran’s Efforts to Domestically Manufacture Key Ballistic Missile Components</t>
        </is>
      </c>
      <c r="W929" s="8" t="inlineStr">
        <is>
          <t>https://home.treasury.gov/news/press-releases/sb0142</t>
        </is>
      </c>
      <c r="X929" s="6" t="inlineStr">
        <is>
          <t>The release names this target.</t>
        </is>
      </c>
      <c r="Y929" s="6" t="inlineStr">
        <is>
          <t>in force</t>
        </is>
      </c>
      <c r="Z929" s="6" t="inlineStr">
        <is>
          <t>OFAC SDN List (advanced XML) issued 5 October 2026</t>
        </is>
      </c>
      <c r="AA929" s="6" t="inlineStr">
        <is>
          <t>OFAC UID 54153</t>
        </is>
      </c>
      <c r="AB929" s="6" t="inlineStr">
        <is>
          <t>second check passed: name found on the OFAC action page</t>
        </is>
      </c>
      <c r="AC929" s="6" t="inlineStr">
        <is>
          <t>2026-10-06</t>
        </is>
      </c>
      <c r="AD929" s="6" t="inlineStr">
        <is>
          <t>script (OFAC action page match)</t>
        </is>
      </c>
      <c r="AE929" s="6" t="inlineStr">
        <is>
          <t>OFAC: additional sanctions information: Subject to Secondary Sanctions</t>
        </is>
      </c>
    </row>
    <row r="930">
      <c r="A930" s="6" t="inlineStr">
        <is>
          <t>US-OFAC-54155</t>
        </is>
      </c>
      <c r="B930" s="7" t="n">
        <v>45791</v>
      </c>
      <c r="C930" s="6" t="inlineStr">
        <is>
          <t>US</t>
        </is>
      </c>
      <c r="D930" s="6" t="inlineStr">
        <is>
          <t>US Treasury, Office of Foreign Assets Control (OFAC)</t>
        </is>
      </c>
      <c r="E930" s="6" t="inlineStr">
        <is>
          <t>Executive Order 13382 (Non-proliferation)</t>
        </is>
      </c>
      <c r="F930" s="6" t="inlineStr">
        <is>
          <t>Iran</t>
        </is>
      </c>
      <c r="G930" s="6" t="inlineStr">
        <is>
          <t>listing</t>
        </is>
      </c>
      <c r="H930" s="6" t="inlineStr">
        <is>
          <t>Added to the Specially Designated Nationals (SDN) List: property blocked; US persons barred from dealing. Programme tags at listing: IFSR, NPWMD</t>
        </is>
      </c>
      <c r="I930" s="6" t="inlineStr">
        <is>
          <t>QIN, Jinhua</t>
        </is>
      </c>
      <c r="J930" s="6" t="inlineStr">
        <is>
          <t>Individual</t>
        </is>
      </c>
      <c r="K930" s="6" t="inlineStr">
        <is>
          <t>CN</t>
        </is>
      </c>
      <c r="L930" s="6" t="inlineStr">
        <is>
          <t>China</t>
        </is>
      </c>
      <c r="M930" s="6" t="inlineStr"/>
      <c r="N930" s="6" t="inlineStr"/>
      <c r="O930" s="6" t="inlineStr">
        <is>
          <t>city</t>
        </is>
      </c>
      <c r="P930" s="6" t="inlineStr"/>
      <c r="Q930" s="6" t="inlineStr"/>
      <c r="R930" s="6" t="inlineStr">
        <is>
          <t>Qin Jinhua is the beneficial owner of Shanghai Tanchain and its subsidiaries.</t>
        </is>
      </c>
      <c r="S930" s="6" t="inlineStr">
        <is>
          <t>Sentence naming the target in the linked press release</t>
        </is>
      </c>
      <c r="T930" s="6" t="inlineStr">
        <is>
          <t>OFAC Recent Actions, 2025-05-14: Non-Proliferation Designations; Iran-related Designations</t>
        </is>
      </c>
      <c r="U930" s="8" t="inlineStr">
        <is>
          <t>https://ofac.treasury.gov/recent-actions/20250514</t>
        </is>
      </c>
      <c r="V930" s="6" t="inlineStr">
        <is>
          <t>Treasury Targets Iran’s Efforts to Domestically Manufacture Key Ballistic Missile Components</t>
        </is>
      </c>
      <c r="W930" s="8" t="inlineStr">
        <is>
          <t>https://home.treasury.gov/news/press-releases/sb0142</t>
        </is>
      </c>
      <c r="X930" s="6" t="inlineStr">
        <is>
          <t>The release names this target.</t>
        </is>
      </c>
      <c r="Y930" s="6" t="inlineStr">
        <is>
          <t>in force</t>
        </is>
      </c>
      <c r="Z930" s="6" t="inlineStr">
        <is>
          <t>OFAC SDN List (advanced XML) issued 5 October 2026</t>
        </is>
      </c>
      <c r="AA930" s="6" t="inlineStr">
        <is>
          <t>OFAC UID 54155</t>
        </is>
      </c>
      <c r="AB930" s="6" t="inlineStr">
        <is>
          <t>second check passed: name found on the OFAC action page</t>
        </is>
      </c>
      <c r="AC930" s="6" t="inlineStr">
        <is>
          <t>2026-10-06</t>
        </is>
      </c>
      <c r="AD930" s="6" t="inlineStr">
        <is>
          <t>script (OFAC action page match)</t>
        </is>
      </c>
      <c r="AE930" s="6" t="inlineStr">
        <is>
          <t>OFAC: additional sanctions information: Subject to Secondary Sanctions</t>
        </is>
      </c>
    </row>
    <row r="931">
      <c r="A931" s="6" t="inlineStr">
        <is>
          <t>US-OFAC-54150</t>
        </is>
      </c>
      <c r="B931" s="7" t="n">
        <v>45791</v>
      </c>
      <c r="C931" s="6" t="inlineStr">
        <is>
          <t>US</t>
        </is>
      </c>
      <c r="D931" s="6" t="inlineStr">
        <is>
          <t>US Treasury, Office of Foreign Assets Control (OFAC)</t>
        </is>
      </c>
      <c r="E931" s="6" t="inlineStr">
        <is>
          <t>Executive Order 13382 (Non-proliferation)</t>
        </is>
      </c>
      <c r="F931" s="6" t="inlineStr">
        <is>
          <t>Iran</t>
        </is>
      </c>
      <c r="G931" s="6" t="inlineStr">
        <is>
          <t>listing</t>
        </is>
      </c>
      <c r="H931" s="6" t="inlineStr">
        <is>
          <t>Added to the Specially Designated Nationals (SDN) List: property blocked; US persons barred from dealing. Programme tags at listing: IFSR, NPWMD</t>
        </is>
      </c>
      <c r="I931" s="6" t="inlineStr">
        <is>
          <t>QIN, Dehui</t>
        </is>
      </c>
      <c r="J931" s="6" t="inlineStr">
        <is>
          <t>Individual</t>
        </is>
      </c>
      <c r="K931" s="6" t="inlineStr">
        <is>
          <t>CN</t>
        </is>
      </c>
      <c r="L931" s="6" t="inlineStr">
        <is>
          <t>China</t>
        </is>
      </c>
      <c r="M931" s="6" t="inlineStr"/>
      <c r="N931" s="6" t="inlineStr"/>
      <c r="O931" s="6" t="inlineStr">
        <is>
          <t>city</t>
        </is>
      </c>
      <c r="P931" s="6" t="inlineStr"/>
      <c r="Q931" s="6" t="inlineStr"/>
      <c r="R931" s="6" t="inlineStr">
        <is>
          <t>Qin Dehui is the legal representative and executive director of Shanghai Tanchain.</t>
        </is>
      </c>
      <c r="S931" s="6" t="inlineStr">
        <is>
          <t>Sentence naming the target in the linked press release</t>
        </is>
      </c>
      <c r="T931" s="6" t="inlineStr">
        <is>
          <t>OFAC Recent Actions, 2025-05-14: Non-Proliferation Designations; Iran-related Designations</t>
        </is>
      </c>
      <c r="U931" s="8" t="inlineStr">
        <is>
          <t>https://ofac.treasury.gov/recent-actions/20250514</t>
        </is>
      </c>
      <c r="V931" s="6" t="inlineStr">
        <is>
          <t>Treasury Targets Iran’s Efforts to Domestically Manufacture Key Ballistic Missile Components</t>
        </is>
      </c>
      <c r="W931" s="8" t="inlineStr">
        <is>
          <t>https://home.treasury.gov/news/press-releases/sb0142</t>
        </is>
      </c>
      <c r="X931" s="6" t="inlineStr">
        <is>
          <t>The release names this target.</t>
        </is>
      </c>
      <c r="Y931" s="6" t="inlineStr">
        <is>
          <t>in force</t>
        </is>
      </c>
      <c r="Z931" s="6" t="inlineStr">
        <is>
          <t>OFAC SDN List (advanced XML) issued 5 October 2026</t>
        </is>
      </c>
      <c r="AA931" s="6" t="inlineStr">
        <is>
          <t>OFAC UID 54150</t>
        </is>
      </c>
      <c r="AB931" s="6" t="inlineStr">
        <is>
          <t>second check passed: name found on the OFAC action page</t>
        </is>
      </c>
      <c r="AC931" s="6" t="inlineStr">
        <is>
          <t>2026-10-06</t>
        </is>
      </c>
      <c r="AD931" s="6" t="inlineStr">
        <is>
          <t>script (OFAC action page match)</t>
        </is>
      </c>
      <c r="AE931" s="6" t="inlineStr">
        <is>
          <t>OFAC: additional sanctions information: Subject to Secondary Sanctions</t>
        </is>
      </c>
    </row>
    <row r="932">
      <c r="A932" s="6" t="inlineStr">
        <is>
          <t>US-OFAC-54161</t>
        </is>
      </c>
      <c r="B932" s="7" t="n">
        <v>45791</v>
      </c>
      <c r="C932" s="6" t="inlineStr">
        <is>
          <t>US</t>
        </is>
      </c>
      <c r="D932" s="6" t="inlineStr">
        <is>
          <t>US Treasury, Office of Foreign Assets Control (OFAC)</t>
        </is>
      </c>
      <c r="E932" s="6" t="inlineStr">
        <is>
          <t>Executive Order 13382 (Non-proliferation)</t>
        </is>
      </c>
      <c r="F932" s="6" t="inlineStr">
        <is>
          <t>Iran</t>
        </is>
      </c>
      <c r="G932" s="6" t="inlineStr">
        <is>
          <t>listing</t>
        </is>
      </c>
      <c r="H932" s="6" t="inlineStr">
        <is>
          <t>Added to the Specially Designated Nationals (SDN) List: property blocked; US persons barred from dealing. Programme tags at listing: IFSR, NPWMD</t>
        </is>
      </c>
      <c r="I932" s="6" t="inlineStr">
        <is>
          <t>Nantong Yihong New Materials Co Ltd</t>
        </is>
      </c>
      <c r="J932" s="6" t="inlineStr">
        <is>
          <t>Entity</t>
        </is>
      </c>
      <c r="K932" s="6" t="inlineStr">
        <is>
          <t>CN</t>
        </is>
      </c>
      <c r="L932" s="6" t="inlineStr">
        <is>
          <t>China</t>
        </is>
      </c>
      <c r="M932" s="6" t="inlineStr"/>
      <c r="N932" s="6" t="inlineStr"/>
      <c r="O932" s="6" t="inlineStr">
        <is>
          <t>street</t>
        </is>
      </c>
      <c r="P932" s="6" t="inlineStr"/>
      <c r="Q932" s="6" t="inlineStr"/>
      <c r="R932" s="6" t="inlineStr">
        <is>
          <t>PRC-based Nantong Tanchen High Performance Materials Co Ltd (Nantong Tanchen) and PRC-based Nantong Yihong New Materials Co Ltd (Nantong Yihong) are subsidiaries of Shanghai Tanchain.</t>
        </is>
      </c>
      <c r="S932" s="6" t="inlineStr">
        <is>
          <t>Sentence naming the target in the linked press release</t>
        </is>
      </c>
      <c r="T932" s="6" t="inlineStr">
        <is>
          <t>OFAC Recent Actions, 2025-05-14: Non-Proliferation Designations; Iran-related Designations</t>
        </is>
      </c>
      <c r="U932" s="8" t="inlineStr">
        <is>
          <t>https://ofac.treasury.gov/recent-actions/20250514</t>
        </is>
      </c>
      <c r="V932" s="6" t="inlineStr">
        <is>
          <t>Treasury Targets Iran’s Efforts to Domestically Manufacture Key Ballistic Missile Components</t>
        </is>
      </c>
      <c r="W932" s="8" t="inlineStr">
        <is>
          <t>https://home.treasury.gov/news/press-releases/sb0142</t>
        </is>
      </c>
      <c r="X932" s="6" t="inlineStr">
        <is>
          <t>The release names this target.</t>
        </is>
      </c>
      <c r="Y932" s="6" t="inlineStr">
        <is>
          <t>in force</t>
        </is>
      </c>
      <c r="Z932" s="6" t="inlineStr">
        <is>
          <t>OFAC SDN List (advanced XML) issued 5 October 2026</t>
        </is>
      </c>
      <c r="AA932" s="6" t="inlineStr">
        <is>
          <t>OFAC UID 54161</t>
        </is>
      </c>
      <c r="AB932" s="6" t="inlineStr">
        <is>
          <t>second check passed: name found on the OFAC action page</t>
        </is>
      </c>
      <c r="AC932" s="6" t="inlineStr">
        <is>
          <t>2026-10-06</t>
        </is>
      </c>
      <c r="AD932" s="6" t="inlineStr">
        <is>
          <t>script (OFAC action page match)</t>
        </is>
      </c>
      <c r="AE932" s="6" t="inlineStr">
        <is>
          <t>OFAC: additional sanctions information: Subject to Secondary Sanctions</t>
        </is>
      </c>
    </row>
    <row r="933">
      <c r="A933" s="6" t="inlineStr">
        <is>
          <t>US-OFAC-54164</t>
        </is>
      </c>
      <c r="B933" s="7" t="n">
        <v>45791</v>
      </c>
      <c r="C933" s="6" t="inlineStr">
        <is>
          <t>US</t>
        </is>
      </c>
      <c r="D933" s="6" t="inlineStr">
        <is>
          <t>US Treasury, Office of Foreign Assets Control (OFAC)</t>
        </is>
      </c>
      <c r="E933" s="6" t="inlineStr">
        <is>
          <t>Executive Order 13382 (Non-proliferation)</t>
        </is>
      </c>
      <c r="F933" s="6" t="inlineStr">
        <is>
          <t>Iran</t>
        </is>
      </c>
      <c r="G933" s="6" t="inlineStr">
        <is>
          <t>listing</t>
        </is>
      </c>
      <c r="H933" s="6" t="inlineStr">
        <is>
          <t>Added to the Specially Designated Nationals (SDN) List: property blocked; US persons barred from dealing. Programme tags at listing: IFSR, NPWMD</t>
        </is>
      </c>
      <c r="I933" s="6" t="inlineStr">
        <is>
          <t>Nantong Tanchen High Performance Material Co Ltd</t>
        </is>
      </c>
      <c r="J933" s="6" t="inlineStr">
        <is>
          <t>Entity</t>
        </is>
      </c>
      <c r="K933" s="6" t="inlineStr">
        <is>
          <t>CN</t>
        </is>
      </c>
      <c r="L933" s="6" t="inlineStr">
        <is>
          <t>China</t>
        </is>
      </c>
      <c r="M933" s="6" t="inlineStr"/>
      <c r="N933" s="6" t="inlineStr"/>
      <c r="O933" s="6" t="inlineStr">
        <is>
          <t>street</t>
        </is>
      </c>
      <c r="P933" s="6" t="inlineStr"/>
      <c r="Q933" s="6" t="inlineStr"/>
      <c r="R933" s="6" t="inlineStr">
        <is>
          <t>PRC-based Nantong Tanchen High Performance Materials Co Ltd (Nantong Tanchen) and PRC-based Nantong Yihong New Materials Co Ltd (Nantong Yihong) are subsidiaries of Shanghai Tanchain.</t>
        </is>
      </c>
      <c r="S933" s="6" t="inlineStr">
        <is>
          <t>Sentence naming the target in the linked press release</t>
        </is>
      </c>
      <c r="T933" s="6" t="inlineStr">
        <is>
          <t>OFAC Recent Actions, 2025-05-14: Non-Proliferation Designations; Iran-related Designations</t>
        </is>
      </c>
      <c r="U933" s="8" t="inlineStr">
        <is>
          <t>https://ofac.treasury.gov/recent-actions/20250514</t>
        </is>
      </c>
      <c r="V933" s="6" t="inlineStr">
        <is>
          <t>Treasury Targets Iran’s Efforts to Domestically Manufacture Key Ballistic Missile Components</t>
        </is>
      </c>
      <c r="W933" s="8" t="inlineStr">
        <is>
          <t>https://home.treasury.gov/news/press-releases/sb0142</t>
        </is>
      </c>
      <c r="X933" s="6" t="inlineStr">
        <is>
          <t>The release names this target.</t>
        </is>
      </c>
      <c r="Y933" s="6" t="inlineStr">
        <is>
          <t>in force</t>
        </is>
      </c>
      <c r="Z933" s="6" t="inlineStr">
        <is>
          <t>OFAC SDN List (advanced XML) issued 5 October 2026</t>
        </is>
      </c>
      <c r="AA933" s="6" t="inlineStr">
        <is>
          <t>OFAC UID 54164</t>
        </is>
      </c>
      <c r="AB933" s="6" t="inlineStr">
        <is>
          <t>second check passed: name found on the OFAC action page</t>
        </is>
      </c>
      <c r="AC933" s="6" t="inlineStr">
        <is>
          <t>2026-10-06</t>
        </is>
      </c>
      <c r="AD933" s="6" t="inlineStr">
        <is>
          <t>script (OFAC action page match)</t>
        </is>
      </c>
      <c r="AE933" s="6" t="inlineStr">
        <is>
          <t>OFAC: additional sanctions information: Subject to Secondary Sanctions</t>
        </is>
      </c>
    </row>
    <row r="934">
      <c r="A934" s="6" t="inlineStr">
        <is>
          <t>US-OFAC-54184</t>
        </is>
      </c>
      <c r="B934" s="7" t="n">
        <v>45790</v>
      </c>
      <c r="C934" s="6" t="inlineStr">
        <is>
          <t>US</t>
        </is>
      </c>
      <c r="D934" s="6" t="inlineStr">
        <is>
          <t>US Treasury, Office of Foreign Assets Control (OFAC)</t>
        </is>
      </c>
      <c r="E934" s="6" t="inlineStr">
        <is>
          <t>Executive Order 13224 (Terrorism)</t>
        </is>
      </c>
      <c r="F934" s="6" t="inlineStr">
        <is>
          <t>Iran</t>
        </is>
      </c>
      <c r="G934" s="6" t="inlineStr">
        <is>
          <t>listing</t>
        </is>
      </c>
      <c r="H934" s="6" t="inlineStr">
        <is>
          <t>Added to the Specially Designated Nationals (SDN) List: property blocked; US persons barred from dealing. Programme tags at listing: IFSR, SDGT</t>
        </is>
      </c>
      <c r="I934" s="6" t="inlineStr">
        <is>
          <t>Xin Rui Ji Trad Co., Limited</t>
        </is>
      </c>
      <c r="J934" s="6" t="inlineStr">
        <is>
          <t>Entity</t>
        </is>
      </c>
      <c r="K934" s="6" t="inlineStr">
        <is>
          <t>HK</t>
        </is>
      </c>
      <c r="L934" s="6" t="inlineStr">
        <is>
          <t>Hong Kong</t>
        </is>
      </c>
      <c r="M934" s="6" t="inlineStr"/>
      <c r="N934" s="6" t="inlineStr"/>
      <c r="O934" s="6" t="inlineStr">
        <is>
          <t>street</t>
        </is>
      </c>
      <c r="P934" s="6" t="inlineStr"/>
      <c r="Q934" s="6" t="inlineStr"/>
      <c r="R934" s="6" t="inlineStr">
        <is>
          <t>Sepehr Energy controls Hong Kong-based front companies Xin Rui Ji Trad Co., Limited (Xin Rui Ji); Star Energy International Limited (Star Energy); and Milen Trading Co., Limited (Milen Trading), using them to broker and receive shipments of Iranian oil delivered to independent so-called teapot refineries in China.</t>
        </is>
      </c>
      <c r="S934" s="6" t="inlineStr">
        <is>
          <t>Sentence naming the target in the linked press release</t>
        </is>
      </c>
      <c r="T934" s="6" t="inlineStr">
        <is>
          <t>OFAC Recent Actions, 2025-05-13: Counter Terrorism Designations; Iran-related Designations</t>
        </is>
      </c>
      <c r="U934" s="8" t="inlineStr">
        <is>
          <t>https://ofac.treasury.gov/recent-actions/20250513</t>
        </is>
      </c>
      <c r="V934" s="6" t="inlineStr">
        <is>
          <t>Treasury Targets Global Network Shipping Iranian Oil, Funding Iran's Military and Terrorist Activities</t>
        </is>
      </c>
      <c r="W934" s="8" t="inlineStr">
        <is>
          <t>https://home.treasury.gov/news/press-releases/sb0139</t>
        </is>
      </c>
      <c r="X934" s="6" t="inlineStr">
        <is>
          <t>The release names this target.</t>
        </is>
      </c>
      <c r="Y934" s="6" t="inlineStr">
        <is>
          <t>in force</t>
        </is>
      </c>
      <c r="Z934" s="6" t="inlineStr">
        <is>
          <t>OFAC SDN List (advanced XML) issued 5 October 2026</t>
        </is>
      </c>
      <c r="AA934" s="6" t="inlineStr">
        <is>
          <t>OFAC UID 54184</t>
        </is>
      </c>
      <c r="AB934" s="6" t="inlineStr">
        <is>
          <t>second check passed: name found on the OFAC action page</t>
        </is>
      </c>
      <c r="AC934" s="6" t="inlineStr">
        <is>
          <t>2026-10-06</t>
        </is>
      </c>
      <c r="AD934" s="6" t="inlineStr">
        <is>
          <t>script (OFAC action page match)</t>
        </is>
      </c>
      <c r="AE934" s="6" t="inlineStr">
        <is>
          <t>OFAC: secondary sanctions risk: section 1(b) of Executive Order 13224, as amended by Executive Order 13886 | Coded Hong Kong: OFAC files the address under China; the address names Hong Kong</t>
        </is>
      </c>
    </row>
    <row r="935">
      <c r="A935" s="6" t="inlineStr">
        <is>
          <t>US-OFAC-54201</t>
        </is>
      </c>
      <c r="B935" s="7" t="n">
        <v>45790</v>
      </c>
      <c r="C935" s="6" t="inlineStr">
        <is>
          <t>US</t>
        </is>
      </c>
      <c r="D935" s="6" t="inlineStr">
        <is>
          <t>US Treasury, Office of Foreign Assets Control (OFAC)</t>
        </is>
      </c>
      <c r="E935" s="6" t="inlineStr">
        <is>
          <t>Executive Order 13224 (Terrorism)</t>
        </is>
      </c>
      <c r="F935" s="6" t="inlineStr">
        <is>
          <t>Iran</t>
        </is>
      </c>
      <c r="G935" s="6" t="inlineStr">
        <is>
          <t>listing</t>
        </is>
      </c>
      <c r="H935" s="6" t="inlineStr">
        <is>
          <t>Added to the Specially Designated Nationals (SDN) List: property blocked; US persons barred from dealing. Programme tags at listing: IFSR, SDGT</t>
        </is>
      </c>
      <c r="I935" s="6" t="inlineStr">
        <is>
          <t>Winso Trading Limited</t>
        </is>
      </c>
      <c r="J935" s="6" t="inlineStr">
        <is>
          <t>Entity</t>
        </is>
      </c>
      <c r="K935" s="6" t="inlineStr">
        <is>
          <t>HK</t>
        </is>
      </c>
      <c r="L935" s="6" t="inlineStr">
        <is>
          <t>Hong Kong</t>
        </is>
      </c>
      <c r="M935" s="6" t="inlineStr"/>
      <c r="N935" s="6" t="inlineStr"/>
      <c r="O935" s="6" t="inlineStr">
        <is>
          <t>street</t>
        </is>
      </c>
      <c r="P935" s="6" t="inlineStr"/>
      <c r="Q935" s="6" t="inlineStr"/>
      <c r="R935" s="6" t="inlineStr">
        <is>
          <t>In early 2024, Hong Kong-based companies Metaone Trading Limited, South Sea Energy Limited, Continental Sinoil Group Limited, Winso Trading Limited, and Singapore-based Oriental Apple Company PTE Ltd collectively took delivery of millions of barrels of Iranian oil from Sepehr Energy front Xin Rui Ji, likely as representatives of the small, independent teapot refineries based near Qingdao Port area in Shandong province.</t>
        </is>
      </c>
      <c r="S935" s="6" t="inlineStr">
        <is>
          <t>Sentence naming the target in the linked press release</t>
        </is>
      </c>
      <c r="T935" s="6" t="inlineStr">
        <is>
          <t>OFAC Recent Actions, 2025-05-13: Counter Terrorism Designations; Iran-related Designations</t>
        </is>
      </c>
      <c r="U935" s="8" t="inlineStr">
        <is>
          <t>https://ofac.treasury.gov/recent-actions/20250513</t>
        </is>
      </c>
      <c r="V935" s="6" t="inlineStr">
        <is>
          <t>Treasury Targets Global Network Shipping Iranian Oil, Funding Iran's Military and Terrorist Activities</t>
        </is>
      </c>
      <c r="W935" s="8" t="inlineStr">
        <is>
          <t>https://home.treasury.gov/news/press-releases/sb0139</t>
        </is>
      </c>
      <c r="X935" s="6" t="inlineStr">
        <is>
          <t>The release names this target.</t>
        </is>
      </c>
      <c r="Y935" s="6" t="inlineStr">
        <is>
          <t>in force</t>
        </is>
      </c>
      <c r="Z935" s="6" t="inlineStr">
        <is>
          <t>OFAC SDN List (advanced XML) issued 5 October 2026</t>
        </is>
      </c>
      <c r="AA935" s="6" t="inlineStr">
        <is>
          <t>OFAC UID 54201</t>
        </is>
      </c>
      <c r="AB935" s="6" t="inlineStr">
        <is>
          <t>second check passed: name found on the OFAC action page</t>
        </is>
      </c>
      <c r="AC935" s="6" t="inlineStr">
        <is>
          <t>2026-10-06</t>
        </is>
      </c>
      <c r="AD935" s="6" t="inlineStr">
        <is>
          <t>script (OFAC action page match)</t>
        </is>
      </c>
      <c r="AE935" s="6" t="inlineStr">
        <is>
          <t>OFAC: secondary sanctions risk: section 1(b) of Executive Order 13224, as amended by Executive Order 13886 | Coded Hong Kong: OFAC files the address under China; the address names Hong Kong</t>
        </is>
      </c>
    </row>
    <row r="936">
      <c r="A936" s="6" t="inlineStr">
        <is>
          <t>US-OFAC-54183</t>
        </is>
      </c>
      <c r="B936" s="7" t="n">
        <v>45790</v>
      </c>
      <c r="C936" s="6" t="inlineStr">
        <is>
          <t>US</t>
        </is>
      </c>
      <c r="D936" s="6" t="inlineStr">
        <is>
          <t>US Treasury, Office of Foreign Assets Control (OFAC)</t>
        </is>
      </c>
      <c r="E936" s="6" t="inlineStr">
        <is>
          <t>Executive Order 13224 (Terrorism)</t>
        </is>
      </c>
      <c r="F936" s="6" t="inlineStr">
        <is>
          <t>Iran</t>
        </is>
      </c>
      <c r="G936" s="6" t="inlineStr">
        <is>
          <t>listing</t>
        </is>
      </c>
      <c r="H936" s="6" t="inlineStr">
        <is>
          <t>Added to the Specially Designated Nationals (SDN) List: property blocked; US persons barred from dealing. Programme tags at listing: IFSR, SDGT</t>
        </is>
      </c>
      <c r="I936" s="6" t="inlineStr">
        <is>
          <t>Star Energy International Limited</t>
        </is>
      </c>
      <c r="J936" s="6" t="inlineStr">
        <is>
          <t>Entity</t>
        </is>
      </c>
      <c r="K936" s="6" t="inlineStr">
        <is>
          <t>HK</t>
        </is>
      </c>
      <c r="L936" s="6" t="inlineStr">
        <is>
          <t>Hong Kong</t>
        </is>
      </c>
      <c r="M936" s="6" t="inlineStr"/>
      <c r="N936" s="6" t="inlineStr"/>
      <c r="O936" s="6" t="inlineStr">
        <is>
          <t>street</t>
        </is>
      </c>
      <c r="P936" s="6" t="inlineStr"/>
      <c r="Q936" s="6" t="inlineStr"/>
      <c r="R936" s="6" t="inlineStr">
        <is>
          <t>Sepehr Energy controls Hong Kong-based front companies Xin Rui Ji Trad Co., Limited (Xin Rui Ji); Star Energy International Limited (Star Energy); and Milen Trading Co., Limited (Milen Trading), using them to broker and receive shipments of Iranian oil delivered to independent so-called teapot refineries in China.</t>
        </is>
      </c>
      <c r="S936" s="6" t="inlineStr">
        <is>
          <t>Sentence naming the target in the linked press release</t>
        </is>
      </c>
      <c r="T936" s="6" t="inlineStr">
        <is>
          <t>OFAC Recent Actions, 2025-05-13: Counter Terrorism Designations; Iran-related Designations</t>
        </is>
      </c>
      <c r="U936" s="8" t="inlineStr">
        <is>
          <t>https://ofac.treasury.gov/recent-actions/20250513</t>
        </is>
      </c>
      <c r="V936" s="6" t="inlineStr">
        <is>
          <t>Treasury Targets Global Network Shipping Iranian Oil, Funding Iran's Military and Terrorist Activities</t>
        </is>
      </c>
      <c r="W936" s="8" t="inlineStr">
        <is>
          <t>https://home.treasury.gov/news/press-releases/sb0139</t>
        </is>
      </c>
      <c r="X936" s="6" t="inlineStr">
        <is>
          <t>The release names this target.</t>
        </is>
      </c>
      <c r="Y936" s="6" t="inlineStr">
        <is>
          <t>in force</t>
        </is>
      </c>
      <c r="Z936" s="6" t="inlineStr">
        <is>
          <t>OFAC SDN List (advanced XML) issued 5 October 2026</t>
        </is>
      </c>
      <c r="AA936" s="6" t="inlineStr">
        <is>
          <t>OFAC UID 54183</t>
        </is>
      </c>
      <c r="AB936" s="6" t="inlineStr">
        <is>
          <t>second check passed: name found on the OFAC action page</t>
        </is>
      </c>
      <c r="AC936" s="6" t="inlineStr">
        <is>
          <t>2026-10-06</t>
        </is>
      </c>
      <c r="AD936" s="6" t="inlineStr">
        <is>
          <t>script (OFAC action page match)</t>
        </is>
      </c>
      <c r="AE936" s="6" t="inlineStr">
        <is>
          <t>OFAC: secondary sanctions risk: section 1(b) of Executive Order 13224, as amended by Executive Order 13886 | Coded Hong Kong: OFAC files the address under China; the address names Hong Kong</t>
        </is>
      </c>
    </row>
    <row r="937">
      <c r="A937" s="6" t="inlineStr">
        <is>
          <t>US-OFAC-54198</t>
        </is>
      </c>
      <c r="B937" s="7" t="n">
        <v>45790</v>
      </c>
      <c r="C937" s="6" t="inlineStr">
        <is>
          <t>US</t>
        </is>
      </c>
      <c r="D937" s="6" t="inlineStr">
        <is>
          <t>US Treasury, Office of Foreign Assets Control (OFAC)</t>
        </is>
      </c>
      <c r="E937" s="6" t="inlineStr">
        <is>
          <t>Executive Order 13224 (Terrorism)</t>
        </is>
      </c>
      <c r="F937" s="6" t="inlineStr">
        <is>
          <t>Iran</t>
        </is>
      </c>
      <c r="G937" s="6" t="inlineStr">
        <is>
          <t>listing</t>
        </is>
      </c>
      <c r="H937" s="6" t="inlineStr">
        <is>
          <t>Added to the Specially Designated Nationals (SDN) List: property blocked; US persons barred from dealing. Programme tags at listing: IFSR, SDGT</t>
        </is>
      </c>
      <c r="I937" s="6" t="inlineStr">
        <is>
          <t>South Sea Energy Limited</t>
        </is>
      </c>
      <c r="J937" s="6" t="inlineStr">
        <is>
          <t>Entity</t>
        </is>
      </c>
      <c r="K937" s="6" t="inlineStr">
        <is>
          <t>HK</t>
        </is>
      </c>
      <c r="L937" s="6" t="inlineStr">
        <is>
          <t>Hong Kong</t>
        </is>
      </c>
      <c r="M937" s="6" t="inlineStr"/>
      <c r="N937" s="6" t="inlineStr"/>
      <c r="O937" s="6" t="inlineStr">
        <is>
          <t>street</t>
        </is>
      </c>
      <c r="P937" s="6" t="inlineStr"/>
      <c r="Q937" s="6" t="inlineStr"/>
      <c r="R937" s="6" t="inlineStr">
        <is>
          <t>In early 2024, Hong Kong-based companies Metaone Trading Limited, South Sea Energy Limited, Continental Sinoil Group Limited, Winso Trading Limited, and Singapore-based Oriental Apple Company PTE Ltd collectively took delivery of millions of barrels of Iranian oil from Sepehr Energy front Xin Rui Ji, likely as representatives of the small, independent teapot refineries based near Qingdao Port area in Shandong province.</t>
        </is>
      </c>
      <c r="S937" s="6" t="inlineStr">
        <is>
          <t>Sentence naming the target in the linked press release</t>
        </is>
      </c>
      <c r="T937" s="6" t="inlineStr">
        <is>
          <t>OFAC Recent Actions, 2025-05-13: Counter Terrorism Designations; Iran-related Designations</t>
        </is>
      </c>
      <c r="U937" s="8" t="inlineStr">
        <is>
          <t>https://ofac.treasury.gov/recent-actions/20250513</t>
        </is>
      </c>
      <c r="V937" s="6" t="inlineStr">
        <is>
          <t>Treasury Targets Global Network Shipping Iranian Oil, Funding Iran's Military and Terrorist Activities</t>
        </is>
      </c>
      <c r="W937" s="8" t="inlineStr">
        <is>
          <t>https://home.treasury.gov/news/press-releases/sb0139</t>
        </is>
      </c>
      <c r="X937" s="6" t="inlineStr">
        <is>
          <t>The release names this target.</t>
        </is>
      </c>
      <c r="Y937" s="6" t="inlineStr">
        <is>
          <t>in force</t>
        </is>
      </c>
      <c r="Z937" s="6" t="inlineStr">
        <is>
          <t>OFAC SDN List (advanced XML) issued 5 October 2026</t>
        </is>
      </c>
      <c r="AA937" s="6" t="inlineStr">
        <is>
          <t>OFAC UID 54198</t>
        </is>
      </c>
      <c r="AB937" s="6" t="inlineStr">
        <is>
          <t>second check passed: name found on the OFAC action page</t>
        </is>
      </c>
      <c r="AC937" s="6" t="inlineStr">
        <is>
          <t>2026-10-06</t>
        </is>
      </c>
      <c r="AD937" s="6" t="inlineStr">
        <is>
          <t>script (OFAC action page match)</t>
        </is>
      </c>
      <c r="AE937" s="6" t="inlineStr">
        <is>
          <t>OFAC: secondary sanctions risk: section 1(b) of Executive Order 13224, as amended by Executive Order 13886 | Coded Hong Kong: OFAC files the address under China; the address names Hong Kong</t>
        </is>
      </c>
    </row>
    <row r="938">
      <c r="A938" s="6" t="inlineStr">
        <is>
          <t>US-OFAC-54196</t>
        </is>
      </c>
      <c r="B938" s="7" t="n">
        <v>45790</v>
      </c>
      <c r="C938" s="6" t="inlineStr">
        <is>
          <t>US</t>
        </is>
      </c>
      <c r="D938" s="6" t="inlineStr">
        <is>
          <t>US Treasury, Office of Foreign Assets Control (OFAC)</t>
        </is>
      </c>
      <c r="E938" s="6" t="inlineStr">
        <is>
          <t>Executive Order 13224 (Terrorism)</t>
        </is>
      </c>
      <c r="F938" s="6" t="inlineStr">
        <is>
          <t>Iran</t>
        </is>
      </c>
      <c r="G938" s="6" t="inlineStr">
        <is>
          <t>listing</t>
        </is>
      </c>
      <c r="H938" s="6" t="inlineStr">
        <is>
          <t>Added to the Specially Designated Nationals (SDN) List: property blocked; US persons barred from dealing. Programme tags at listing: IFSR, SDGT</t>
        </is>
      </c>
      <c r="I938" s="6" t="inlineStr">
        <is>
          <t>Qingdao Linkrich International Shipping Agency Co., Ltd</t>
        </is>
      </c>
      <c r="J938" s="6" t="inlineStr">
        <is>
          <t>Entity</t>
        </is>
      </c>
      <c r="K938" s="6" t="inlineStr">
        <is>
          <t>CN</t>
        </is>
      </c>
      <c r="L938" s="6" t="inlineStr">
        <is>
          <t>China</t>
        </is>
      </c>
      <c r="M938" s="6" t="inlineStr"/>
      <c r="N938" s="6" t="inlineStr"/>
      <c r="O938" s="6" t="inlineStr">
        <is>
          <t>street</t>
        </is>
      </c>
      <c r="P938" s="6" t="inlineStr"/>
      <c r="Q938" s="6" t="inlineStr"/>
      <c r="R938" s="6" t="inlineStr">
        <is>
          <t>Qingdao Linkrich International Shipping Agency Co., Ltd (Qingdao Linkrich) has assisted Sepehr Energy-chartered vessels with their arrival and discharge at Qingdao Port as Sepehr Energy’s designated port agent.</t>
        </is>
      </c>
      <c r="S938" s="6" t="inlineStr">
        <is>
          <t>Sentence naming the target in the linked press release</t>
        </is>
      </c>
      <c r="T938" s="6" t="inlineStr">
        <is>
          <t>OFAC Recent Actions, 2025-05-13: Counter Terrorism Designations; Iran-related Designations</t>
        </is>
      </c>
      <c r="U938" s="8" t="inlineStr">
        <is>
          <t>https://ofac.treasury.gov/recent-actions/20250513</t>
        </is>
      </c>
      <c r="V938" s="6" t="inlineStr">
        <is>
          <t>Treasury Targets Global Network Shipping Iranian Oil, Funding Iran's Military and Terrorist Activities</t>
        </is>
      </c>
      <c r="W938" s="8" t="inlineStr">
        <is>
          <t>https://home.treasury.gov/news/press-releases/sb0139</t>
        </is>
      </c>
      <c r="X938" s="6" t="inlineStr">
        <is>
          <t>The release names this target.</t>
        </is>
      </c>
      <c r="Y938" s="6" t="inlineStr">
        <is>
          <t>in force</t>
        </is>
      </c>
      <c r="Z938" s="6" t="inlineStr">
        <is>
          <t>OFAC SDN List (advanced XML) issued 5 October 2026</t>
        </is>
      </c>
      <c r="AA938" s="6" t="inlineStr">
        <is>
          <t>OFAC UID 54196</t>
        </is>
      </c>
      <c r="AB938" s="6" t="inlineStr">
        <is>
          <t>second check passed: name found on the OFAC action page</t>
        </is>
      </c>
      <c r="AC938" s="6" t="inlineStr">
        <is>
          <t>2026-10-06</t>
        </is>
      </c>
      <c r="AD938" s="6" t="inlineStr">
        <is>
          <t>script (OFAC action page match)</t>
        </is>
      </c>
      <c r="AE938" s="6" t="inlineStr">
        <is>
          <t>OFAC: secondary sanctions risk: section 1(b) of Executive Order 13224, as amended by Executive Order 13886</t>
        </is>
      </c>
    </row>
    <row r="939">
      <c r="A939" s="6" t="inlineStr">
        <is>
          <t>US-OFAC-54194</t>
        </is>
      </c>
      <c r="B939" s="7" t="n">
        <v>45790</v>
      </c>
      <c r="C939" s="6" t="inlineStr">
        <is>
          <t>US</t>
        </is>
      </c>
      <c r="D939" s="6" t="inlineStr">
        <is>
          <t>US Treasury, Office of Foreign Assets Control (OFAC)</t>
        </is>
      </c>
      <c r="E939" s="6" t="inlineStr">
        <is>
          <t>Executive Order 13224 (Terrorism)</t>
        </is>
      </c>
      <c r="F939" s="6" t="inlineStr">
        <is>
          <t>Iran</t>
        </is>
      </c>
      <c r="G939" s="6" t="inlineStr">
        <is>
          <t>listing</t>
        </is>
      </c>
      <c r="H939" s="6" t="inlineStr">
        <is>
          <t>Added to the Specially Designated Nationals (SDN) List: property blocked; US persons barred from dealing. Programme tags at listing: IFSR, SDGT</t>
        </is>
      </c>
      <c r="I939" s="6" t="inlineStr">
        <is>
          <t>Qingdao Fushen Petrochemical Co., Ltd</t>
        </is>
      </c>
      <c r="J939" s="6" t="inlineStr">
        <is>
          <t>Entity</t>
        </is>
      </c>
      <c r="K939" s="6" t="inlineStr">
        <is>
          <t>CN</t>
        </is>
      </c>
      <c r="L939" s="6" t="inlineStr">
        <is>
          <t>China</t>
        </is>
      </c>
      <c r="M939" s="6" t="inlineStr"/>
      <c r="N939" s="6" t="inlineStr"/>
      <c r="O939" s="6" t="inlineStr">
        <is>
          <t>street</t>
        </is>
      </c>
      <c r="P939" s="6" t="inlineStr"/>
      <c r="Q939" s="6" t="inlineStr"/>
      <c r="R939" s="6" t="inlineStr">
        <is>
          <t>In early 2024, China-based petroleum sales, warehousing, and freight forwarding agency Qingdao Fushen Petrochemical Co., Ltd (Qingdao Fushen) bought over $138 million worth of oil from Sepehr Energy front companies Star Energy and Xin Rui Ji following direct correspondence with Sepehr Energy and Qingdao Fushen officials in Dubai.</t>
        </is>
      </c>
      <c r="S939" s="6" t="inlineStr">
        <is>
          <t>Sentence naming the target in the linked press release</t>
        </is>
      </c>
      <c r="T939" s="6" t="inlineStr">
        <is>
          <t>OFAC Recent Actions, 2025-05-13: Counter Terrorism Designations; Iran-related Designations</t>
        </is>
      </c>
      <c r="U939" s="8" t="inlineStr">
        <is>
          <t>https://ofac.treasury.gov/recent-actions/20250513</t>
        </is>
      </c>
      <c r="V939" s="6" t="inlineStr">
        <is>
          <t>Treasury Targets Global Network Shipping Iranian Oil, Funding Iran's Military and Terrorist Activities</t>
        </is>
      </c>
      <c r="W939" s="8" t="inlineStr">
        <is>
          <t>https://home.treasury.gov/news/press-releases/sb0139</t>
        </is>
      </c>
      <c r="X939" s="6" t="inlineStr">
        <is>
          <t>The release names this target.</t>
        </is>
      </c>
      <c r="Y939" s="6" t="inlineStr">
        <is>
          <t>in force</t>
        </is>
      </c>
      <c r="Z939" s="6" t="inlineStr">
        <is>
          <t>OFAC SDN List (advanced XML) issued 5 October 2026</t>
        </is>
      </c>
      <c r="AA939" s="6" t="inlineStr">
        <is>
          <t>OFAC UID 54194</t>
        </is>
      </c>
      <c r="AB939" s="6" t="inlineStr">
        <is>
          <t>second check passed: name found on the OFAC action page</t>
        </is>
      </c>
      <c r="AC939" s="6" t="inlineStr">
        <is>
          <t>2026-10-06</t>
        </is>
      </c>
      <c r="AD939" s="6" t="inlineStr">
        <is>
          <t>script (OFAC action page match)</t>
        </is>
      </c>
      <c r="AE939" s="6" t="inlineStr">
        <is>
          <t>OFAC: secondary sanctions risk: section 1(b) of Executive Order 13224, as amended by Executive Order 13886</t>
        </is>
      </c>
    </row>
    <row r="940">
      <c r="A940" s="6" t="inlineStr">
        <is>
          <t>US-OFAC-54170</t>
        </is>
      </c>
      <c r="B940" s="7" t="n">
        <v>45790</v>
      </c>
      <c r="C940" s="6" t="inlineStr">
        <is>
          <t>US</t>
        </is>
      </c>
      <c r="D940" s="6" t="inlineStr">
        <is>
          <t>US Treasury, Office of Foreign Assets Control (OFAC)</t>
        </is>
      </c>
      <c r="E940" s="6" t="inlineStr">
        <is>
          <t>Executive Order 13224 (Terrorism)</t>
        </is>
      </c>
      <c r="F940" s="6" t="inlineStr">
        <is>
          <t>Iran</t>
        </is>
      </c>
      <c r="G940" s="6" t="inlineStr">
        <is>
          <t>listing</t>
        </is>
      </c>
      <c r="H940" s="6" t="inlineStr">
        <is>
          <t>Added to the Specially Designated Nationals (SDN) List: property blocked; US persons barred from dealing. Programme tags at listing: IFSR, SDGT</t>
        </is>
      </c>
      <c r="I940" s="6" t="inlineStr">
        <is>
          <t>Nanhai Limited</t>
        </is>
      </c>
      <c r="J940" s="6" t="inlineStr">
        <is>
          <t>Entity</t>
        </is>
      </c>
      <c r="K940" s="6" t="inlineStr">
        <is>
          <t>HK</t>
        </is>
      </c>
      <c r="L940" s="6" t="inlineStr">
        <is>
          <t>Hong Kong</t>
        </is>
      </c>
      <c r="M940" s="6" t="inlineStr"/>
      <c r="N940" s="6" t="inlineStr"/>
      <c r="O940" s="6" t="inlineStr">
        <is>
          <t>street</t>
        </is>
      </c>
      <c r="P940" s="6" t="inlineStr"/>
      <c r="Q940" s="6" t="inlineStr"/>
      <c r="R940" s="6" t="inlineStr">
        <is>
          <t>As of early 2025, Sepehr Energy official Toomaj was using the Cameroon-flagged BALU (IMO 9235244) and the Panama-flagged ROC (IMO 9275660), as well as Hong Kong-based maritime commercial operator Nanhai Limited, to facilitate Iranian oil shipments to China.</t>
        </is>
      </c>
      <c r="S940" s="6" t="inlineStr">
        <is>
          <t>Sentence naming the target in the linked press release</t>
        </is>
      </c>
      <c r="T940" s="6" t="inlineStr">
        <is>
          <t>OFAC Recent Actions, 2025-05-13: Counter Terrorism Designations; Iran-related Designations</t>
        </is>
      </c>
      <c r="U940" s="8" t="inlineStr">
        <is>
          <t>https://ofac.treasury.gov/recent-actions/20250513</t>
        </is>
      </c>
      <c r="V940" s="6" t="inlineStr">
        <is>
          <t>Treasury Targets Global Network Shipping Iranian Oil, Funding Iran's Military and Terrorist Activities</t>
        </is>
      </c>
      <c r="W940" s="8" t="inlineStr">
        <is>
          <t>https://home.treasury.gov/news/press-releases/sb0139</t>
        </is>
      </c>
      <c r="X940" s="6" t="inlineStr">
        <is>
          <t>The release names this target.</t>
        </is>
      </c>
      <c r="Y940" s="6" t="inlineStr">
        <is>
          <t>in force</t>
        </is>
      </c>
      <c r="Z940" s="6" t="inlineStr">
        <is>
          <t>OFAC SDN List (advanced XML) issued 5 October 2026</t>
        </is>
      </c>
      <c r="AA940" s="6" t="inlineStr">
        <is>
          <t>OFAC UID 54170</t>
        </is>
      </c>
      <c r="AB940" s="6" t="inlineStr">
        <is>
          <t>second check passed: name found on the OFAC action page</t>
        </is>
      </c>
      <c r="AC940" s="6" t="inlineStr">
        <is>
          <t>2026-10-06</t>
        </is>
      </c>
      <c r="AD940" s="6" t="inlineStr">
        <is>
          <t>script (OFAC action page match)</t>
        </is>
      </c>
      <c r="AE940" s="6" t="inlineStr">
        <is>
          <t>OFAC: secondary sanctions risk: section 1(b) of Executive Order 13224, as amended by Executive Order 13886 | Coded Hong Kong: OFAC files the address under China; the address names Hong Kong</t>
        </is>
      </c>
    </row>
    <row r="941">
      <c r="A941" s="6" t="inlineStr">
        <is>
          <t>US-OFAC-54186</t>
        </is>
      </c>
      <c r="B941" s="7" t="n">
        <v>45790</v>
      </c>
      <c r="C941" s="6" t="inlineStr">
        <is>
          <t>US</t>
        </is>
      </c>
      <c r="D941" s="6" t="inlineStr">
        <is>
          <t>US Treasury, Office of Foreign Assets Control (OFAC)</t>
        </is>
      </c>
      <c r="E941" s="6" t="inlineStr">
        <is>
          <t>Executive Order 13224 (Terrorism)</t>
        </is>
      </c>
      <c r="F941" s="6" t="inlineStr">
        <is>
          <t>Iran</t>
        </is>
      </c>
      <c r="G941" s="6" t="inlineStr">
        <is>
          <t>listing</t>
        </is>
      </c>
      <c r="H941" s="6" t="inlineStr">
        <is>
          <t>Added to the Specially Designated Nationals (SDN) List: property blocked; US persons barred from dealing. Programme tags at listing: IFSR, SDGT</t>
        </is>
      </c>
      <c r="I941" s="6" t="inlineStr">
        <is>
          <t>Milen Trading Co., Limited</t>
        </is>
      </c>
      <c r="J941" s="6" t="inlineStr">
        <is>
          <t>Entity</t>
        </is>
      </c>
      <c r="K941" s="6" t="inlineStr">
        <is>
          <t>HK</t>
        </is>
      </c>
      <c r="L941" s="6" t="inlineStr">
        <is>
          <t>Hong Kong</t>
        </is>
      </c>
      <c r="M941" s="6" t="inlineStr"/>
      <c r="N941" s="6" t="inlineStr"/>
      <c r="O941" s="6" t="inlineStr">
        <is>
          <t>street</t>
        </is>
      </c>
      <c r="P941" s="6" t="inlineStr"/>
      <c r="Q941" s="6" t="inlineStr"/>
      <c r="R941" s="6" t="inlineStr">
        <is>
          <t>Sepehr Energy controls Hong Kong-based front companies Xin Rui Ji Trad Co., Limited (Xin Rui Ji); Star Energy International Limited (Star Energy); and Milen Trading Co., Limited (Milen Trading), using them to broker and receive shipments of Iranian oil delivered to independent so-called teapot refineries in China.</t>
        </is>
      </c>
      <c r="S941" s="6" t="inlineStr">
        <is>
          <t>Sentence naming the target in the linked press release</t>
        </is>
      </c>
      <c r="T941" s="6" t="inlineStr">
        <is>
          <t>OFAC Recent Actions, 2025-05-13: Counter Terrorism Designations; Iran-related Designations</t>
        </is>
      </c>
      <c r="U941" s="8" t="inlineStr">
        <is>
          <t>https://ofac.treasury.gov/recent-actions/20250513</t>
        </is>
      </c>
      <c r="V941" s="6" t="inlineStr">
        <is>
          <t>Treasury Targets Global Network Shipping Iranian Oil, Funding Iran's Military and Terrorist Activities</t>
        </is>
      </c>
      <c r="W941" s="8" t="inlineStr">
        <is>
          <t>https://home.treasury.gov/news/press-releases/sb0139</t>
        </is>
      </c>
      <c r="X941" s="6" t="inlineStr">
        <is>
          <t>The release names this target.</t>
        </is>
      </c>
      <c r="Y941" s="6" t="inlineStr">
        <is>
          <t>in force</t>
        </is>
      </c>
      <c r="Z941" s="6" t="inlineStr">
        <is>
          <t>OFAC SDN List (advanced XML) issued 5 October 2026</t>
        </is>
      </c>
      <c r="AA941" s="6" t="inlineStr">
        <is>
          <t>OFAC UID 54186</t>
        </is>
      </c>
      <c r="AB941" s="6" t="inlineStr">
        <is>
          <t>second check passed: name found on the OFAC action page</t>
        </is>
      </c>
      <c r="AC941" s="6" t="inlineStr">
        <is>
          <t>2026-10-06</t>
        </is>
      </c>
      <c r="AD941" s="6" t="inlineStr">
        <is>
          <t>script (OFAC action page match)</t>
        </is>
      </c>
      <c r="AE941" s="6" t="inlineStr">
        <is>
          <t>OFAC: secondary sanctions risk: section 1(b) of Executive Order 13224, as amended by Executive Order 13886 | Coded Hong Kong: OFAC files the address under China; the address names Hong Kong</t>
        </is>
      </c>
    </row>
    <row r="942">
      <c r="A942" s="6" t="inlineStr">
        <is>
          <t>US-OFAC-54197</t>
        </is>
      </c>
      <c r="B942" s="7" t="n">
        <v>45790</v>
      </c>
      <c r="C942" s="6" t="inlineStr">
        <is>
          <t>US</t>
        </is>
      </c>
      <c r="D942" s="6" t="inlineStr">
        <is>
          <t>US Treasury, Office of Foreign Assets Control (OFAC)</t>
        </is>
      </c>
      <c r="E942" s="6" t="inlineStr">
        <is>
          <t>Executive Order 13224 (Terrorism)</t>
        </is>
      </c>
      <c r="F942" s="6" t="inlineStr">
        <is>
          <t>Iran</t>
        </is>
      </c>
      <c r="G942" s="6" t="inlineStr">
        <is>
          <t>listing</t>
        </is>
      </c>
      <c r="H942" s="6" t="inlineStr">
        <is>
          <t>Added to the Specially Designated Nationals (SDN) List: property blocked; US persons barred from dealing. Programme tags at listing: IFSR, SDGT</t>
        </is>
      </c>
      <c r="I942" s="6" t="inlineStr">
        <is>
          <t>Metaone Trading Limited</t>
        </is>
      </c>
      <c r="J942" s="6" t="inlineStr">
        <is>
          <t>Entity</t>
        </is>
      </c>
      <c r="K942" s="6" t="inlineStr">
        <is>
          <t>HK</t>
        </is>
      </c>
      <c r="L942" s="6" t="inlineStr">
        <is>
          <t>Hong Kong</t>
        </is>
      </c>
      <c r="M942" s="6" t="inlineStr"/>
      <c r="N942" s="6" t="inlineStr"/>
      <c r="O942" s="6" t="inlineStr">
        <is>
          <t>street</t>
        </is>
      </c>
      <c r="P942" s="6" t="inlineStr"/>
      <c r="Q942" s="6" t="inlineStr"/>
      <c r="R942" s="6" t="inlineStr">
        <is>
          <t>In early 2024, Hong Kong-based companies Metaone Trading Limited, South Sea Energy Limited, Continental Sinoil Group Limited, Winso Trading Limited, and Singapore-based Oriental Apple Company PTE Ltd collectively took delivery of millions of barrels of Iranian oil from Sepehr Energy front Xin Rui Ji, likely as representatives of the small, independent teapot refineries based near Qingdao Port area in Shandong province.</t>
        </is>
      </c>
      <c r="S942" s="6" t="inlineStr">
        <is>
          <t>Sentence naming the target in the linked press release</t>
        </is>
      </c>
      <c r="T942" s="6" t="inlineStr">
        <is>
          <t>OFAC Recent Actions, 2025-05-13: Counter Terrorism Designations; Iran-related Designations</t>
        </is>
      </c>
      <c r="U942" s="8" t="inlineStr">
        <is>
          <t>https://ofac.treasury.gov/recent-actions/20250513</t>
        </is>
      </c>
      <c r="V942" s="6" t="inlineStr">
        <is>
          <t>Treasury Targets Global Network Shipping Iranian Oil, Funding Iran's Military and Terrorist Activities</t>
        </is>
      </c>
      <c r="W942" s="8" t="inlineStr">
        <is>
          <t>https://home.treasury.gov/news/press-releases/sb0139</t>
        </is>
      </c>
      <c r="X942" s="6" t="inlineStr">
        <is>
          <t>The release names this target.</t>
        </is>
      </c>
      <c r="Y942" s="6" t="inlineStr">
        <is>
          <t>in force</t>
        </is>
      </c>
      <c r="Z942" s="6" t="inlineStr">
        <is>
          <t>OFAC SDN List (advanced XML) issued 5 October 2026</t>
        </is>
      </c>
      <c r="AA942" s="6" t="inlineStr">
        <is>
          <t>OFAC UID 54197</t>
        </is>
      </c>
      <c r="AB942" s="6" t="inlineStr">
        <is>
          <t>second check passed: name found on the OFAC action page</t>
        </is>
      </c>
      <c r="AC942" s="6" t="inlineStr">
        <is>
          <t>2026-10-06</t>
        </is>
      </c>
      <c r="AD942" s="6" t="inlineStr">
        <is>
          <t>script (OFAC action page match)</t>
        </is>
      </c>
      <c r="AE942" s="6" t="inlineStr">
        <is>
          <t>OFAC: secondary sanctions risk: section 1(b) of Executive Order 13224, as amended by Executive Order 13886 | Coded Hong Kong: OFAC files the address under China; the address names Hong Kong</t>
        </is>
      </c>
    </row>
    <row r="943">
      <c r="A943" s="6" t="inlineStr">
        <is>
          <t>US-OFAC-54195</t>
        </is>
      </c>
      <c r="B943" s="7" t="n">
        <v>45790</v>
      </c>
      <c r="C943" s="6" t="inlineStr">
        <is>
          <t>US</t>
        </is>
      </c>
      <c r="D943" s="6" t="inlineStr">
        <is>
          <t>US Treasury, Office of Foreign Assets Control (OFAC)</t>
        </is>
      </c>
      <c r="E943" s="6" t="inlineStr">
        <is>
          <t>Executive Order 13224 (Terrorism)</t>
        </is>
      </c>
      <c r="F943" s="6" t="inlineStr">
        <is>
          <t>Iran</t>
        </is>
      </c>
      <c r="G943" s="6" t="inlineStr">
        <is>
          <t>listing</t>
        </is>
      </c>
      <c r="H943" s="6" t="inlineStr">
        <is>
          <t>Added to the Specially Designated Nationals (SDN) List: property blocked; US persons barred from dealing. Programme tags at listing: IFSR, SDGT</t>
        </is>
      </c>
      <c r="I943" s="6" t="inlineStr">
        <is>
          <t>Huangdao Inspection and Certification Co., Ltd</t>
        </is>
      </c>
      <c r="J943" s="6" t="inlineStr">
        <is>
          <t>Entity</t>
        </is>
      </c>
      <c r="K943" s="6" t="inlineStr">
        <is>
          <t>CN</t>
        </is>
      </c>
      <c r="L943" s="6" t="inlineStr">
        <is>
          <t>China</t>
        </is>
      </c>
      <c r="M943" s="6" t="inlineStr"/>
      <c r="N943" s="6" t="inlineStr"/>
      <c r="O943" s="6" t="inlineStr">
        <is>
          <t>street</t>
        </is>
      </c>
      <c r="P943" s="6" t="inlineStr"/>
      <c r="Q943" s="6" t="inlineStr"/>
      <c r="R943" s="6" t="inlineStr">
        <is>
          <t>From late-2023 until at least late-2024, China-based CCIC sister company Huangdao Inspection and Certification Co., Ltd similarly provided oil cargo inspection services to numerous vessels already sanctioned for transporting Iranian oil.</t>
        </is>
      </c>
      <c r="S943" s="6" t="inlineStr">
        <is>
          <t>Sentence naming the target in the linked press release</t>
        </is>
      </c>
      <c r="T943" s="6" t="inlineStr">
        <is>
          <t>OFAC Recent Actions, 2025-05-13: Counter Terrorism Designations; Iran-related Designations</t>
        </is>
      </c>
      <c r="U943" s="8" t="inlineStr">
        <is>
          <t>https://ofac.treasury.gov/recent-actions/20250513</t>
        </is>
      </c>
      <c r="V943" s="6" t="inlineStr">
        <is>
          <t>Treasury Targets Global Network Shipping Iranian Oil, Funding Iran's Military and Terrorist Activities</t>
        </is>
      </c>
      <c r="W943" s="8" t="inlineStr">
        <is>
          <t>https://home.treasury.gov/news/press-releases/sb0139</t>
        </is>
      </c>
      <c r="X943" s="6" t="inlineStr">
        <is>
          <t>The release names this target.</t>
        </is>
      </c>
      <c r="Y943" s="6" t="inlineStr">
        <is>
          <t>in force</t>
        </is>
      </c>
      <c r="Z943" s="6" t="inlineStr">
        <is>
          <t>OFAC SDN List (advanced XML) issued 5 October 2026</t>
        </is>
      </c>
      <c r="AA943" s="6" t="inlineStr">
        <is>
          <t>OFAC UID 54195</t>
        </is>
      </c>
      <c r="AB943" s="6" t="inlineStr">
        <is>
          <t>second check passed: name found on the OFAC action page</t>
        </is>
      </c>
      <c r="AC943" s="6" t="inlineStr">
        <is>
          <t>2026-10-06</t>
        </is>
      </c>
      <c r="AD943" s="6" t="inlineStr">
        <is>
          <t>script (OFAC action page match)</t>
        </is>
      </c>
      <c r="AE943" s="6" t="inlineStr">
        <is>
          <t>OFAC: secondary sanctions risk: section 1(b) of Executive Order 13224, as amended by Executive Order 13886</t>
        </is>
      </c>
    </row>
    <row r="944">
      <c r="A944" s="6" t="inlineStr">
        <is>
          <t>US-OFAC-54173</t>
        </is>
      </c>
      <c r="B944" s="7" t="n">
        <v>45790</v>
      </c>
      <c r="C944" s="6" t="inlineStr">
        <is>
          <t>US</t>
        </is>
      </c>
      <c r="D944" s="6" t="inlineStr">
        <is>
          <t>US Treasury, Office of Foreign Assets Control (OFAC)</t>
        </is>
      </c>
      <c r="E944" s="6" t="inlineStr">
        <is>
          <t>Executive Order 13224 (Terrorism)</t>
        </is>
      </c>
      <c r="F944" s="6" t="inlineStr">
        <is>
          <t>Iran</t>
        </is>
      </c>
      <c r="G944" s="6" t="inlineStr">
        <is>
          <t>listing</t>
        </is>
      </c>
      <c r="H944" s="6" t="inlineStr">
        <is>
          <t>Added to the Specially Designated Nationals (SDN) List: property blocked; US persons barred from dealing. Programme tags at listing: IFSR, SDGT</t>
        </is>
      </c>
      <c r="I944" s="6" t="inlineStr">
        <is>
          <t>Fine Sanmata Shipping Co., Limited</t>
        </is>
      </c>
      <c r="J944" s="6" t="inlineStr">
        <is>
          <t>Entity</t>
        </is>
      </c>
      <c r="K944" s="6" t="inlineStr">
        <is>
          <t>HK</t>
        </is>
      </c>
      <c r="L944" s="6" t="inlineStr">
        <is>
          <t>Hong Kong</t>
        </is>
      </c>
      <c r="M944" s="6" t="inlineStr"/>
      <c r="N944" s="6" t="inlineStr">
        <is>
          <t>LR</t>
        </is>
      </c>
      <c r="O944" s="6" t="inlineStr">
        <is>
          <t>street</t>
        </is>
      </c>
      <c r="P944" s="6" t="inlineStr"/>
      <c r="Q944" s="6" t="inlineStr"/>
      <c r="R944" s="6" t="inlineStr">
        <is>
          <t>The registered owners of the BALU and ROC are Seychelles-based Forsal Chartering Corporation and Hong Kong-based Fine Sanmata Shipping Co., Limited, respectively.</t>
        </is>
      </c>
      <c r="S944" s="6" t="inlineStr">
        <is>
          <t>Sentence naming the target in the linked press release</t>
        </is>
      </c>
      <c r="T944" s="6" t="inlineStr">
        <is>
          <t>OFAC Recent Actions, 2025-05-13: Counter Terrorism Designations; Iran-related Designations</t>
        </is>
      </c>
      <c r="U944" s="8" t="inlineStr">
        <is>
          <t>https://ofac.treasury.gov/recent-actions/20250513</t>
        </is>
      </c>
      <c r="V944" s="6" t="inlineStr">
        <is>
          <t>Treasury Targets Global Network Shipping Iranian Oil, Funding Iran's Military and Terrorist Activities</t>
        </is>
      </c>
      <c r="W944" s="8" t="inlineStr">
        <is>
          <t>https://home.treasury.gov/news/press-releases/sb0139</t>
        </is>
      </c>
      <c r="X944" s="6" t="inlineStr">
        <is>
          <t>The release names this target.</t>
        </is>
      </c>
      <c r="Y944" s="6" t="inlineStr">
        <is>
          <t>in force</t>
        </is>
      </c>
      <c r="Z944" s="6" t="inlineStr">
        <is>
          <t>OFAC SDN List (advanced XML) issued 5 October 2026</t>
        </is>
      </c>
      <c r="AA944" s="6" t="inlineStr">
        <is>
          <t>OFAC UID 54173</t>
        </is>
      </c>
      <c r="AB944" s="6" t="inlineStr">
        <is>
          <t>second check passed: name found on the OFAC action page</t>
        </is>
      </c>
      <c r="AC944" s="6" t="inlineStr">
        <is>
          <t>2026-10-06</t>
        </is>
      </c>
      <c r="AD944" s="6" t="inlineStr">
        <is>
          <t>script (OFAC action page match)</t>
        </is>
      </c>
      <c r="AE944" s="6" t="inlineStr">
        <is>
          <t>OFAC: secondary sanctions risk: section 1(b) of Executive Order 13224, as amended by Executive Order 13886 | Coded Hong Kong: OFAC files the address under China; the address names Hong Kong</t>
        </is>
      </c>
    </row>
    <row r="945">
      <c r="A945" s="6" t="inlineStr">
        <is>
          <t>US-OFAC-54200</t>
        </is>
      </c>
      <c r="B945" s="7" t="n">
        <v>45790</v>
      </c>
      <c r="C945" s="6" t="inlineStr">
        <is>
          <t>US</t>
        </is>
      </c>
      <c r="D945" s="6" t="inlineStr">
        <is>
          <t>US Treasury, Office of Foreign Assets Control (OFAC)</t>
        </is>
      </c>
      <c r="E945" s="6" t="inlineStr">
        <is>
          <t>Executive Order 13224 (Terrorism)</t>
        </is>
      </c>
      <c r="F945" s="6" t="inlineStr">
        <is>
          <t>Iran</t>
        </is>
      </c>
      <c r="G945" s="6" t="inlineStr">
        <is>
          <t>listing</t>
        </is>
      </c>
      <c r="H945" s="6" t="inlineStr">
        <is>
          <t>Added to the Specially Designated Nationals (SDN) List: property blocked; US persons barred from dealing. Programme tags at listing: IFSR, SDGT</t>
        </is>
      </c>
      <c r="I945" s="6" t="inlineStr">
        <is>
          <t>Continental Sinoil Group Limited</t>
        </is>
      </c>
      <c r="J945" s="6" t="inlineStr">
        <is>
          <t>Entity</t>
        </is>
      </c>
      <c r="K945" s="6" t="inlineStr">
        <is>
          <t>HK</t>
        </is>
      </c>
      <c r="L945" s="6" t="inlineStr">
        <is>
          <t>Hong Kong</t>
        </is>
      </c>
      <c r="M945" s="6" t="inlineStr"/>
      <c r="N945" s="6" t="inlineStr"/>
      <c r="O945" s="6" t="inlineStr">
        <is>
          <t>street</t>
        </is>
      </c>
      <c r="P945" s="6" t="inlineStr"/>
      <c r="Q945" s="6" t="inlineStr"/>
      <c r="R945" s="6" t="inlineStr">
        <is>
          <t>In early 2024, Hong Kong-based companies Metaone Trading Limited, South Sea Energy Limited, Continental Sinoil Group Limited, Winso Trading Limited, and Singapore-based Oriental Apple Company PTE Ltd collectively took delivery of millions of barrels of Iranian oil from Sepehr Energy front Xin Rui Ji, likely as representatives of the small, independent teapot refineries based near Qingdao Port area in Shandong province.</t>
        </is>
      </c>
      <c r="S945" s="6" t="inlineStr">
        <is>
          <t>Sentence naming the target in the linked press release</t>
        </is>
      </c>
      <c r="T945" s="6" t="inlineStr">
        <is>
          <t>OFAC Recent Actions, 2025-05-13: Counter Terrorism Designations; Iran-related Designations</t>
        </is>
      </c>
      <c r="U945" s="8" t="inlineStr">
        <is>
          <t>https://ofac.treasury.gov/recent-actions/20250513</t>
        </is>
      </c>
      <c r="V945" s="6" t="inlineStr">
        <is>
          <t>Treasury Targets Global Network Shipping Iranian Oil, Funding Iran's Military and Terrorist Activities</t>
        </is>
      </c>
      <c r="W945" s="8" t="inlineStr">
        <is>
          <t>https://home.treasury.gov/news/press-releases/sb0139</t>
        </is>
      </c>
      <c r="X945" s="6" t="inlineStr">
        <is>
          <t>The release names this target.</t>
        </is>
      </c>
      <c r="Y945" s="6" t="inlineStr">
        <is>
          <t>in force</t>
        </is>
      </c>
      <c r="Z945" s="6" t="inlineStr">
        <is>
          <t>OFAC SDN List (advanced XML) issued 5 October 2026</t>
        </is>
      </c>
      <c r="AA945" s="6" t="inlineStr">
        <is>
          <t>OFAC UID 54200</t>
        </is>
      </c>
      <c r="AB945" s="6" t="inlineStr">
        <is>
          <t>second check passed: name found on the OFAC action page</t>
        </is>
      </c>
      <c r="AC945" s="6" t="inlineStr">
        <is>
          <t>2026-10-06</t>
        </is>
      </c>
      <c r="AD945" s="6" t="inlineStr">
        <is>
          <t>script (OFAC action page match)</t>
        </is>
      </c>
      <c r="AE945" s="6" t="inlineStr">
        <is>
          <t>OFAC: secondary sanctions risk: section 1(b) of Executive Order 13224, as amended by Executive Order 13886 | Coded Hong Kong: OFAC files the address under China; the address names Hong Kong</t>
        </is>
      </c>
    </row>
    <row r="946">
      <c r="A946" s="6" t="inlineStr">
        <is>
          <t>UK-RUS2531</t>
        </is>
      </c>
      <c r="B946" s="7" t="n">
        <v>45786</v>
      </c>
      <c r="C946" s="6" t="inlineStr">
        <is>
          <t>UK</t>
        </is>
      </c>
      <c r="D946" s="6" t="inlineStr">
        <is>
          <t>UK government (FCDO); listed on the UK Sanctions List</t>
        </is>
      </c>
      <c r="E946" s="6" t="inlineStr">
        <is>
          <t>The Russia (Sanctions) (EU Exit) Regulations 2019</t>
        </is>
      </c>
      <c r="F946" s="6" t="inlineStr">
        <is>
          <t>Russia</t>
        </is>
      </c>
      <c r="G946" s="6" t="inlineStr">
        <is>
          <t>listing</t>
        </is>
      </c>
      <c r="H946" s="6" t="inlineStr">
        <is>
          <t>Sanctions imposed: Asset freeze; Travel Ban; Trust Services Sanctions; Director Disqualification Sanction; Transport sanctions: see "Other information"</t>
        </is>
      </c>
      <c r="I946" s="6" t="inlineStr">
        <is>
          <t>Talat SAFAROV</t>
        </is>
      </c>
      <c r="J946" s="6" t="inlineStr">
        <is>
          <t>Individual</t>
        </is>
      </c>
      <c r="K946" s="6" t="inlineStr">
        <is>
          <t>AE</t>
        </is>
      </c>
      <c r="L946" s="6" t="inlineStr">
        <is>
          <t>United Arab Emirates</t>
        </is>
      </c>
      <c r="M946" s="6" t="inlineStr"/>
      <c r="N946" s="6" t="inlineStr"/>
      <c r="O946" s="6" t="inlineStr">
        <is>
          <t>city</t>
        </is>
      </c>
      <c r="P946" s="6" t="inlineStr">
        <is>
          <t>EU</t>
        </is>
      </c>
      <c r="Q946" s="6" t="inlineStr"/>
      <c r="R946" s="6" t="inlineStr">
        <is>
          <t>Talat SAFAROV is an involved person under the Russia (Sanctions) (EU Exit) Regulations 2019 based on the following ground: The Secretary of State considers that there are reasonable grounds to suspect that Talat SAFAROV has been involved in obtaining a benefit from or supporting the Government of Russia by working as a director of CORAL ENERGY GROUP (now 2RIVERS GROUP) which has been carrying on business in a sector of strategic significance to the Government of Russia, namely the Russian energy sector.</t>
        </is>
      </c>
      <c r="S946" s="6" t="inlineStr">
        <is>
          <t>UK Statement of Reasons (UK Sanctions List)</t>
        </is>
      </c>
      <c r="T946" s="6" t="inlineStr">
        <is>
          <t>UK Sanctions List entry RUS2531</t>
        </is>
      </c>
      <c r="U946" s="8" t="inlineStr">
        <is>
          <t>https://search-uk-sanctions-list.service.gov.uk/designations/RUS2531/Individual</t>
        </is>
      </c>
      <c r="V946" s="6" t="inlineStr"/>
      <c r="W946" s="6" t="inlineStr"/>
      <c r="X946" s="6" t="inlineStr"/>
      <c r="Y946" s="6" t="inlineStr">
        <is>
          <t>in force</t>
        </is>
      </c>
      <c r="Z946" s="6" t="inlineStr">
        <is>
          <t>UK Sanctions List, report date 6 October 2026</t>
        </is>
      </c>
      <c r="AA946" s="6" t="inlineStr">
        <is>
          <t>UK Unique ID RUS2531; OFSI Group ID 16860</t>
        </is>
      </c>
      <c r="AB946" s="6" t="inlineStr">
        <is>
          <t>second check passed: ID, name, date, regime and country agree in the UK HTML export</t>
        </is>
      </c>
      <c r="AC946" s="6" t="inlineStr">
        <is>
          <t>2026-10-06</t>
        </is>
      </c>
      <c r="AD946" s="6" t="inlineStr">
        <is>
          <t>script (UK Sanctions List HTML export)</t>
        </is>
      </c>
      <c r="AE946" s="6" t="inlineStr">
        <is>
          <t>Transport sanctions: where transport sanctions apply, a ship owned, controlled, chartered or operated by a designated person is prohibited from entering a port in the UK, may be given a movement or a port entry direction, can be detained, and will be refused permission to register on the UK Ship Register or have its existing registration terminated. Similarly, an aircraft owned, chartered or operated by a designated person is prohibited from overflying or landing in the UK, may be given a movement direction, can be detained or moved to a specified airport, and will be refused permission to register on the CAA Aircraft Register or have its existing registration terminated. This also includes a prohibition of technical assistance relating to aircraft and ships: a prohibition on the provision of technical assistance relating to aircraft or ships will prevent a person from directly or indirectly providing technical assistance to, or for the benefit of, the designated person, where that technical assistance relates to an aircraft or ship.</t>
        </is>
      </c>
    </row>
    <row r="947">
      <c r="A947" s="6" t="inlineStr">
        <is>
          <t>UK-RUS2541</t>
        </is>
      </c>
      <c r="B947" s="7" t="n">
        <v>45786</v>
      </c>
      <c r="C947" s="6" t="inlineStr">
        <is>
          <t>UK</t>
        </is>
      </c>
      <c r="D947" s="6" t="inlineStr">
        <is>
          <t>UK government (FCDO); listed on the UK Sanctions List</t>
        </is>
      </c>
      <c r="E947" s="6" t="inlineStr">
        <is>
          <t>The Russia (Sanctions) (EU Exit) Regulations 2019</t>
        </is>
      </c>
      <c r="F947" s="6" t="inlineStr">
        <is>
          <t>Russia</t>
        </is>
      </c>
      <c r="G947" s="6" t="inlineStr">
        <is>
          <t>listing</t>
        </is>
      </c>
      <c r="H947" s="6" t="inlineStr">
        <is>
          <t>Sanctions imposed: Asset freeze; Trust Services Sanctions; Director Disqualification Sanction; Transport sanctions: see "Other information"</t>
        </is>
      </c>
      <c r="I947" s="6" t="inlineStr">
        <is>
          <t>NORD AXIS LTD</t>
        </is>
      </c>
      <c r="J947" s="6" t="inlineStr">
        <is>
          <t>Entity</t>
        </is>
      </c>
      <c r="K947" s="6" t="inlineStr">
        <is>
          <t>HK</t>
        </is>
      </c>
      <c r="L947" s="6" t="inlineStr">
        <is>
          <t>Hong Kong</t>
        </is>
      </c>
      <c r="M947" s="6" t="inlineStr"/>
      <c r="N947" s="6" t="inlineStr"/>
      <c r="O947" s="6" t="inlineStr">
        <is>
          <t>street</t>
        </is>
      </c>
      <c r="P947" s="6" t="inlineStr">
        <is>
          <t>EU</t>
        </is>
      </c>
      <c r="Q947" s="6" t="inlineStr"/>
      <c r="R947" s="6" t="inlineStr">
        <is>
          <t>NORD AXIS LTD is or has been involved in obtaining a benefit from or supporting the Government of Russia by carrying on business in a sector of strategic significance to the Government of Russia, namely the Russian energy sector, through its trade of Russian oil.</t>
        </is>
      </c>
      <c r="S947" s="6" t="inlineStr">
        <is>
          <t>UK Statement of Reasons (UK Sanctions List)</t>
        </is>
      </c>
      <c r="T947" s="6" t="inlineStr">
        <is>
          <t>UK Sanctions List entry RUS2541</t>
        </is>
      </c>
      <c r="U947" s="8" t="inlineStr">
        <is>
          <t>https://search-uk-sanctions-list.service.gov.uk/designations/RUS2541/Entity</t>
        </is>
      </c>
      <c r="V947" s="6" t="inlineStr"/>
      <c r="W947" s="6" t="inlineStr"/>
      <c r="X947" s="6" t="inlineStr"/>
      <c r="Y947" s="6" t="inlineStr">
        <is>
          <t>in force</t>
        </is>
      </c>
      <c r="Z947" s="6" t="inlineStr">
        <is>
          <t>UK Sanctions List, report date 6 October 2026</t>
        </is>
      </c>
      <c r="AA947" s="6" t="inlineStr">
        <is>
          <t>UK Unique ID RUS2541; OFSI Group ID 16866</t>
        </is>
      </c>
      <c r="AB947" s="6" t="inlineStr">
        <is>
          <t>second check passed: ID, name, date, regime and country agree in the UK HTML export</t>
        </is>
      </c>
      <c r="AC947" s="6" t="inlineStr">
        <is>
          <t>2026-10-06</t>
        </is>
      </c>
      <c r="AD947" s="6" t="inlineStr">
        <is>
          <t>script (UK Sanctions List HTML export)</t>
        </is>
      </c>
      <c r="AE947" s="6" t="inlineStr">
        <is>
          <t>Transport sanctions: where transport sanctions apply, a ship owned, controlled, chartered or operated by a designated person is prohibited from entering a port in the UK, may be given a movement or a port entry direction, can be detained, and will be refused permission to register on the UK Ship Register or have its existing registration terminated. Similarly, an aircraft owned, chartered or operated by a designated person is prohibited from overflying or landing in the UK, may be given a movement direction, can be detained or moved to a specified airport, and will be refused permission to register on the CAA Aircraft Register or have its existing registration terminated. This also includes a prohibition of technical assistance relating to aircraft and ships: a prohibition on the provision of technical assistance relating to aircraft or ships will prevent a person from directly or indirectly providing technical assistance to, or for the benefit of, the designated person, where that technical assistance relates to an aircraft or ship. | Country coding: no country in the list; address names Hong Kong</t>
        </is>
      </c>
    </row>
    <row r="948">
      <c r="A948" s="6" t="inlineStr">
        <is>
          <t>UK-RUS2537</t>
        </is>
      </c>
      <c r="B948" s="7" t="n">
        <v>45786</v>
      </c>
      <c r="C948" s="6" t="inlineStr">
        <is>
          <t>UK</t>
        </is>
      </c>
      <c r="D948" s="6" t="inlineStr">
        <is>
          <t>UK government (FCDO); listed on the UK Sanctions List</t>
        </is>
      </c>
      <c r="E948" s="6" t="inlineStr">
        <is>
          <t>The Russia (Sanctions) (EU Exit) Regulations 2019</t>
        </is>
      </c>
      <c r="F948" s="6" t="inlineStr">
        <is>
          <t>Russia</t>
        </is>
      </c>
      <c r="G948" s="6" t="inlineStr">
        <is>
          <t>listing</t>
        </is>
      </c>
      <c r="H948" s="6" t="inlineStr">
        <is>
          <t>Sanctions imposed: Asset freeze; Trust Services Sanctions; Director Disqualification Sanction; Transport sanctions: see "Other information"</t>
        </is>
      </c>
      <c r="I948" s="6" t="inlineStr">
        <is>
          <t>BX ENERGY</t>
        </is>
      </c>
      <c r="J948" s="6" t="inlineStr">
        <is>
          <t>Entity</t>
        </is>
      </c>
      <c r="K948" s="6" t="inlineStr">
        <is>
          <t>HK</t>
        </is>
      </c>
      <c r="L948" s="6" t="inlineStr">
        <is>
          <t>Hong Kong</t>
        </is>
      </c>
      <c r="M948" s="6" t="inlineStr"/>
      <c r="N948" s="6" t="inlineStr"/>
      <c r="O948" s="6" t="inlineStr">
        <is>
          <t>street</t>
        </is>
      </c>
      <c r="P948" s="6" t="inlineStr"/>
      <c r="Q948" s="6" t="inlineStr"/>
      <c r="R948" s="6" t="inlineStr">
        <is>
          <t>BX ENERGY is or has been involved in obtaining a benefit from or supporting the Government of Russia by carrying on business in a sector of strategic significance to the Government of Russia, namely the Russian energy sector.</t>
        </is>
      </c>
      <c r="S948" s="6" t="inlineStr">
        <is>
          <t>UK Statement of Reasons (UK Sanctions List)</t>
        </is>
      </c>
      <c r="T948" s="6" t="inlineStr">
        <is>
          <t>UK Sanctions List entry RUS2537</t>
        </is>
      </c>
      <c r="U948" s="8" t="inlineStr">
        <is>
          <t>https://search-uk-sanctions-list.service.gov.uk/designations/RUS2537/Entity</t>
        </is>
      </c>
      <c r="V948" s="6" t="inlineStr"/>
      <c r="W948" s="6" t="inlineStr"/>
      <c r="X948" s="6" t="inlineStr"/>
      <c r="Y948" s="6" t="inlineStr">
        <is>
          <t>in force</t>
        </is>
      </c>
      <c r="Z948" s="6" t="inlineStr">
        <is>
          <t>UK Sanctions List, report date 6 October 2026</t>
        </is>
      </c>
      <c r="AA948" s="6" t="inlineStr">
        <is>
          <t>UK Unique ID RUS2537; OFSI Group ID 16864</t>
        </is>
      </c>
      <c r="AB948" s="6" t="inlineStr">
        <is>
          <t>second check passed: ID, name, date, regime and country agree in the UK HTML export</t>
        </is>
      </c>
      <c r="AC948" s="6" t="inlineStr">
        <is>
          <t>2026-10-06</t>
        </is>
      </c>
      <c r="AD948" s="6" t="inlineStr">
        <is>
          <t>script (UK Sanctions List HTML export)</t>
        </is>
      </c>
      <c r="AE948" s="6" t="inlineStr">
        <is>
          <t>Transport sanctions: where transport sanctions apply, a ship owned, controlled, chartered or operated by a designated person is prohibited from entering a port in the UK, may be given a movement or a port entry direction, can be detained, and will be refused permission to register on the UK Ship Register or have its existing registration terminated. Similarly, an aircraft owned, chartered or operated by a designated person is prohibited from overflying or landing in the UK, may be given a movement direction, can be detained or moved to a specified airport, and will be refused permission to register on the CAA Aircraft Register or have its existing registration terminated. This also includes a prohibition of technical assistance relating to aircraft and ships: a prohibition on the provision of technical assistance relating to aircraft or ships will prevent a person from directly or indirectly providing technical assistance to, or for the benefit of, the designated person, where that technical assistance relates to an aircraft or ship. | Country coding: no country in the list; address names Hong Kong</t>
        </is>
      </c>
    </row>
    <row r="949">
      <c r="A949" s="6" t="inlineStr">
        <is>
          <t>UK-RUS2532</t>
        </is>
      </c>
      <c r="B949" s="7" t="n">
        <v>45786</v>
      </c>
      <c r="C949" s="6" t="inlineStr">
        <is>
          <t>UK</t>
        </is>
      </c>
      <c r="D949" s="6" t="inlineStr">
        <is>
          <t>UK government (FCDO); listed on the UK Sanctions List</t>
        </is>
      </c>
      <c r="E949" s="6" t="inlineStr">
        <is>
          <t>The Russia (Sanctions) (EU Exit) Regulations 2019</t>
        </is>
      </c>
      <c r="F949" s="6" t="inlineStr">
        <is>
          <t>Russia</t>
        </is>
      </c>
      <c r="G949" s="6" t="inlineStr">
        <is>
          <t>listing</t>
        </is>
      </c>
      <c r="H949" s="6" t="inlineStr">
        <is>
          <t>Sanctions imposed: Asset freeze; Travel Ban; Trust Services Sanctions; Director Disqualification Sanction; Transport sanctions: see "Other information"</t>
        </is>
      </c>
      <c r="I949" s="6" t="inlineStr">
        <is>
          <t>Anar MADATLI</t>
        </is>
      </c>
      <c r="J949" s="6" t="inlineStr">
        <is>
          <t>Individual</t>
        </is>
      </c>
      <c r="K949" s="6" t="inlineStr">
        <is>
          <t>AE</t>
        </is>
      </c>
      <c r="L949" s="6" t="inlineStr">
        <is>
          <t>United Arab Emirates</t>
        </is>
      </c>
      <c r="M949" s="6" t="inlineStr"/>
      <c r="N949" s="6" t="inlineStr"/>
      <c r="O949" s="6" t="inlineStr">
        <is>
          <t>city</t>
        </is>
      </c>
      <c r="P949" s="6" t="inlineStr"/>
      <c r="Q949" s="6" t="inlineStr"/>
      <c r="R949" s="6" t="inlineStr">
        <is>
          <t>Anar MADATLI is an involved person under the Russia (Sanctions) (EU Exit) Regulations 2019 based on the following ground: The Secretary of State considers that there are reasonable grounds to suspect that Anar MADATLI has been involved in obtaining a benefit from or supporting the Government of Russia by working as a director of CORAL ENERGY GROUP (now 2RIVERS GROUP) which has been carrying on business in a sector of strategic significance to the Government of Russia, namely the Russian energy sector.</t>
        </is>
      </c>
      <c r="S949" s="6" t="inlineStr">
        <is>
          <t>UK Statement of Reasons (UK Sanctions List)</t>
        </is>
      </c>
      <c r="T949" s="6" t="inlineStr">
        <is>
          <t>UK Sanctions List entry RUS2532</t>
        </is>
      </c>
      <c r="U949" s="8" t="inlineStr">
        <is>
          <t>https://search-uk-sanctions-list.service.gov.uk/designations/RUS2532/Individual</t>
        </is>
      </c>
      <c r="V949" s="6" t="inlineStr"/>
      <c r="W949" s="6" t="inlineStr"/>
      <c r="X949" s="6" t="inlineStr"/>
      <c r="Y949" s="6" t="inlineStr">
        <is>
          <t>in force</t>
        </is>
      </c>
      <c r="Z949" s="6" t="inlineStr">
        <is>
          <t>UK Sanctions List, report date 6 October 2026</t>
        </is>
      </c>
      <c r="AA949" s="6" t="inlineStr">
        <is>
          <t>UK Unique ID RUS2532; OFSI Group ID 16861</t>
        </is>
      </c>
      <c r="AB949" s="6" t="inlineStr">
        <is>
          <t>second check passed: ID, name, date, regime and country agree in the UK HTML export</t>
        </is>
      </c>
      <c r="AC949" s="6" t="inlineStr">
        <is>
          <t>2026-10-06</t>
        </is>
      </c>
      <c r="AD949" s="6" t="inlineStr">
        <is>
          <t>script (UK Sanctions List HTML export)</t>
        </is>
      </c>
      <c r="AE949" s="6" t="inlineStr">
        <is>
          <t>Transport sanctions: where transport sanctions apply, a ship owned, controlled, chartered or operated by a designated person is prohibited from entering a port in the UK, may be given a movement or a port entry direction, can be detained, and will be refused permission to register on the UK Ship Register or have its existing registration terminated. Similarly, an aircraft owned, chartered or operated by a designated person is prohibited from overflying or landing in the UK, may be given a movement direction, can be detained or moved to a specified airport, and will be refused permission to register on the CAA Aircraft Register or have its existing registration terminated. This also includes a prohibition of technical assistance relating to aircraft and ships: a prohibition on the provision of technical assistance relating to aircraft or ships will prevent a person from directly or indirectly providing technical assistance to, or for the benefit of, the designated person, where that technical assistance relates to an aircraft or ship.</t>
        </is>
      </c>
    </row>
    <row r="950">
      <c r="A950" s="6" t="inlineStr">
        <is>
          <t>UK-RUS2529</t>
        </is>
      </c>
      <c r="B950" s="7" t="n">
        <v>45786</v>
      </c>
      <c r="C950" s="6" t="inlineStr">
        <is>
          <t>UK</t>
        </is>
      </c>
      <c r="D950" s="6" t="inlineStr">
        <is>
          <t>UK government (FCDO); listed on the UK Sanctions List</t>
        </is>
      </c>
      <c r="E950" s="6" t="inlineStr">
        <is>
          <t>The Russia (Sanctions) (EU Exit) Regulations 2019</t>
        </is>
      </c>
      <c r="F950" s="6" t="inlineStr">
        <is>
          <t>Russia</t>
        </is>
      </c>
      <c r="G950" s="6" t="inlineStr">
        <is>
          <t>listing</t>
        </is>
      </c>
      <c r="H950" s="6" t="inlineStr">
        <is>
          <t>Sanctions imposed: Asset freeze; Travel Ban; Trust Services Sanctions; Director Disqualification Sanction; Transport sanctions: see "Other information"</t>
        </is>
      </c>
      <c r="I950" s="6" t="inlineStr">
        <is>
          <t>Ahmed KERIMOV</t>
        </is>
      </c>
      <c r="J950" s="6" t="inlineStr">
        <is>
          <t>Individual</t>
        </is>
      </c>
      <c r="K950" s="6" t="inlineStr">
        <is>
          <t>AE</t>
        </is>
      </c>
      <c r="L950" s="6" t="inlineStr">
        <is>
          <t>United Arab Emirates</t>
        </is>
      </c>
      <c r="M950" s="6" t="inlineStr"/>
      <c r="N950" s="6" t="inlineStr"/>
      <c r="O950" s="6" t="inlineStr">
        <is>
          <t>city</t>
        </is>
      </c>
      <c r="P950" s="6" t="inlineStr"/>
      <c r="Q950" s="6" t="inlineStr"/>
      <c r="R950" s="6" t="inlineStr">
        <is>
          <t>Ahmed KERIMOV is an involved person under the Russia (Sanctions) (EU Exit) Regulations 2019 based on the following ground: The Secretary of State considers that there are reasonable grounds to suspect that Ahmed KERIMOV is or has been involved in obtaining a benefit from or supporting the Government of Russia by working as a director of CORAL ENERGY GROUP (now 2RIVERS GROUP) which has been carrying on business in a sector of strategic significance to the Government of Russia, namely the Russian energy sector.</t>
        </is>
      </c>
      <c r="S950" s="6" t="inlineStr">
        <is>
          <t>UK Statement of Reasons (UK Sanctions List)</t>
        </is>
      </c>
      <c r="T950" s="6" t="inlineStr">
        <is>
          <t>UK Sanctions List entry RUS2529</t>
        </is>
      </c>
      <c r="U950" s="8" t="inlineStr">
        <is>
          <t>https://search-uk-sanctions-list.service.gov.uk/designations/RUS2529/Individual</t>
        </is>
      </c>
      <c r="V950" s="6" t="inlineStr"/>
      <c r="W950" s="6" t="inlineStr"/>
      <c r="X950" s="6" t="inlineStr"/>
      <c r="Y950" s="6" t="inlineStr">
        <is>
          <t>in force</t>
        </is>
      </c>
      <c r="Z950" s="6" t="inlineStr">
        <is>
          <t>UK Sanctions List, report date 6 October 2026</t>
        </is>
      </c>
      <c r="AA950" s="6" t="inlineStr">
        <is>
          <t>UK Unique ID RUS2529; OFSI Group ID 16858</t>
        </is>
      </c>
      <c r="AB950" s="6" t="inlineStr">
        <is>
          <t>second check passed: ID, name, date, regime and country agree in the UK HTML export</t>
        </is>
      </c>
      <c r="AC950" s="6" t="inlineStr">
        <is>
          <t>2026-10-06</t>
        </is>
      </c>
      <c r="AD950" s="6" t="inlineStr">
        <is>
          <t>script (UK Sanctions List HTML export)</t>
        </is>
      </c>
      <c r="AE950" s="6" t="inlineStr">
        <is>
          <t>Transport sanctions: where transport sanctions apply, a ship owned, controlled, chartered or operated by a designated person is prohibited from entering a port in the UK, may be given a movement or a port entry direction, can be detained, and will be refused permission to register on the UK Ship Register or have its existing registration terminated. Similarly, an aircraft owned, chartered or operated by a designated person is prohibited from overflying or landing in the UK, may be given a movement direction, can be detained or moved to a specified airport, and will be refused permission to register on the CAA Aircraft Register or have its existing registration terminated. This also includes a prohibition of technical assistance relating to aircraft and ships: a prohibition on the provision of technical assistance relating to aircraft or ships will prevent a person from directly or indirectly providing technical assistance to, or for the benefit of, the designated person, where that technical assistance relates to an aircraft or ship.</t>
        </is>
      </c>
    </row>
    <row r="951">
      <c r="A951" s="6" t="inlineStr">
        <is>
          <t>US-OFAC-54061</t>
        </is>
      </c>
      <c r="B951" s="7" t="n">
        <v>45785</v>
      </c>
      <c r="C951" s="6" t="inlineStr">
        <is>
          <t>US</t>
        </is>
      </c>
      <c r="D951" s="6" t="inlineStr">
        <is>
          <t>US Treasury, Office of Foreign Assets Control (OFAC)</t>
        </is>
      </c>
      <c r="E951" s="6" t="inlineStr">
        <is>
          <t>Executive Order 13902 (Iran)</t>
        </is>
      </c>
      <c r="F951" s="6" t="inlineStr">
        <is>
          <t>Iran</t>
        </is>
      </c>
      <c r="G951" s="6" t="inlineStr">
        <is>
          <t>listing</t>
        </is>
      </c>
      <c r="H951" s="6" t="inlineStr">
        <is>
          <t>Added to the Specially Designated Nationals (SDN) List: property blocked; US persons barred from dealing. Programme tags at listing: IRAN-EO13902</t>
        </is>
      </c>
      <c r="I951" s="6" t="inlineStr">
        <is>
          <t>VIEGAS, Lincoln Francisco</t>
        </is>
      </c>
      <c r="J951" s="6" t="inlineStr">
        <is>
          <t>Individual</t>
        </is>
      </c>
      <c r="K951" s="6" t="inlineStr">
        <is>
          <t>IN</t>
        </is>
      </c>
      <c r="L951" s="6" t="inlineStr">
        <is>
          <t>India</t>
        </is>
      </c>
      <c r="M951" s="6" t="inlineStr"/>
      <c r="N951" s="6" t="inlineStr"/>
      <c r="O951" s="6" t="inlineStr">
        <is>
          <t>country only</t>
        </is>
      </c>
      <c r="P951" s="6" t="inlineStr"/>
      <c r="Q951" s="6" t="inlineStr"/>
      <c r="R951" s="6" t="inlineStr">
        <is>
          <t>Most recently, Ketan Agarwal and Lincoln Francisco Viegas have operated as the masters of the sanctioned JAYA (IMO 9410387) and LIONESS (IMO 9285744), respectively, both of which were sanctioned in December 2024.</t>
        </is>
      </c>
      <c r="S951" s="6" t="inlineStr">
        <is>
          <t>Sentence naming the target in the linked press release</t>
        </is>
      </c>
      <c r="T951" s="6" t="inlineStr">
        <is>
          <t>OFAC Recent Actions, 2025-05-08: Iran-related Designations</t>
        </is>
      </c>
      <c r="U951" s="8" t="inlineStr">
        <is>
          <t>https://ofac.treasury.gov/recent-actions/20250508</t>
        </is>
      </c>
      <c r="V951" s="6" t="inlineStr">
        <is>
          <t>Treasury Increases Pressure on Firms Importing Iranian Oil</t>
        </is>
      </c>
      <c r="W951" s="8" t="inlineStr">
        <is>
          <t>https://home.treasury.gov/news/press-releases/sb0135</t>
        </is>
      </c>
      <c r="X951" s="6" t="inlineStr">
        <is>
          <t>The release names this target.</t>
        </is>
      </c>
      <c r="Y951" s="6" t="inlineStr">
        <is>
          <t>in force</t>
        </is>
      </c>
      <c r="Z951" s="6" t="inlineStr">
        <is>
          <t>OFAC SDN List (advanced XML) issued 5 October 2026</t>
        </is>
      </c>
      <c r="AA951" s="6" t="inlineStr">
        <is>
          <t>OFAC UID 54061</t>
        </is>
      </c>
      <c r="AB951" s="6" t="inlineStr">
        <is>
          <t>second check passed: name found on the OFAC action page</t>
        </is>
      </c>
      <c r="AC951" s="6" t="inlineStr">
        <is>
          <t>2026-10-06</t>
        </is>
      </c>
      <c r="AD951" s="6" t="inlineStr">
        <is>
          <t>script (OFAC action page match)</t>
        </is>
      </c>
      <c r="AE951" s="6" t="inlineStr"/>
    </row>
    <row r="952">
      <c r="A952" s="6" t="inlineStr">
        <is>
          <t>US-OFAC-54138</t>
        </is>
      </c>
      <c r="B952" s="7" t="n">
        <v>45785</v>
      </c>
      <c r="C952" s="6" t="inlineStr">
        <is>
          <t>US</t>
        </is>
      </c>
      <c r="D952" s="6" t="inlineStr">
        <is>
          <t>US Treasury, Office of Foreign Assets Control (OFAC)</t>
        </is>
      </c>
      <c r="E952" s="6" t="inlineStr">
        <is>
          <t>Executive Order 13902 (Iran)</t>
        </is>
      </c>
      <c r="F952" s="6" t="inlineStr">
        <is>
          <t>Iran</t>
        </is>
      </c>
      <c r="G952" s="6" t="inlineStr">
        <is>
          <t>listing</t>
        </is>
      </c>
      <c r="H952" s="6" t="inlineStr">
        <is>
          <t>Added to the Specially Designated Nationals (SDN) List: property blocked; US persons barred from dealing. Programme tags at listing: IRAN-EO13902</t>
        </is>
      </c>
      <c r="I952" s="6" t="inlineStr">
        <is>
          <t>Shandong Jingang Port Co., Ltd.</t>
        </is>
      </c>
      <c r="J952" s="6" t="inlineStr">
        <is>
          <t>Entity</t>
        </is>
      </c>
      <c r="K952" s="6" t="inlineStr">
        <is>
          <t>CN</t>
        </is>
      </c>
      <c r="L952" s="6" t="inlineStr">
        <is>
          <t>China</t>
        </is>
      </c>
      <c r="M952" s="6" t="inlineStr"/>
      <c r="N952" s="6" t="inlineStr"/>
      <c r="O952" s="6" t="inlineStr">
        <is>
          <t>street</t>
        </is>
      </c>
      <c r="P952" s="6" t="inlineStr">
        <is>
          <t>UK</t>
        </is>
      </c>
      <c r="Q952" s="6" t="inlineStr"/>
      <c r="R952" s="6" t="inlineStr">
        <is>
          <t>Baogang (Dongying Donggang) Logistics and Warehousing Co., Ltd. is the current controlling shareholder of Shandong Jingang Port Co., Ltd, which operates a terminal in Dongying Port that has received more than one million barrels of Iranian oil from shadow fleet vessels CORONA FUN (IMO 9276573) and VIOLA (IMO 9254915), both which were sanctioned earlier this year.</t>
        </is>
      </c>
      <c r="S952" s="6" t="inlineStr">
        <is>
          <t>Sentence naming the target in the linked press release</t>
        </is>
      </c>
      <c r="T952" s="6" t="inlineStr">
        <is>
          <t>OFAC Recent Actions, 2025-05-08: Iran-related Designations</t>
        </is>
      </c>
      <c r="U952" s="8" t="inlineStr">
        <is>
          <t>https://ofac.treasury.gov/recent-actions/20250508</t>
        </is>
      </c>
      <c r="V952" s="6" t="inlineStr">
        <is>
          <t>Treasury Increases Pressure on Firms Importing Iranian Oil</t>
        </is>
      </c>
      <c r="W952" s="8" t="inlineStr">
        <is>
          <t>https://home.treasury.gov/news/press-releases/sb0135</t>
        </is>
      </c>
      <c r="X952" s="6" t="inlineStr">
        <is>
          <t>The release names this target.</t>
        </is>
      </c>
      <c r="Y952" s="6" t="inlineStr">
        <is>
          <t>in force</t>
        </is>
      </c>
      <c r="Z952" s="6" t="inlineStr">
        <is>
          <t>OFAC SDN List (advanced XML) issued 5 October 2026</t>
        </is>
      </c>
      <c r="AA952" s="6" t="inlineStr">
        <is>
          <t>OFAC UID 54138</t>
        </is>
      </c>
      <c r="AB952" s="6" t="inlineStr">
        <is>
          <t>second check passed: name found on the OFAC action page</t>
        </is>
      </c>
      <c r="AC952" s="6" t="inlineStr">
        <is>
          <t>2026-10-06</t>
        </is>
      </c>
      <c r="AD952" s="6" t="inlineStr">
        <is>
          <t>script (OFAC action page match)</t>
        </is>
      </c>
      <c r="AE952" s="6" t="inlineStr"/>
    </row>
    <row r="953">
      <c r="A953" s="6" t="inlineStr">
        <is>
          <t>US-OFAC-54139</t>
        </is>
      </c>
      <c r="B953" s="7" t="n">
        <v>45785</v>
      </c>
      <c r="C953" s="6" t="inlineStr">
        <is>
          <t>US</t>
        </is>
      </c>
      <c r="D953" s="6" t="inlineStr">
        <is>
          <t>US Treasury, Office of Foreign Assets Control (OFAC)</t>
        </is>
      </c>
      <c r="E953" s="6" t="inlineStr">
        <is>
          <t>Executive Order 13846 (Iran)</t>
        </is>
      </c>
      <c r="F953" s="6" t="inlineStr">
        <is>
          <t>Iran</t>
        </is>
      </c>
      <c r="G953" s="6" t="inlineStr">
        <is>
          <t>listing</t>
        </is>
      </c>
      <c r="H953" s="6" t="inlineStr">
        <is>
          <t>Added to the Specially Designated Nationals (SDN) List: property blocked; US persons barred from dealing. Programme tags at listing: IRAN-EO13846</t>
        </is>
      </c>
      <c r="I953" s="6" t="inlineStr">
        <is>
          <t>Shandong Baogang International Port Co., Ltd.</t>
        </is>
      </c>
      <c r="J953" s="6" t="inlineStr">
        <is>
          <t>Entity</t>
        </is>
      </c>
      <c r="K953" s="6" t="inlineStr">
        <is>
          <t>CN</t>
        </is>
      </c>
      <c r="L953" s="6" t="inlineStr">
        <is>
          <t>China</t>
        </is>
      </c>
      <c r="M953" s="6" t="inlineStr"/>
      <c r="N953" s="6" t="inlineStr"/>
      <c r="O953" s="6" t="inlineStr">
        <is>
          <t>street</t>
        </is>
      </c>
      <c r="P953" s="6" t="inlineStr">
        <is>
          <t>UK</t>
        </is>
      </c>
      <c r="Q953" s="6" t="inlineStr"/>
      <c r="R953" s="6" t="inlineStr">
        <is>
          <t>Previously, Shandong Baogang International Port Co., Ltd. (Baogang International) was the controlling shareholder of the same terminal in Dongying Port, which, while under the control of Baogang International, received millions of barrels of Iranian oil from shadow fleet vessels, including the SEASKY (IMO 9237412), and CH BILLION (IMO 9276585), each of which were also sanctioned earlier this year.</t>
        </is>
      </c>
      <c r="S953" s="6" t="inlineStr">
        <is>
          <t>Sentence naming the target in the linked press release</t>
        </is>
      </c>
      <c r="T953" s="6" t="inlineStr">
        <is>
          <t>OFAC Recent Actions, 2025-05-08: Iran-related Designations</t>
        </is>
      </c>
      <c r="U953" s="8" t="inlineStr">
        <is>
          <t>https://ofac.treasury.gov/recent-actions/20250508</t>
        </is>
      </c>
      <c r="V953" s="6" t="inlineStr">
        <is>
          <t>Treasury Increases Pressure on Firms Importing Iranian Oil</t>
        </is>
      </c>
      <c r="W953" s="8" t="inlineStr">
        <is>
          <t>https://home.treasury.gov/news/press-releases/sb0135</t>
        </is>
      </c>
      <c r="X953" s="6" t="inlineStr">
        <is>
          <t>The release names this target.</t>
        </is>
      </c>
      <c r="Y953" s="6" t="inlineStr">
        <is>
          <t>in force</t>
        </is>
      </c>
      <c r="Z953" s="6" t="inlineStr">
        <is>
          <t>OFAC SDN List (advanced XML) issued 5 October 2026</t>
        </is>
      </c>
      <c r="AA953" s="6" t="inlineStr">
        <is>
          <t>OFAC UID 54139</t>
        </is>
      </c>
      <c r="AB953" s="6" t="inlineStr">
        <is>
          <t>second check passed: name found on the OFAC action page</t>
        </is>
      </c>
      <c r="AC953" s="6" t="inlineStr">
        <is>
          <t>2026-10-06</t>
        </is>
      </c>
      <c r="AD953" s="6" t="inlineStr">
        <is>
          <t>script (OFAC action page match)</t>
        </is>
      </c>
      <c r="AE953" s="6" t="inlineStr"/>
    </row>
    <row r="954">
      <c r="A954" s="6" t="inlineStr">
        <is>
          <t>US-OFAC-54140</t>
        </is>
      </c>
      <c r="B954" s="7" t="n">
        <v>45785</v>
      </c>
      <c r="C954" s="6" t="inlineStr">
        <is>
          <t>US</t>
        </is>
      </c>
      <c r="D954" s="6" t="inlineStr">
        <is>
          <t>US Treasury, Office of Foreign Assets Control (OFAC)</t>
        </is>
      </c>
      <c r="E954" s="6" t="inlineStr">
        <is>
          <t>Executive Order 13902 (Iran)</t>
        </is>
      </c>
      <c r="F954" s="6" t="inlineStr">
        <is>
          <t>Iran</t>
        </is>
      </c>
      <c r="G954" s="6" t="inlineStr">
        <is>
          <t>listing</t>
        </is>
      </c>
      <c r="H954" s="6" t="inlineStr">
        <is>
          <t>Added to the Specially Designated Nationals (SDN) List: property blocked; US persons barred from dealing. Programme tags at listing: IRAN-EO13902</t>
        </is>
      </c>
      <c r="I954" s="6" t="inlineStr">
        <is>
          <t>STAR TWINKLE SHIPPING LIMITED</t>
        </is>
      </c>
      <c r="J954" s="6" t="inlineStr">
        <is>
          <t>Entity</t>
        </is>
      </c>
      <c r="K954" s="6" t="inlineStr">
        <is>
          <t>HK</t>
        </is>
      </c>
      <c r="L954" s="6" t="inlineStr">
        <is>
          <t>Hong Kong</t>
        </is>
      </c>
      <c r="M954" s="6" t="inlineStr"/>
      <c r="N954" s="6" t="inlineStr"/>
      <c r="O954" s="6" t="inlineStr">
        <is>
          <t>street</t>
        </is>
      </c>
      <c r="P954" s="6" t="inlineStr"/>
      <c r="Q954" s="6" t="inlineStr"/>
      <c r="R954" s="6" t="inlineStr">
        <is>
          <t>Hong Kong-based Star Twinkle Shipping Limited, Hong Kong Prime Trading Co., Ltd., and Skadi Limited are the owners of the STAR TWINKLE 6, LAMD, and SKADI respectively.</t>
        </is>
      </c>
      <c r="S954" s="6" t="inlineStr">
        <is>
          <t>Sentence naming the target in the linked press release</t>
        </is>
      </c>
      <c r="T954" s="6" t="inlineStr">
        <is>
          <t>OFAC Recent Actions, 2025-05-08: Iran-related Designations</t>
        </is>
      </c>
      <c r="U954" s="8" t="inlineStr">
        <is>
          <t>https://ofac.treasury.gov/recent-actions/20250508</t>
        </is>
      </c>
      <c r="V954" s="6" t="inlineStr">
        <is>
          <t>Treasury Increases Pressure on Firms Importing Iranian Oil</t>
        </is>
      </c>
      <c r="W954" s="8" t="inlineStr">
        <is>
          <t>https://home.treasury.gov/news/press-releases/sb0135</t>
        </is>
      </c>
      <c r="X954" s="6" t="inlineStr">
        <is>
          <t>The release names this target.</t>
        </is>
      </c>
      <c r="Y954" s="6" t="inlineStr">
        <is>
          <t>in force</t>
        </is>
      </c>
      <c r="Z954" s="6" t="inlineStr">
        <is>
          <t>OFAC SDN List (advanced XML) issued 5 October 2026</t>
        </is>
      </c>
      <c r="AA954" s="6" t="inlineStr">
        <is>
          <t>OFAC UID 54140</t>
        </is>
      </c>
      <c r="AB954" s="6" t="inlineStr">
        <is>
          <t>second check passed: name found on the OFAC action page</t>
        </is>
      </c>
      <c r="AC954" s="6" t="inlineStr">
        <is>
          <t>2026-10-06</t>
        </is>
      </c>
      <c r="AD954" s="6" t="inlineStr">
        <is>
          <t>script (OFAC action page match)</t>
        </is>
      </c>
      <c r="AE954" s="6" t="inlineStr">
        <is>
          <t>Coded Hong Kong: OFAC files the address under China; the address names Hong Kong</t>
        </is>
      </c>
    </row>
    <row r="955">
      <c r="A955" s="6" t="inlineStr">
        <is>
          <t>US-OFAC-54141</t>
        </is>
      </c>
      <c r="B955" s="7" t="n">
        <v>45785</v>
      </c>
      <c r="C955" s="6" t="inlineStr">
        <is>
          <t>US</t>
        </is>
      </c>
      <c r="D955" s="6" t="inlineStr">
        <is>
          <t>US Treasury, Office of Foreign Assets Control (OFAC)</t>
        </is>
      </c>
      <c r="E955" s="6" t="inlineStr">
        <is>
          <t>Executive Order 13902 (Iran)</t>
        </is>
      </c>
      <c r="F955" s="6" t="inlineStr">
        <is>
          <t>Iran</t>
        </is>
      </c>
      <c r="G955" s="6" t="inlineStr">
        <is>
          <t>listing</t>
        </is>
      </c>
      <c r="H955" s="6" t="inlineStr">
        <is>
          <t>Added to the Specially Designated Nationals (SDN) List: property blocked; US persons barred from dealing. Programme tags at listing: IRAN-EO13902</t>
        </is>
      </c>
      <c r="I955" s="6" t="inlineStr">
        <is>
          <t>Hong Kong Prime Trading Co., Limited</t>
        </is>
      </c>
      <c r="J955" s="6" t="inlineStr">
        <is>
          <t>Entity</t>
        </is>
      </c>
      <c r="K955" s="6" t="inlineStr">
        <is>
          <t>HK</t>
        </is>
      </c>
      <c r="L955" s="6" t="inlineStr">
        <is>
          <t>Hong Kong</t>
        </is>
      </c>
      <c r="M955" s="6" t="inlineStr"/>
      <c r="N955" s="6" t="inlineStr"/>
      <c r="O955" s="6" t="inlineStr">
        <is>
          <t>street</t>
        </is>
      </c>
      <c r="P955" s="6" t="inlineStr"/>
      <c r="Q955" s="6" t="inlineStr"/>
      <c r="R955" s="6" t="inlineStr">
        <is>
          <t>Hong Kong-based Star Twinkle Shipping Limited, Hong Kong Prime Trading Co., Ltd., and Skadi Limited are the owners of the STAR TWINKLE 6, LAMD, and SKADI respectively.</t>
        </is>
      </c>
      <c r="S955" s="6" t="inlineStr">
        <is>
          <t>Sentence naming the target in the linked press release</t>
        </is>
      </c>
      <c r="T955" s="6" t="inlineStr">
        <is>
          <t>OFAC Recent Actions, 2025-05-08: Iran-related Designations</t>
        </is>
      </c>
      <c r="U955" s="8" t="inlineStr">
        <is>
          <t>https://ofac.treasury.gov/recent-actions/20250508</t>
        </is>
      </c>
      <c r="V955" s="6" t="inlineStr">
        <is>
          <t>Treasury Increases Pressure on Firms Importing Iranian Oil</t>
        </is>
      </c>
      <c r="W955" s="8" t="inlineStr">
        <is>
          <t>https://home.treasury.gov/news/press-releases/sb0135</t>
        </is>
      </c>
      <c r="X955" s="6" t="inlineStr">
        <is>
          <t>The release names this target.</t>
        </is>
      </c>
      <c r="Y955" s="6" t="inlineStr">
        <is>
          <t>in force</t>
        </is>
      </c>
      <c r="Z955" s="6" t="inlineStr">
        <is>
          <t>OFAC SDN List (advanced XML) issued 5 October 2026</t>
        </is>
      </c>
      <c r="AA955" s="6" t="inlineStr">
        <is>
          <t>OFAC UID 54141</t>
        </is>
      </c>
      <c r="AB955" s="6" t="inlineStr">
        <is>
          <t>second check passed: name found on the OFAC action page</t>
        </is>
      </c>
      <c r="AC955" s="6" t="inlineStr">
        <is>
          <t>2026-10-06</t>
        </is>
      </c>
      <c r="AD955" s="6" t="inlineStr">
        <is>
          <t>script (OFAC action page match)</t>
        </is>
      </c>
      <c r="AE955" s="6" t="inlineStr">
        <is>
          <t>Coded Hong Kong: OFAC files the address under China; the address names Hong Kong</t>
        </is>
      </c>
    </row>
    <row r="956">
      <c r="A956" s="6" t="inlineStr">
        <is>
          <t>US-OFAC-54059</t>
        </is>
      </c>
      <c r="B956" s="7" t="n">
        <v>45785</v>
      </c>
      <c r="C956" s="6" t="inlineStr">
        <is>
          <t>US</t>
        </is>
      </c>
      <c r="D956" s="6" t="inlineStr">
        <is>
          <t>US Treasury, Office of Foreign Assets Control (OFAC)</t>
        </is>
      </c>
      <c r="E956" s="6" t="inlineStr">
        <is>
          <t>Executive Order 13846 (Iran)</t>
        </is>
      </c>
      <c r="F956" s="6" t="inlineStr">
        <is>
          <t>Iran</t>
        </is>
      </c>
      <c r="G956" s="6" t="inlineStr">
        <is>
          <t>listing</t>
        </is>
      </c>
      <c r="H956" s="6" t="inlineStr">
        <is>
          <t>Added to the Specially Designated Nationals (SDN) List: property blocked; US persons barred from dealing. Programme tags at listing: IRAN-EO13846</t>
        </is>
      </c>
      <c r="I956" s="6" t="inlineStr">
        <is>
          <t>Hebei Xinhai Chemical Group Co., Ltd.</t>
        </is>
      </c>
      <c r="J956" s="6" t="inlineStr">
        <is>
          <t>Entity</t>
        </is>
      </c>
      <c r="K956" s="6" t="inlineStr">
        <is>
          <t>CN</t>
        </is>
      </c>
      <c r="L956" s="6" t="inlineStr">
        <is>
          <t>China</t>
        </is>
      </c>
      <c r="M956" s="6" t="inlineStr"/>
      <c r="N956" s="6" t="inlineStr"/>
      <c r="O956" s="6" t="inlineStr">
        <is>
          <t>street</t>
        </is>
      </c>
      <c r="P956" s="6" t="inlineStr"/>
      <c r="Q956" s="6" t="inlineStr"/>
      <c r="R956" s="6" t="inlineStr">
        <is>
          <t>China-based Hebei Xinhai Chemical Group Co., Ltd. (Hebei Xinhai) is an independent teapot refinery in Hebei Province that has received multiple shipments of Iranian crude oil worth hundreds of millions of dollars from shadow fleet vessels, some of which have been sanctioned for their role transporting Iranian petroleum, including the URGANE I and HORNET.</t>
        </is>
      </c>
      <c r="S956" s="6" t="inlineStr">
        <is>
          <t>Sentence naming the target in the linked press release</t>
        </is>
      </c>
      <c r="T956" s="6" t="inlineStr">
        <is>
          <t>OFAC Recent Actions, 2025-05-08: Iran-related Designations</t>
        </is>
      </c>
      <c r="U956" s="8" t="inlineStr">
        <is>
          <t>https://ofac.treasury.gov/recent-actions/20250508</t>
        </is>
      </c>
      <c r="V956" s="6" t="inlineStr">
        <is>
          <t>Treasury Increases Pressure on Firms Importing Iranian Oil</t>
        </is>
      </c>
      <c r="W956" s="8" t="inlineStr">
        <is>
          <t>https://home.treasury.gov/news/press-releases/sb0135</t>
        </is>
      </c>
      <c r="X956" s="6" t="inlineStr">
        <is>
          <t>The release names this target.</t>
        </is>
      </c>
      <c r="Y956" s="6" t="inlineStr">
        <is>
          <t>in force</t>
        </is>
      </c>
      <c r="Z956" s="6" t="inlineStr">
        <is>
          <t>OFAC SDN List (advanced XML) issued 5 October 2026</t>
        </is>
      </c>
      <c r="AA956" s="6" t="inlineStr">
        <is>
          <t>OFAC UID 54059</t>
        </is>
      </c>
      <c r="AB956" s="6" t="inlineStr">
        <is>
          <t>second check passed: name found on the OFAC action page</t>
        </is>
      </c>
      <c r="AC956" s="6" t="inlineStr">
        <is>
          <t>2026-10-06</t>
        </is>
      </c>
      <c r="AD956" s="6" t="inlineStr">
        <is>
          <t>script (OFAC action page match)</t>
        </is>
      </c>
      <c r="AE956" s="6" t="inlineStr"/>
    </row>
    <row r="957">
      <c r="A957" s="6" t="inlineStr">
        <is>
          <t>US-OFAC-54119</t>
        </is>
      </c>
      <c r="B957" s="7" t="n">
        <v>45785</v>
      </c>
      <c r="C957" s="6" t="inlineStr">
        <is>
          <t>US</t>
        </is>
      </c>
      <c r="D957" s="6" t="inlineStr">
        <is>
          <t>US Treasury, Office of Foreign Assets Control (OFAC)</t>
        </is>
      </c>
      <c r="E957" s="6" t="inlineStr">
        <is>
          <t>Executive Order 13902 (Iran)</t>
        </is>
      </c>
      <c r="F957" s="6" t="inlineStr">
        <is>
          <t>Iran</t>
        </is>
      </c>
      <c r="G957" s="6" t="inlineStr">
        <is>
          <t>listing</t>
        </is>
      </c>
      <c r="H957" s="6" t="inlineStr">
        <is>
          <t>Added to the Specially Designated Nationals (SDN) List: property blocked; US persons barred from dealing. Programme tags at listing: IRAN-EO13902</t>
        </is>
      </c>
      <c r="I957" s="6" t="inlineStr">
        <is>
          <t>Embrace Que Limited</t>
        </is>
      </c>
      <c r="J957" s="6" t="inlineStr">
        <is>
          <t>Entity</t>
        </is>
      </c>
      <c r="K957" s="6" t="inlineStr">
        <is>
          <t>HK</t>
        </is>
      </c>
      <c r="L957" s="6" t="inlineStr">
        <is>
          <t>Hong Kong</t>
        </is>
      </c>
      <c r="M957" s="6" t="inlineStr"/>
      <c r="N957" s="6" t="inlineStr"/>
      <c r="O957" s="6" t="inlineStr">
        <is>
          <t>street</t>
        </is>
      </c>
      <c r="P957" s="6" t="inlineStr"/>
      <c r="Q957" s="6" t="inlineStr"/>
      <c r="R957" s="6" t="inlineStr">
        <is>
          <t>United Kingdom-based Propitious Forever Trading Co Ltd, Hong Kong based- Embrace Que Limited, and Marshall Islands-based Nissho Lines Incorporated are the owners of the BIG MAG, the IMPALAS, and THANE respectively.</t>
        </is>
      </c>
      <c r="S957" s="6" t="inlineStr">
        <is>
          <t>Sentence naming the target in the linked press release</t>
        </is>
      </c>
      <c r="T957" s="6" t="inlineStr">
        <is>
          <t>OFAC Recent Actions, 2025-05-08: Iran-related Designations</t>
        </is>
      </c>
      <c r="U957" s="8" t="inlineStr">
        <is>
          <t>https://ofac.treasury.gov/recent-actions/20250508</t>
        </is>
      </c>
      <c r="V957" s="6" t="inlineStr">
        <is>
          <t>Treasury Increases Pressure on Firms Importing Iranian Oil</t>
        </is>
      </c>
      <c r="W957" s="8" t="inlineStr">
        <is>
          <t>https://home.treasury.gov/news/press-releases/sb0135</t>
        </is>
      </c>
      <c r="X957" s="6" t="inlineStr">
        <is>
          <t>The release names this target.</t>
        </is>
      </c>
      <c r="Y957" s="6" t="inlineStr">
        <is>
          <t>in force</t>
        </is>
      </c>
      <c r="Z957" s="6" t="inlineStr">
        <is>
          <t>OFAC SDN List (advanced XML) issued 5 October 2026</t>
        </is>
      </c>
      <c r="AA957" s="6" t="inlineStr">
        <is>
          <t>OFAC UID 54119</t>
        </is>
      </c>
      <c r="AB957" s="6" t="inlineStr">
        <is>
          <t>second check passed: name found on the OFAC action page</t>
        </is>
      </c>
      <c r="AC957" s="6" t="inlineStr">
        <is>
          <t>2026-10-06</t>
        </is>
      </c>
      <c r="AD957" s="6" t="inlineStr">
        <is>
          <t>script (OFAC action page match)</t>
        </is>
      </c>
      <c r="AE957" s="6" t="inlineStr">
        <is>
          <t>Coded Hong Kong: OFAC files the address under China; the address names Hong Kong</t>
        </is>
      </c>
    </row>
    <row r="958">
      <c r="A958" s="6" t="inlineStr">
        <is>
          <t>US-OFAC-54137</t>
        </is>
      </c>
      <c r="B958" s="7" t="n">
        <v>45785</v>
      </c>
      <c r="C958" s="6" t="inlineStr">
        <is>
          <t>US</t>
        </is>
      </c>
      <c r="D958" s="6" t="inlineStr">
        <is>
          <t>US Treasury, Office of Foreign Assets Control (OFAC)</t>
        </is>
      </c>
      <c r="E958" s="6" t="inlineStr">
        <is>
          <t>Executive Order 13902 (Iran)</t>
        </is>
      </c>
      <c r="F958" s="6" t="inlineStr">
        <is>
          <t>Iran</t>
        </is>
      </c>
      <c r="G958" s="6" t="inlineStr">
        <is>
          <t>listing</t>
        </is>
      </c>
      <c r="H958" s="6" t="inlineStr">
        <is>
          <t>Added to the Specially Designated Nationals (SDN) List: property blocked; US persons barred from dealing. Programme tags at listing: IRAN-EO13902</t>
        </is>
      </c>
      <c r="I958" s="6" t="inlineStr">
        <is>
          <t>Baogang Dongying Donggang Logistics And Warehousing Co., Ltd.</t>
        </is>
      </c>
      <c r="J958" s="6" t="inlineStr">
        <is>
          <t>Entity</t>
        </is>
      </c>
      <c r="K958" s="6" t="inlineStr">
        <is>
          <t>CN</t>
        </is>
      </c>
      <c r="L958" s="6" t="inlineStr">
        <is>
          <t>China</t>
        </is>
      </c>
      <c r="M958" s="6" t="inlineStr"/>
      <c r="N958" s="6" t="inlineStr"/>
      <c r="O958" s="6" t="inlineStr">
        <is>
          <t>city</t>
        </is>
      </c>
      <c r="P958" s="6" t="inlineStr"/>
      <c r="Q958" s="6" t="inlineStr"/>
      <c r="R958" s="6" t="inlineStr">
        <is>
          <t>Baogang (Dongying Donggang) Logistics and Warehousing Co., Ltd. is the current controlling shareholder of Shandong Jingang Port Co., Ltd, which operates a terminal in Dongying Port that has received more than one million barrels of Iranian oil from shadow fleet vessels CORONA FUN (IMO 9276573) and VIOLA (IMO 9254915), both which were sanctioned earlier this year.</t>
        </is>
      </c>
      <c r="S958" s="6" t="inlineStr">
        <is>
          <t>Sentence naming the target in the linked press release</t>
        </is>
      </c>
      <c r="T958" s="6" t="inlineStr">
        <is>
          <t>OFAC Recent Actions, 2025-05-08: Iran-related Designations</t>
        </is>
      </c>
      <c r="U958" s="8" t="inlineStr">
        <is>
          <t>https://ofac.treasury.gov/recent-actions/20250508</t>
        </is>
      </c>
      <c r="V958" s="6" t="inlineStr">
        <is>
          <t>Treasury Increases Pressure on Firms Importing Iranian Oil</t>
        </is>
      </c>
      <c r="W958" s="8" t="inlineStr">
        <is>
          <t>https://home.treasury.gov/news/press-releases/sb0135</t>
        </is>
      </c>
      <c r="X958" s="6" t="inlineStr">
        <is>
          <t>The release names this target.</t>
        </is>
      </c>
      <c r="Y958" s="6" t="inlineStr">
        <is>
          <t>in force</t>
        </is>
      </c>
      <c r="Z958" s="6" t="inlineStr">
        <is>
          <t>OFAC SDN List (advanced XML) issued 5 October 2026</t>
        </is>
      </c>
      <c r="AA958" s="6" t="inlineStr">
        <is>
          <t>OFAC UID 54137</t>
        </is>
      </c>
      <c r="AB958" s="6" t="inlineStr">
        <is>
          <t>second check passed: name found on the OFAC action page</t>
        </is>
      </c>
      <c r="AC958" s="6" t="inlineStr">
        <is>
          <t>2026-10-06</t>
        </is>
      </c>
      <c r="AD958" s="6" t="inlineStr">
        <is>
          <t>script (OFAC action page match)</t>
        </is>
      </c>
      <c r="AE958" s="6" t="inlineStr"/>
    </row>
    <row r="959">
      <c r="A959" s="6" t="inlineStr">
        <is>
          <t>US-OFAC-53979</t>
        </is>
      </c>
      <c r="B959" s="7" t="n">
        <v>45785</v>
      </c>
      <c r="C959" s="6" t="inlineStr">
        <is>
          <t>US</t>
        </is>
      </c>
      <c r="D959" s="6" t="inlineStr">
        <is>
          <t>US Treasury, Office of Foreign Assets Control (OFAC)</t>
        </is>
      </c>
      <c r="E959" s="6" t="inlineStr">
        <is>
          <t>Executive Order 13902 (Iran)</t>
        </is>
      </c>
      <c r="F959" s="6" t="inlineStr">
        <is>
          <t>Iran</t>
        </is>
      </c>
      <c r="G959" s="6" t="inlineStr">
        <is>
          <t>listing</t>
        </is>
      </c>
      <c r="H959" s="6" t="inlineStr">
        <is>
          <t>Added to the Specially Designated Nationals (SDN) List: property blocked; US persons barred from dealing. Programme tags at listing: IRAN-EO13902</t>
        </is>
      </c>
      <c r="I959" s="6" t="inlineStr">
        <is>
          <t>AGARWAL, Ketan</t>
        </is>
      </c>
      <c r="J959" s="6" t="inlineStr">
        <is>
          <t>Individual</t>
        </is>
      </c>
      <c r="K959" s="6" t="inlineStr">
        <is>
          <t>IN</t>
        </is>
      </c>
      <c r="L959" s="6" t="inlineStr">
        <is>
          <t>India</t>
        </is>
      </c>
      <c r="M959" s="6" t="inlineStr"/>
      <c r="N959" s="6" t="inlineStr"/>
      <c r="O959" s="6" t="inlineStr">
        <is>
          <t>street</t>
        </is>
      </c>
      <c r="P959" s="6" t="inlineStr"/>
      <c r="Q959" s="6" t="inlineStr"/>
      <c r="R959" s="6" t="inlineStr">
        <is>
          <t>Most recently, Ketan Agarwal and Lincoln Francisco Viegas have operated as the masters of the sanctioned JAYA (IMO 9410387) and LIONESS (IMO 9285744), respectively, both of which were sanctioned in December 2024.</t>
        </is>
      </c>
      <c r="S959" s="6" t="inlineStr">
        <is>
          <t>Sentence naming the target in the linked press release</t>
        </is>
      </c>
      <c r="T959" s="6" t="inlineStr">
        <is>
          <t>OFAC Recent Actions, 2025-05-08: Iran-related Designations</t>
        </is>
      </c>
      <c r="U959" s="8" t="inlineStr">
        <is>
          <t>https://ofac.treasury.gov/recent-actions/20250508</t>
        </is>
      </c>
      <c r="V959" s="6" t="inlineStr">
        <is>
          <t>Treasury Increases Pressure on Firms Importing Iranian Oil</t>
        </is>
      </c>
      <c r="W959" s="8" t="inlineStr">
        <is>
          <t>https://home.treasury.gov/news/press-releases/sb0135</t>
        </is>
      </c>
      <c r="X959" s="6" t="inlineStr">
        <is>
          <t>The release names this target.</t>
        </is>
      </c>
      <c r="Y959" s="6" t="inlineStr">
        <is>
          <t>in force</t>
        </is>
      </c>
      <c r="Z959" s="6" t="inlineStr">
        <is>
          <t>OFAC SDN List (advanced XML) issued 5 October 2026</t>
        </is>
      </c>
      <c r="AA959" s="6" t="inlineStr">
        <is>
          <t>OFAC UID 53979</t>
        </is>
      </c>
      <c r="AB959" s="6" t="inlineStr">
        <is>
          <t>second check passed: name found on the OFAC action page</t>
        </is>
      </c>
      <c r="AC959" s="6" t="inlineStr">
        <is>
          <t>2026-10-06</t>
        </is>
      </c>
      <c r="AD959" s="6" t="inlineStr">
        <is>
          <t>script (OFAC action page match)</t>
        </is>
      </c>
      <c r="AE959" s="6" t="inlineStr"/>
    </row>
    <row r="960">
      <c r="A960" s="6" t="inlineStr">
        <is>
          <t>US-OFAC-54048</t>
        </is>
      </c>
      <c r="B960" s="7" t="n">
        <v>45777</v>
      </c>
      <c r="C960" s="6" t="inlineStr">
        <is>
          <t>US</t>
        </is>
      </c>
      <c r="D960" s="6" t="inlineStr">
        <is>
          <t>US State Department (named in its release); added to the SDN List by OFAC</t>
        </is>
      </c>
      <c r="E960" s="6" t="inlineStr">
        <is>
          <t>Executive Order 13846 (Iran)</t>
        </is>
      </c>
      <c r="F960" s="6" t="inlineStr">
        <is>
          <t>Iran</t>
        </is>
      </c>
      <c r="G960" s="6" t="inlineStr">
        <is>
          <t>listing</t>
        </is>
      </c>
      <c r="H960" s="6" t="inlineStr">
        <is>
          <t>Added to the Specially Designated Nationals (SDN) List: property blocked; US persons barred from dealing. Programme tags at listing: IRAN-EO13846</t>
        </is>
      </c>
      <c r="I960" s="6" t="inlineStr">
        <is>
          <t>Vroom Marine Venture FZE</t>
        </is>
      </c>
      <c r="J960" s="6" t="inlineStr">
        <is>
          <t>Entity</t>
        </is>
      </c>
      <c r="K960" s="6" t="inlineStr">
        <is>
          <t>AE</t>
        </is>
      </c>
      <c r="L960" s="6" t="inlineStr">
        <is>
          <t>United Arab Emirates</t>
        </is>
      </c>
      <c r="M960" s="6" t="inlineStr"/>
      <c r="N960" s="6" t="inlineStr"/>
      <c r="O960" s="6" t="inlineStr">
        <is>
          <t>street</t>
        </is>
      </c>
      <c r="P960" s="6" t="inlineStr"/>
      <c r="Q960" s="6" t="inlineStr"/>
      <c r="R960" s="6" t="inlineStr">
        <is>
          <t>VROOM MARINE VENTURE FZE (VROOM) is the UAE-based commercial manager of the tankers ELOISE and OLIA.</t>
        </is>
      </c>
      <c r="S960" s="6" t="inlineStr">
        <is>
          <t>Sentence naming the target in the linked press release</t>
        </is>
      </c>
      <c r="T960" s="6" t="inlineStr">
        <is>
          <t>OFAC Recent Actions, 2025-04-30: Iran-related Designations</t>
        </is>
      </c>
      <c r="U960" s="8" t="inlineStr">
        <is>
          <t>https://ofac.treasury.gov/recent-actions/20250430</t>
        </is>
      </c>
      <c r="V960" s="6" t="inlineStr">
        <is>
          <t>Maximum Pressure Sanctions on Illicit Traders of Iranian Petroleum and Petrochemical Products</t>
        </is>
      </c>
      <c r="W960" s="8" t="inlineStr">
        <is>
          <t>https://www.state.gov/maximum-pressure-sanctions-on-illicit-traders-of-iranian-petroleum-and-petrochemical-products/</t>
        </is>
      </c>
      <c r="X960" s="6" t="inlineStr">
        <is>
          <t>The release names this target.</t>
        </is>
      </c>
      <c r="Y960" s="6" t="inlineStr">
        <is>
          <t>in force</t>
        </is>
      </c>
      <c r="Z960" s="6" t="inlineStr">
        <is>
          <t>OFAC SDN List (advanced XML) issued 5 October 2026</t>
        </is>
      </c>
      <c r="AA960" s="6" t="inlineStr">
        <is>
          <t>OFAC UID 54048</t>
        </is>
      </c>
      <c r="AB960" s="6" t="inlineStr">
        <is>
          <t>second check passed: name found on the OFAC action page</t>
        </is>
      </c>
      <c r="AC960" s="6" t="inlineStr">
        <is>
          <t>2026-10-06</t>
        </is>
      </c>
      <c r="AD960" s="6" t="inlineStr">
        <is>
          <t>script (OFAC action page match)</t>
        </is>
      </c>
      <c r="AE960" s="6" t="inlineStr"/>
    </row>
    <row r="961">
      <c r="A961" s="6" t="inlineStr">
        <is>
          <t>US-OFAC-54043</t>
        </is>
      </c>
      <c r="B961" s="7" t="n">
        <v>45777</v>
      </c>
      <c r="C961" s="6" t="inlineStr">
        <is>
          <t>US</t>
        </is>
      </c>
      <c r="D961" s="6" t="inlineStr">
        <is>
          <t>US State Department (named in its release); added to the SDN List by OFAC</t>
        </is>
      </c>
      <c r="E961" s="6" t="inlineStr">
        <is>
          <t>Executive Order 13846 (Iran)</t>
        </is>
      </c>
      <c r="F961" s="6" t="inlineStr">
        <is>
          <t>Iran</t>
        </is>
      </c>
      <c r="G961" s="6" t="inlineStr">
        <is>
          <t>listing</t>
        </is>
      </c>
      <c r="H961" s="6" t="inlineStr">
        <is>
          <t>Added to the Specially Designated Nationals (SDN) List: property blocked; US persons barred from dealing. Programme tags at listing: IRAN-EO13846</t>
        </is>
      </c>
      <c r="I961" s="6" t="inlineStr">
        <is>
          <t>Solvent Organics FZE</t>
        </is>
      </c>
      <c r="J961" s="6" t="inlineStr">
        <is>
          <t>Entity</t>
        </is>
      </c>
      <c r="K961" s="6" t="inlineStr">
        <is>
          <t>AE</t>
        </is>
      </c>
      <c r="L961" s="6" t="inlineStr">
        <is>
          <t>United Arab Emirates</t>
        </is>
      </c>
      <c r="M961" s="6" t="inlineStr"/>
      <c r="N961" s="6" t="inlineStr"/>
      <c r="O961" s="6" t="inlineStr">
        <is>
          <t>street</t>
        </is>
      </c>
      <c r="P961" s="6" t="inlineStr"/>
      <c r="Q961" s="6" t="inlineStr"/>
      <c r="R961" s="6" t="inlineStr">
        <is>
          <t>SOLVENT ORGANICS FZE (SOLVENT ORGANICS) is a United Arab Emirates-based entity that has exported over $300 million worth of shipments containing Iranian-origin petrochemical products to third party countries.</t>
        </is>
      </c>
      <c r="S961" s="6" t="inlineStr">
        <is>
          <t>Sentence naming the target in the linked press release</t>
        </is>
      </c>
      <c r="T961" s="6" t="inlineStr">
        <is>
          <t>OFAC Recent Actions, 2025-04-30: Iran-related Designations</t>
        </is>
      </c>
      <c r="U961" s="8" t="inlineStr">
        <is>
          <t>https://ofac.treasury.gov/recent-actions/20250430</t>
        </is>
      </c>
      <c r="V961" s="6" t="inlineStr">
        <is>
          <t>Maximum Pressure Sanctions on Illicit Traders of Iranian Petroleum and Petrochemical Products</t>
        </is>
      </c>
      <c r="W961" s="8" t="inlineStr">
        <is>
          <t>https://www.state.gov/maximum-pressure-sanctions-on-illicit-traders-of-iranian-petroleum-and-petrochemical-products/</t>
        </is>
      </c>
      <c r="X961" s="6" t="inlineStr">
        <is>
          <t>The release names this target.</t>
        </is>
      </c>
      <c r="Y961" s="6" t="inlineStr">
        <is>
          <t>in force</t>
        </is>
      </c>
      <c r="Z961" s="6" t="inlineStr">
        <is>
          <t>OFAC SDN List (advanced XML) issued 5 October 2026</t>
        </is>
      </c>
      <c r="AA961" s="6" t="inlineStr">
        <is>
          <t>OFAC UID 54043</t>
        </is>
      </c>
      <c r="AB961" s="6" t="inlineStr">
        <is>
          <t>second check passed: name found on the OFAC action page</t>
        </is>
      </c>
      <c r="AC961" s="6" t="inlineStr">
        <is>
          <t>2026-10-06</t>
        </is>
      </c>
      <c r="AD961" s="6" t="inlineStr">
        <is>
          <t>script (OFAC action page match)</t>
        </is>
      </c>
      <c r="AE961" s="6" t="inlineStr"/>
    </row>
    <row r="962">
      <c r="A962" s="6" t="inlineStr">
        <is>
          <t>US-OFAC-54046</t>
        </is>
      </c>
      <c r="B962" s="7" t="n">
        <v>45777</v>
      </c>
      <c r="C962" s="6" t="inlineStr">
        <is>
          <t>US</t>
        </is>
      </c>
      <c r="D962" s="6" t="inlineStr">
        <is>
          <t>US State Department (named in its release); added to the SDN List by OFAC</t>
        </is>
      </c>
      <c r="E962" s="6" t="inlineStr">
        <is>
          <t>Executive Order 13846 (Iran)</t>
        </is>
      </c>
      <c r="F962" s="6" t="inlineStr">
        <is>
          <t>Iran</t>
        </is>
      </c>
      <c r="G962" s="6" t="inlineStr">
        <is>
          <t>listing</t>
        </is>
      </c>
      <c r="H962" s="6" t="inlineStr">
        <is>
          <t>Added to the Specially Designated Nationals (SDN) List: property blocked; US persons barred from dealing. Programme tags at listing: IRAN-EO13846</t>
        </is>
      </c>
      <c r="I962" s="6" t="inlineStr">
        <is>
          <t>Shivnani Organics FZE</t>
        </is>
      </c>
      <c r="J962" s="6" t="inlineStr">
        <is>
          <t>Entity</t>
        </is>
      </c>
      <c r="K962" s="6" t="inlineStr">
        <is>
          <t>AE</t>
        </is>
      </c>
      <c r="L962" s="6" t="inlineStr">
        <is>
          <t>United Arab Emirates</t>
        </is>
      </c>
      <c r="M962" s="6" t="inlineStr"/>
      <c r="N962" s="6" t="inlineStr"/>
      <c r="O962" s="6" t="inlineStr">
        <is>
          <t>street</t>
        </is>
      </c>
      <c r="P962" s="6" t="inlineStr"/>
      <c r="Q962" s="6" t="inlineStr"/>
      <c r="R962" s="6" t="inlineStr">
        <is>
          <t>SHIVNANI ORGANICS FZE (SHIVNANI ORGANICS) is a United Arab Emirates-based entity that has exported over $32 million worth of shipments containing Iranian-origin petrochemical products to third party countries</t>
        </is>
      </c>
      <c r="S962" s="6" t="inlineStr">
        <is>
          <t>Sentence naming the target in the linked press release</t>
        </is>
      </c>
      <c r="T962" s="6" t="inlineStr">
        <is>
          <t>OFAC Recent Actions, 2025-04-30: Iran-related Designations</t>
        </is>
      </c>
      <c r="U962" s="8" t="inlineStr">
        <is>
          <t>https://ofac.treasury.gov/recent-actions/20250430</t>
        </is>
      </c>
      <c r="V962" s="6" t="inlineStr">
        <is>
          <t>Maximum Pressure Sanctions on Illicit Traders of Iranian Petroleum and Petrochemical Products</t>
        </is>
      </c>
      <c r="W962" s="8" t="inlineStr">
        <is>
          <t>https://www.state.gov/maximum-pressure-sanctions-on-illicit-traders-of-iranian-petroleum-and-petrochemical-products/</t>
        </is>
      </c>
      <c r="X962" s="6" t="inlineStr">
        <is>
          <t>The release names this target.</t>
        </is>
      </c>
      <c r="Y962" s="6" t="inlineStr">
        <is>
          <t>in force</t>
        </is>
      </c>
      <c r="Z962" s="6" t="inlineStr">
        <is>
          <t>OFAC SDN List (advanced XML) issued 5 October 2026</t>
        </is>
      </c>
      <c r="AA962" s="6" t="inlineStr">
        <is>
          <t>OFAC UID 54046</t>
        </is>
      </c>
      <c r="AB962" s="6" t="inlineStr">
        <is>
          <t>second check passed: name found on the OFAC action page</t>
        </is>
      </c>
      <c r="AC962" s="6" t="inlineStr">
        <is>
          <t>2026-10-06</t>
        </is>
      </c>
      <c r="AD962" s="6" t="inlineStr">
        <is>
          <t>script (OFAC action page match)</t>
        </is>
      </c>
      <c r="AE962" s="6" t="inlineStr"/>
    </row>
    <row r="963">
      <c r="A963" s="6" t="inlineStr">
        <is>
          <t>US-OFAC-54047</t>
        </is>
      </c>
      <c r="B963" s="7" t="n">
        <v>45777</v>
      </c>
      <c r="C963" s="6" t="inlineStr">
        <is>
          <t>US</t>
        </is>
      </c>
      <c r="D963" s="6" t="inlineStr">
        <is>
          <t>US State Department (named in its release); added to the SDN List by OFAC</t>
        </is>
      </c>
      <c r="E963" s="6" t="inlineStr">
        <is>
          <t>Executive Order 13846 (Iran)</t>
        </is>
      </c>
      <c r="F963" s="6" t="inlineStr">
        <is>
          <t>Iran</t>
        </is>
      </c>
      <c r="G963" s="6" t="inlineStr">
        <is>
          <t>listing</t>
        </is>
      </c>
      <c r="H963" s="6" t="inlineStr">
        <is>
          <t>Added to the Specially Designated Nationals (SDN) List: property blocked; US persons barred from dealing. Programme tags at listing: IRAN-EO13846</t>
        </is>
      </c>
      <c r="I963" s="6" t="inlineStr">
        <is>
          <t>Kimpas Kimyevi Maddeler Pazarlama Ticaret Ve Sanayii Anonim Sirketi</t>
        </is>
      </c>
      <c r="J963" s="6" t="inlineStr">
        <is>
          <t>Entity</t>
        </is>
      </c>
      <c r="K963" s="6" t="inlineStr">
        <is>
          <t>TR</t>
        </is>
      </c>
      <c r="L963" s="6" t="inlineStr">
        <is>
          <t>Türkiye</t>
        </is>
      </c>
      <c r="M963" s="6" t="inlineStr"/>
      <c r="N963" s="6" t="inlineStr"/>
      <c r="O963" s="6" t="inlineStr">
        <is>
          <t>street</t>
        </is>
      </c>
      <c r="P963" s="6" t="inlineStr"/>
      <c r="Q963" s="6" t="inlineStr"/>
      <c r="R963" s="6" t="inlineStr">
        <is>
          <t>KIMPAS KIMYEVI MADDELER PAZARLAMA TICARET VE SANAYII ANONIM SIRKETI (KIMPAS) is a Türkiye-based entity that has imported over $15 million worth of shipments containing Iranian-origin petrochemical products from several U.S.-designated Iranian petrochemical companies, such as JAM PETROCHEMICAL COMPANY, TABRIZ PETROCHEMICAL COMPANY and PERSIAN GULF PETROCHEMICAL INDUSTRY COMMERCIAL CO.</t>
        </is>
      </c>
      <c r="S963" s="6" t="inlineStr">
        <is>
          <t>Sentence naming the target in the linked press release</t>
        </is>
      </c>
      <c r="T963" s="6" t="inlineStr">
        <is>
          <t>OFAC Recent Actions, 2025-04-30: Iran-related Designations</t>
        </is>
      </c>
      <c r="U963" s="8" t="inlineStr">
        <is>
          <t>https://ofac.treasury.gov/recent-actions/20250430</t>
        </is>
      </c>
      <c r="V963" s="6" t="inlineStr">
        <is>
          <t>Maximum Pressure Sanctions on Illicit Traders of Iranian Petroleum and Petrochemical Products</t>
        </is>
      </c>
      <c r="W963" s="8" t="inlineStr">
        <is>
          <t>https://www.state.gov/maximum-pressure-sanctions-on-illicit-traders-of-iranian-petroleum-and-petrochemical-products/</t>
        </is>
      </c>
      <c r="X963" s="6" t="inlineStr">
        <is>
          <t>The release names this target.</t>
        </is>
      </c>
      <c r="Y963" s="6" t="inlineStr">
        <is>
          <t>in force</t>
        </is>
      </c>
      <c r="Z963" s="6" t="inlineStr">
        <is>
          <t>OFAC SDN List (advanced XML) issued 5 October 2026</t>
        </is>
      </c>
      <c r="AA963" s="6" t="inlineStr">
        <is>
          <t>OFAC UID 54047</t>
        </is>
      </c>
      <c r="AB963" s="6" t="inlineStr">
        <is>
          <t>second check passed: name found on the OFAC action page</t>
        </is>
      </c>
      <c r="AC963" s="6" t="inlineStr">
        <is>
          <t>2026-10-06</t>
        </is>
      </c>
      <c r="AD963" s="6" t="inlineStr">
        <is>
          <t>script (OFAC action page match)</t>
        </is>
      </c>
      <c r="AE963" s="6" t="inlineStr"/>
    </row>
    <row r="964">
      <c r="A964" s="6" t="inlineStr">
        <is>
          <t>US-OFAC-54045</t>
        </is>
      </c>
      <c r="B964" s="7" t="n">
        <v>45777</v>
      </c>
      <c r="C964" s="6" t="inlineStr">
        <is>
          <t>US</t>
        </is>
      </c>
      <c r="D964" s="6" t="inlineStr">
        <is>
          <t>US State Department (named in its release); added to the SDN List by OFAC</t>
        </is>
      </c>
      <c r="E964" s="6" t="inlineStr">
        <is>
          <t>Executive Order 13846 (Iran)</t>
        </is>
      </c>
      <c r="F964" s="6" t="inlineStr">
        <is>
          <t>Iran</t>
        </is>
      </c>
      <c r="G964" s="6" t="inlineStr">
        <is>
          <t>listing</t>
        </is>
      </c>
      <c r="H964" s="6" t="inlineStr">
        <is>
          <t>Added to the Specially Designated Nationals (SDN) List: property blocked; US persons barred from dealing. Programme tags at listing: IRAN-EO13846</t>
        </is>
      </c>
      <c r="I964" s="6" t="inlineStr">
        <is>
          <t>Harold Trading L.L.C</t>
        </is>
      </c>
      <c r="J964" s="6" t="inlineStr">
        <is>
          <t>Entity</t>
        </is>
      </c>
      <c r="K964" s="6" t="inlineStr">
        <is>
          <t>AE</t>
        </is>
      </c>
      <c r="L964" s="6" t="inlineStr">
        <is>
          <t>United Arab Emirates</t>
        </is>
      </c>
      <c r="M964" s="6" t="inlineStr"/>
      <c r="N964" s="6" t="inlineStr"/>
      <c r="O964" s="6" t="inlineStr">
        <is>
          <t>street</t>
        </is>
      </c>
      <c r="P964" s="6" t="inlineStr"/>
      <c r="Q964" s="6" t="inlineStr"/>
      <c r="R964" s="6" t="inlineStr">
        <is>
          <t>HAROLD TRADING L.L.C (HAROLD TRADING) i s a United Arab Emirates-based entity that has exported over $2 million worth of shipments containing Iranian-origin petrochemical products to third party countries.</t>
        </is>
      </c>
      <c r="S964" s="6" t="inlineStr">
        <is>
          <t>Sentence naming the target in the linked press release</t>
        </is>
      </c>
      <c r="T964" s="6" t="inlineStr">
        <is>
          <t>OFAC Recent Actions, 2025-04-30: Iran-related Designations</t>
        </is>
      </c>
      <c r="U964" s="8" t="inlineStr">
        <is>
          <t>https://ofac.treasury.gov/recent-actions/20250430</t>
        </is>
      </c>
      <c r="V964" s="6" t="inlineStr">
        <is>
          <t>Maximum Pressure Sanctions on Illicit Traders of Iranian Petroleum and Petrochemical Products</t>
        </is>
      </c>
      <c r="W964" s="8" t="inlineStr">
        <is>
          <t>https://www.state.gov/maximum-pressure-sanctions-on-illicit-traders-of-iranian-petroleum-and-petrochemical-products/</t>
        </is>
      </c>
      <c r="X964" s="6" t="inlineStr">
        <is>
          <t>The release names this target.</t>
        </is>
      </c>
      <c r="Y964" s="6" t="inlineStr">
        <is>
          <t>in force</t>
        </is>
      </c>
      <c r="Z964" s="6" t="inlineStr">
        <is>
          <t>OFAC SDN List (advanced XML) issued 5 October 2026</t>
        </is>
      </c>
      <c r="AA964" s="6" t="inlineStr">
        <is>
          <t>OFAC UID 54045</t>
        </is>
      </c>
      <c r="AB964" s="6" t="inlineStr">
        <is>
          <t>second check passed: name found on the OFAC action page</t>
        </is>
      </c>
      <c r="AC964" s="6" t="inlineStr">
        <is>
          <t>2026-10-06</t>
        </is>
      </c>
      <c r="AD964" s="6" t="inlineStr">
        <is>
          <t>script (OFAC action page match)</t>
        </is>
      </c>
      <c r="AE964" s="6" t="inlineStr"/>
    </row>
    <row r="965">
      <c r="A965" s="6" t="inlineStr">
        <is>
          <t>US-OFAC-54044</t>
        </is>
      </c>
      <c r="B965" s="7" t="n">
        <v>45777</v>
      </c>
      <c r="C965" s="6" t="inlineStr">
        <is>
          <t>US</t>
        </is>
      </c>
      <c r="D965" s="6" t="inlineStr">
        <is>
          <t>US State Department (named in its release); added to the SDN List by OFAC</t>
        </is>
      </c>
      <c r="E965" s="6" t="inlineStr">
        <is>
          <t>Executive Order 13846 (Iran)</t>
        </is>
      </c>
      <c r="F965" s="6" t="inlineStr">
        <is>
          <t>Iran</t>
        </is>
      </c>
      <c r="G965" s="6" t="inlineStr">
        <is>
          <t>listing</t>
        </is>
      </c>
      <c r="H965" s="6" t="inlineStr">
        <is>
          <t>Added to the Specially Designated Nationals (SDN) List: property blocked; US persons barred from dealing. Programme tags at listing: IRAN-EO13846</t>
        </is>
      </c>
      <c r="I965" s="6" t="inlineStr">
        <is>
          <t>Alseerah Trading L.L.C</t>
        </is>
      </c>
      <c r="J965" s="6" t="inlineStr">
        <is>
          <t>Entity</t>
        </is>
      </c>
      <c r="K965" s="6" t="inlineStr">
        <is>
          <t>AE</t>
        </is>
      </c>
      <c r="L965" s="6" t="inlineStr">
        <is>
          <t>United Arab Emirates</t>
        </is>
      </c>
      <c r="M965" s="6" t="inlineStr"/>
      <c r="N965" s="6" t="inlineStr"/>
      <c r="O965" s="6" t="inlineStr">
        <is>
          <t>street</t>
        </is>
      </c>
      <c r="P965" s="6" t="inlineStr"/>
      <c r="Q965" s="6" t="inlineStr"/>
      <c r="R965" s="6" t="inlineStr">
        <is>
          <t>ALSEERAH TRADING L.L.C (ALSEERAH TRADING) is a United Arab Emirates-based entity that has exported over $150 million worth of shipments containing Iranian-origin petrochemical products to third party countries.</t>
        </is>
      </c>
      <c r="S965" s="6" t="inlineStr">
        <is>
          <t>Sentence naming the target in the linked press release</t>
        </is>
      </c>
      <c r="T965" s="6" t="inlineStr">
        <is>
          <t>OFAC Recent Actions, 2025-04-30: Iran-related Designations</t>
        </is>
      </c>
      <c r="U965" s="8" t="inlineStr">
        <is>
          <t>https://ofac.treasury.gov/recent-actions/20250430</t>
        </is>
      </c>
      <c r="V965" s="6" t="inlineStr">
        <is>
          <t>Maximum Pressure Sanctions on Illicit Traders of Iranian Petroleum and Petrochemical Products</t>
        </is>
      </c>
      <c r="W965" s="8" t="inlineStr">
        <is>
          <t>https://www.state.gov/maximum-pressure-sanctions-on-illicit-traders-of-iranian-petroleum-and-petrochemical-products/</t>
        </is>
      </c>
      <c r="X965" s="6" t="inlineStr">
        <is>
          <t>The release names this target.</t>
        </is>
      </c>
      <c r="Y965" s="6" t="inlineStr">
        <is>
          <t>in force</t>
        </is>
      </c>
      <c r="Z965" s="6" t="inlineStr">
        <is>
          <t>OFAC SDN List (advanced XML) issued 5 October 2026</t>
        </is>
      </c>
      <c r="AA965" s="6" t="inlineStr">
        <is>
          <t>OFAC UID 54044</t>
        </is>
      </c>
      <c r="AB965" s="6" t="inlineStr">
        <is>
          <t>second check passed: name found on the OFAC action page</t>
        </is>
      </c>
      <c r="AC965" s="6" t="inlineStr">
        <is>
          <t>2026-10-06</t>
        </is>
      </c>
      <c r="AD965" s="6" t="inlineStr">
        <is>
          <t>script (OFAC action page match)</t>
        </is>
      </c>
      <c r="AE965" s="6" t="inlineStr"/>
    </row>
    <row r="966">
      <c r="A966" s="6" t="inlineStr">
        <is>
          <t>US-OFAC-54028</t>
        </is>
      </c>
      <c r="B966" s="7" t="n">
        <v>45776</v>
      </c>
      <c r="C966" s="6" t="inlineStr">
        <is>
          <t>US</t>
        </is>
      </c>
      <c r="D966" s="6" t="inlineStr">
        <is>
          <t>US Treasury, Office of Foreign Assets Control (OFAC)</t>
        </is>
      </c>
      <c r="E966" s="6" t="inlineStr">
        <is>
          <t>Executive Order 13382 (Non-proliferation)</t>
        </is>
      </c>
      <c r="F966" s="6" t="inlineStr">
        <is>
          <t>Iran</t>
        </is>
      </c>
      <c r="G966" s="6" t="inlineStr">
        <is>
          <t>listing</t>
        </is>
      </c>
      <c r="H966" s="6" t="inlineStr">
        <is>
          <t>Added to the Specially Designated Nationals (SDN) List: property blocked; US persons barred from dealing. Programme tags at listing: IFSR, NPWMD</t>
        </is>
      </c>
      <c r="I966" s="6" t="inlineStr">
        <is>
          <t>ZARGAR BAB ALDASHTI, Hamed</t>
        </is>
      </c>
      <c r="J966" s="6" t="inlineStr">
        <is>
          <t>Individual</t>
        </is>
      </c>
      <c r="K966" s="6" t="inlineStr">
        <is>
          <t>AE</t>
        </is>
      </c>
      <c r="L966" s="6" t="inlineStr">
        <is>
          <t>United Arab Emirates</t>
        </is>
      </c>
      <c r="M966" s="6" t="inlineStr"/>
      <c r="N966" s="6" t="inlineStr">
        <is>
          <t>IR</t>
        </is>
      </c>
      <c r="O966" s="6" t="inlineStr">
        <is>
          <t>city</t>
        </is>
      </c>
      <c r="P966" s="6" t="inlineStr"/>
      <c r="Q966" s="6" t="inlineStr"/>
      <c r="R966" s="6" t="inlineStr">
        <is>
          <t>Abed Zargar Bab Aldashti (Abed Zargar), Hamed Zargar Bab Aldashti (Hamed Zargar), and Zahra Zargar Bab Aldashti (Zahra Zargar)—all based in Iran—hold key leadership roles at STB.</t>
        </is>
      </c>
      <c r="S966" s="6" t="inlineStr">
        <is>
          <t>Sentence naming the target in the linked press release</t>
        </is>
      </c>
      <c r="T966" s="6" t="inlineStr">
        <is>
          <t>OFAC Recent Actions, 2025-04-29: Iran-related Designations</t>
        </is>
      </c>
      <c r="U966" s="8" t="inlineStr">
        <is>
          <t>https://ofac.treasury.gov/recent-actions/20250429</t>
        </is>
      </c>
      <c r="V966" s="6" t="inlineStr">
        <is>
          <t>Treasury Targets Network Procuring Missile Propellant Ingredients for Iran</t>
        </is>
      </c>
      <c r="W966" s="8" t="inlineStr">
        <is>
          <t>https://home.treasury.gov/news/press-releases/sb0116</t>
        </is>
      </c>
      <c r="X966" s="6" t="inlineStr">
        <is>
          <t>The release names this target.</t>
        </is>
      </c>
      <c r="Y966" s="6" t="inlineStr">
        <is>
          <t>in force</t>
        </is>
      </c>
      <c r="Z966" s="6" t="inlineStr">
        <is>
          <t>OFAC SDN List (advanced XML) issued 5 October 2026</t>
        </is>
      </c>
      <c r="AA966" s="6" t="inlineStr">
        <is>
          <t>OFAC UID 54028</t>
        </is>
      </c>
      <c r="AB966" s="6" t="inlineStr">
        <is>
          <t>second check passed: name found on the OFAC action page</t>
        </is>
      </c>
      <c r="AC966" s="6" t="inlineStr">
        <is>
          <t>2026-10-06</t>
        </is>
      </c>
      <c r="AD966" s="6" t="inlineStr">
        <is>
          <t>script (OFAC action page match)</t>
        </is>
      </c>
      <c r="AE966" s="6" t="inlineStr">
        <is>
          <t>OFAC: additional sanctions information: Subject to Secondary Sanctions</t>
        </is>
      </c>
    </row>
    <row r="967">
      <c r="A967" s="6" t="inlineStr">
        <is>
          <t>US-OFAC-54036</t>
        </is>
      </c>
      <c r="B967" s="7" t="n">
        <v>45776</v>
      </c>
      <c r="C967" s="6" t="inlineStr">
        <is>
          <t>US</t>
        </is>
      </c>
      <c r="D967" s="6" t="inlineStr">
        <is>
          <t>US Treasury, Office of Foreign Assets Control (OFAC)</t>
        </is>
      </c>
      <c r="E967" s="6" t="inlineStr">
        <is>
          <t>Executive Order 13382 (Non-proliferation)</t>
        </is>
      </c>
      <c r="F967" s="6" t="inlineStr">
        <is>
          <t>Iran</t>
        </is>
      </c>
      <c r="G967" s="6" t="inlineStr">
        <is>
          <t>listing</t>
        </is>
      </c>
      <c r="H967" s="6" t="inlineStr">
        <is>
          <t>Added to the Specially Designated Nationals (SDN) List: property blocked; US persons barred from dealing. Programme tags at listing: IFSR, NPWMD</t>
        </is>
      </c>
      <c r="I967" s="6" t="inlineStr">
        <is>
          <t>Yanling Lingfeng Chlorate Co Ltd</t>
        </is>
      </c>
      <c r="J967" s="6" t="inlineStr">
        <is>
          <t>Entity</t>
        </is>
      </c>
      <c r="K967" s="6" t="inlineStr">
        <is>
          <t>CN</t>
        </is>
      </c>
      <c r="L967" s="6" t="inlineStr">
        <is>
          <t>China</t>
        </is>
      </c>
      <c r="M967" s="6" t="inlineStr"/>
      <c r="N967" s="6" t="inlineStr"/>
      <c r="O967" s="6" t="inlineStr">
        <is>
          <t>street</t>
        </is>
      </c>
      <c r="P967" s="6" t="inlineStr"/>
      <c r="Q967" s="6" t="inlineStr"/>
      <c r="R967" s="6" t="inlineStr">
        <is>
          <t>PRC-based Yanling Lingfeng Chlorate Co Ltd (Yanling Lingfeng Chlorate) has received funds from CCT and shares personnel with both CCT and Yanling Chuanxing Chemical Plant.</t>
        </is>
      </c>
      <c r="S967" s="6" t="inlineStr">
        <is>
          <t>Sentence naming the target in the linked press release</t>
        </is>
      </c>
      <c r="T967" s="6" t="inlineStr">
        <is>
          <t>OFAC Recent Actions, 2025-04-29: Iran-related Designations</t>
        </is>
      </c>
      <c r="U967" s="8" t="inlineStr">
        <is>
          <t>https://ofac.treasury.gov/recent-actions/20250429</t>
        </is>
      </c>
      <c r="V967" s="6" t="inlineStr">
        <is>
          <t>Treasury Targets Network Procuring Missile Propellant Ingredients for Iran</t>
        </is>
      </c>
      <c r="W967" s="8" t="inlineStr">
        <is>
          <t>https://home.treasury.gov/news/press-releases/sb0116</t>
        </is>
      </c>
      <c r="X967" s="6" t="inlineStr">
        <is>
          <t>The release names this target.</t>
        </is>
      </c>
      <c r="Y967" s="6" t="inlineStr">
        <is>
          <t>in force</t>
        </is>
      </c>
      <c r="Z967" s="6" t="inlineStr">
        <is>
          <t>OFAC SDN List (advanced XML) issued 5 October 2026</t>
        </is>
      </c>
      <c r="AA967" s="6" t="inlineStr">
        <is>
          <t>OFAC UID 54036</t>
        </is>
      </c>
      <c r="AB967" s="6" t="inlineStr">
        <is>
          <t>second check passed: name found on the OFAC action page</t>
        </is>
      </c>
      <c r="AC967" s="6" t="inlineStr">
        <is>
          <t>2026-10-06</t>
        </is>
      </c>
      <c r="AD967" s="6" t="inlineStr">
        <is>
          <t>script (OFAC action page match)</t>
        </is>
      </c>
      <c r="AE967" s="6" t="inlineStr">
        <is>
          <t>OFAC: additional sanctions information: Subject to Secondary Sanctions</t>
        </is>
      </c>
    </row>
    <row r="968">
      <c r="A968" s="6" t="inlineStr">
        <is>
          <t>US-OFAC-54034</t>
        </is>
      </c>
      <c r="B968" s="7" t="n">
        <v>45776</v>
      </c>
      <c r="C968" s="6" t="inlineStr">
        <is>
          <t>US</t>
        </is>
      </c>
      <c r="D968" s="6" t="inlineStr">
        <is>
          <t>US Treasury, Office of Foreign Assets Control (OFAC)</t>
        </is>
      </c>
      <c r="E968" s="6" t="inlineStr">
        <is>
          <t>Executive Order 13382 (Non-proliferation)</t>
        </is>
      </c>
      <c r="F968" s="6" t="inlineStr">
        <is>
          <t>Iran</t>
        </is>
      </c>
      <c r="G968" s="6" t="inlineStr">
        <is>
          <t>listing</t>
        </is>
      </c>
      <c r="H968" s="6" t="inlineStr">
        <is>
          <t>Added to the Specially Designated Nationals (SDN) List: property blocked; US persons barred from dealing. Programme tags at listing: IFSR, NPWMD</t>
        </is>
      </c>
      <c r="I968" s="6" t="inlineStr">
        <is>
          <t>Yanling Chuanxing Chemical Plant General Partnership</t>
        </is>
      </c>
      <c r="J968" s="6" t="inlineStr">
        <is>
          <t>Entity</t>
        </is>
      </c>
      <c r="K968" s="6" t="inlineStr">
        <is>
          <t>CN</t>
        </is>
      </c>
      <c r="L968" s="6" t="inlineStr">
        <is>
          <t>China</t>
        </is>
      </c>
      <c r="M968" s="6" t="inlineStr"/>
      <c r="N968" s="6" t="inlineStr"/>
      <c r="O968" s="6" t="inlineStr">
        <is>
          <t>street</t>
        </is>
      </c>
      <c r="P968" s="6" t="inlineStr"/>
      <c r="Q968" s="6" t="inlineStr"/>
      <c r="R968" s="6" t="inlineStr">
        <is>
          <t>PRC-based Yanling Chuanxing Chemical Plant General Partnership (Yanling Chuanxing Chemical Plant) has shipped products including sodium chlorate, which is used to produce sodium perchlorate and ammonium perchlorate, on behalf of Shenzhen Amor.</t>
        </is>
      </c>
      <c r="S968" s="6" t="inlineStr">
        <is>
          <t>Sentence naming the target in the linked press release</t>
        </is>
      </c>
      <c r="T968" s="6" t="inlineStr">
        <is>
          <t>OFAC Recent Actions, 2025-04-29: Iran-related Designations</t>
        </is>
      </c>
      <c r="U968" s="8" t="inlineStr">
        <is>
          <t>https://ofac.treasury.gov/recent-actions/20250429</t>
        </is>
      </c>
      <c r="V968" s="6" t="inlineStr">
        <is>
          <t>Treasury Targets Network Procuring Missile Propellant Ingredients for Iran</t>
        </is>
      </c>
      <c r="W968" s="8" t="inlineStr">
        <is>
          <t>https://home.treasury.gov/news/press-releases/sb0116</t>
        </is>
      </c>
      <c r="X968" s="6" t="inlineStr">
        <is>
          <t>The release names this target.</t>
        </is>
      </c>
      <c r="Y968" s="6" t="inlineStr">
        <is>
          <t>in force</t>
        </is>
      </c>
      <c r="Z968" s="6" t="inlineStr">
        <is>
          <t>OFAC SDN List (advanced XML) issued 5 October 2026</t>
        </is>
      </c>
      <c r="AA968" s="6" t="inlineStr">
        <is>
          <t>OFAC UID 54034</t>
        </is>
      </c>
      <c r="AB968" s="6" t="inlineStr">
        <is>
          <t>second check passed: name found on the OFAC action page</t>
        </is>
      </c>
      <c r="AC968" s="6" t="inlineStr">
        <is>
          <t>2026-10-06</t>
        </is>
      </c>
      <c r="AD968" s="6" t="inlineStr">
        <is>
          <t>script (OFAC action page match)</t>
        </is>
      </c>
      <c r="AE968" s="6" t="inlineStr">
        <is>
          <t>OFAC: additional sanctions information: Subject to Secondary Sanctions</t>
        </is>
      </c>
    </row>
    <row r="969">
      <c r="A969" s="6" t="inlineStr">
        <is>
          <t>US-OFAC-54025</t>
        </is>
      </c>
      <c r="B969" s="7" t="n">
        <v>45776</v>
      </c>
      <c r="C969" s="6" t="inlineStr">
        <is>
          <t>US</t>
        </is>
      </c>
      <c r="D969" s="6" t="inlineStr">
        <is>
          <t>US Treasury, Office of Foreign Assets Control (OFAC)</t>
        </is>
      </c>
      <c r="E969" s="6" t="inlineStr">
        <is>
          <t>Executive Order 13382 (Non-proliferation)</t>
        </is>
      </c>
      <c r="F969" s="6" t="inlineStr">
        <is>
          <t>Iran</t>
        </is>
      </c>
      <c r="G969" s="6" t="inlineStr">
        <is>
          <t>listing</t>
        </is>
      </c>
      <c r="H969" s="6" t="inlineStr">
        <is>
          <t>Added to the Specially Designated Nationals (SDN) List: property blocked; US persons barred from dealing. Programme tags at listing: IFSR, NPWMD</t>
        </is>
      </c>
      <c r="I969" s="6" t="inlineStr">
        <is>
          <t>Shenzhen Amor Logistics Co Ltd</t>
        </is>
      </c>
      <c r="J969" s="6" t="inlineStr">
        <is>
          <t>Entity</t>
        </is>
      </c>
      <c r="K969" s="6" t="inlineStr">
        <is>
          <t>CN</t>
        </is>
      </c>
      <c r="L969" s="6" t="inlineStr">
        <is>
          <t>China</t>
        </is>
      </c>
      <c r="M969" s="6" t="inlineStr"/>
      <c r="N969" s="6" t="inlineStr"/>
      <c r="O969" s="6" t="inlineStr">
        <is>
          <t>street</t>
        </is>
      </c>
      <c r="P969" s="6" t="inlineStr"/>
      <c r="Q969" s="6" t="inlineStr"/>
      <c r="R969" s="6" t="inlineStr">
        <is>
          <t>Iran-based Saman Tejarat Barman Trading Company (STB) has procured sodium perchlorate for use by the IRGC, and Iran-based STB associate Mohammad Asgari (Asgari) has coordinated the shipment of that sodium perchlorate from the PRC to the IRGC in Iran with PRC-based Shenzhen Amor Logistics Co Ltd (Shenzhen Amor).</t>
        </is>
      </c>
      <c r="S969" s="6" t="inlineStr">
        <is>
          <t>Sentence naming the target in the linked press release</t>
        </is>
      </c>
      <c r="T969" s="6" t="inlineStr">
        <is>
          <t>OFAC Recent Actions, 2025-04-29: Iran-related Designations</t>
        </is>
      </c>
      <c r="U969" s="8" t="inlineStr">
        <is>
          <t>https://ofac.treasury.gov/recent-actions/20250429</t>
        </is>
      </c>
      <c r="V969" s="6" t="inlineStr">
        <is>
          <t>Treasury Targets Network Procuring Missile Propellant Ingredients for Iran</t>
        </is>
      </c>
      <c r="W969" s="8" t="inlineStr">
        <is>
          <t>https://home.treasury.gov/news/press-releases/sb0116</t>
        </is>
      </c>
      <c r="X969" s="6" t="inlineStr">
        <is>
          <t>The release names this target.</t>
        </is>
      </c>
      <c r="Y969" s="6" t="inlineStr">
        <is>
          <t>in force</t>
        </is>
      </c>
      <c r="Z969" s="6" t="inlineStr">
        <is>
          <t>OFAC SDN List (advanced XML) issued 5 October 2026</t>
        </is>
      </c>
      <c r="AA969" s="6" t="inlineStr">
        <is>
          <t>OFAC UID 54025</t>
        </is>
      </c>
      <c r="AB969" s="6" t="inlineStr">
        <is>
          <t>second check passed: name found on the OFAC action page</t>
        </is>
      </c>
      <c r="AC969" s="6" t="inlineStr">
        <is>
          <t>2026-10-06</t>
        </is>
      </c>
      <c r="AD969" s="6" t="inlineStr">
        <is>
          <t>script (OFAC action page match)</t>
        </is>
      </c>
      <c r="AE969" s="6" t="inlineStr">
        <is>
          <t>OFAC: additional sanctions information: Subject to Secondary Sanctions</t>
        </is>
      </c>
    </row>
    <row r="970">
      <c r="A970" s="6" t="inlineStr">
        <is>
          <t>US-OFAC-54037</t>
        </is>
      </c>
      <c r="B970" s="7" t="n">
        <v>45776</v>
      </c>
      <c r="C970" s="6" t="inlineStr">
        <is>
          <t>US</t>
        </is>
      </c>
      <c r="D970" s="6" t="inlineStr">
        <is>
          <t>US Treasury, Office of Foreign Assets Control (OFAC)</t>
        </is>
      </c>
      <c r="E970" s="6" t="inlineStr">
        <is>
          <t>Executive Order 13382 (Non-proliferation)</t>
        </is>
      </c>
      <c r="F970" s="6" t="inlineStr">
        <is>
          <t>Iran</t>
        </is>
      </c>
      <c r="G970" s="6" t="inlineStr">
        <is>
          <t>listing</t>
        </is>
      </c>
      <c r="H970" s="6" t="inlineStr">
        <is>
          <t>Added to the Specially Designated Nationals (SDN) List: property blocked; US persons barred from dealing. Programme tags at listing: IFSR, NPWMD</t>
        </is>
      </c>
      <c r="I970" s="6" t="inlineStr">
        <is>
          <t>Dongying Weiaien Chemical Co Ltd</t>
        </is>
      </c>
      <c r="J970" s="6" t="inlineStr">
        <is>
          <t>Entity</t>
        </is>
      </c>
      <c r="K970" s="6" t="inlineStr">
        <is>
          <t>CN</t>
        </is>
      </c>
      <c r="L970" s="6" t="inlineStr">
        <is>
          <t>China</t>
        </is>
      </c>
      <c r="M970" s="6" t="inlineStr"/>
      <c r="N970" s="6" t="inlineStr"/>
      <c r="O970" s="6" t="inlineStr">
        <is>
          <t>street</t>
        </is>
      </c>
      <c r="P970" s="6" t="inlineStr"/>
      <c r="Q970" s="6" t="inlineStr"/>
      <c r="R970" s="6" t="inlineStr">
        <is>
          <t>PRC-based Dongying Weiaien Chemical Co Ltd (Dongying) has supplied dioctyl sebacate to STB.</t>
        </is>
      </c>
      <c r="S970" s="6" t="inlineStr">
        <is>
          <t>Sentence naming the target in the linked press release</t>
        </is>
      </c>
      <c r="T970" s="6" t="inlineStr">
        <is>
          <t>OFAC Recent Actions, 2025-04-29: Iran-related Designations</t>
        </is>
      </c>
      <c r="U970" s="8" t="inlineStr">
        <is>
          <t>https://ofac.treasury.gov/recent-actions/20250429</t>
        </is>
      </c>
      <c r="V970" s="6" t="inlineStr">
        <is>
          <t>Treasury Targets Network Procuring Missile Propellant Ingredients for Iran</t>
        </is>
      </c>
      <c r="W970" s="8" t="inlineStr">
        <is>
          <t>https://home.treasury.gov/news/press-releases/sb0116</t>
        </is>
      </c>
      <c r="X970" s="6" t="inlineStr">
        <is>
          <t>The release names this target.</t>
        </is>
      </c>
      <c r="Y970" s="6" t="inlineStr">
        <is>
          <t>in force</t>
        </is>
      </c>
      <c r="Z970" s="6" t="inlineStr">
        <is>
          <t>OFAC SDN List (advanced XML) issued 5 October 2026</t>
        </is>
      </c>
      <c r="AA970" s="6" t="inlineStr">
        <is>
          <t>OFAC UID 54037</t>
        </is>
      </c>
      <c r="AB970" s="6" t="inlineStr">
        <is>
          <t>second check passed: name found on the OFAC action page</t>
        </is>
      </c>
      <c r="AC970" s="6" t="inlineStr">
        <is>
          <t>2026-10-06</t>
        </is>
      </c>
      <c r="AD970" s="6" t="inlineStr">
        <is>
          <t>script (OFAC action page match)</t>
        </is>
      </c>
      <c r="AE970" s="6" t="inlineStr">
        <is>
          <t>OFAC: additional sanctions information: Subject to Secondary Sanctions</t>
        </is>
      </c>
    </row>
    <row r="971">
      <c r="A971" s="6" t="inlineStr">
        <is>
          <t>US-OFAC-54035</t>
        </is>
      </c>
      <c r="B971" s="7" t="n">
        <v>45776</v>
      </c>
      <c r="C971" s="6" t="inlineStr">
        <is>
          <t>US</t>
        </is>
      </c>
      <c r="D971" s="6" t="inlineStr">
        <is>
          <t>US Treasury, Office of Foreign Assets Control (OFAC)</t>
        </is>
      </c>
      <c r="E971" s="6" t="inlineStr">
        <is>
          <t>Executive Order 13382 (Non-proliferation)</t>
        </is>
      </c>
      <c r="F971" s="6" t="inlineStr">
        <is>
          <t>Iran</t>
        </is>
      </c>
      <c r="G971" s="6" t="inlineStr">
        <is>
          <t>listing</t>
        </is>
      </c>
      <c r="H971" s="6" t="inlineStr">
        <is>
          <t>Added to the Specially Designated Nationals (SDN) List: property blocked; US persons barred from dealing. Programme tags at listing: IFSR, NPWMD</t>
        </is>
      </c>
      <c r="I971" s="6" t="inlineStr">
        <is>
          <t>China Chlorate Tech Co Limited</t>
        </is>
      </c>
      <c r="J971" s="6" t="inlineStr">
        <is>
          <t>Entity</t>
        </is>
      </c>
      <c r="K971" s="6" t="inlineStr">
        <is>
          <t>CN</t>
        </is>
      </c>
      <c r="L971" s="6" t="inlineStr">
        <is>
          <t>China</t>
        </is>
      </c>
      <c r="M971" s="6" t="inlineStr">
        <is>
          <t>HK</t>
        </is>
      </c>
      <c r="N971" s="6" t="inlineStr"/>
      <c r="O971" s="6" t="inlineStr">
        <is>
          <t>street</t>
        </is>
      </c>
      <c r="P971" s="6" t="inlineStr"/>
      <c r="Q971" s="6" t="inlineStr"/>
      <c r="R971" s="6" t="inlineStr">
        <is>
          <t>PRC-based China Chlorate Tech Co Limited (CCT) has transferred funds to Yanling Chuanxing Chemical Plant and describes Yanling Chuanxing Chemical Plant as its factory.</t>
        </is>
      </c>
      <c r="S971" s="6" t="inlineStr">
        <is>
          <t>Sentence naming the target in the linked press release</t>
        </is>
      </c>
      <c r="T971" s="6" t="inlineStr">
        <is>
          <t>OFAC Recent Actions, 2025-04-29: Iran-related Designations</t>
        </is>
      </c>
      <c r="U971" s="8" t="inlineStr">
        <is>
          <t>https://ofac.treasury.gov/recent-actions/20250429</t>
        </is>
      </c>
      <c r="V971" s="6" t="inlineStr">
        <is>
          <t>Treasury Targets Network Procuring Missile Propellant Ingredients for Iran</t>
        </is>
      </c>
      <c r="W971" s="8" t="inlineStr">
        <is>
          <t>https://home.treasury.gov/news/press-releases/sb0116</t>
        </is>
      </c>
      <c r="X971" s="6" t="inlineStr">
        <is>
          <t>The release names this target.</t>
        </is>
      </c>
      <c r="Y971" s="6" t="inlineStr">
        <is>
          <t>in force</t>
        </is>
      </c>
      <c r="Z971" s="6" t="inlineStr">
        <is>
          <t>OFAC SDN List (advanced XML) issued 5 October 2026</t>
        </is>
      </c>
      <c r="AA971" s="6" t="inlineStr">
        <is>
          <t>OFAC UID 54035</t>
        </is>
      </c>
      <c r="AB971" s="6" t="inlineStr">
        <is>
          <t>second check passed: name found on the OFAC action page</t>
        </is>
      </c>
      <c r="AC971" s="6" t="inlineStr">
        <is>
          <t>2026-10-06</t>
        </is>
      </c>
      <c r="AD971" s="6" t="inlineStr">
        <is>
          <t>script (OFAC action page match)</t>
        </is>
      </c>
      <c r="AE971" s="6" t="inlineStr">
        <is>
          <t>OFAC: additional sanctions information: Subject to Secondary Sanctions</t>
        </is>
      </c>
    </row>
    <row r="972">
      <c r="A972" s="6" t="inlineStr">
        <is>
          <t>US-OFAC-52504</t>
        </is>
      </c>
      <c r="B972" s="7" t="n">
        <v>45769</v>
      </c>
      <c r="C972" s="6" t="inlineStr">
        <is>
          <t>US</t>
        </is>
      </c>
      <c r="D972" s="6" t="inlineStr">
        <is>
          <t>US Treasury, Office of Foreign Assets Control (OFAC)</t>
        </is>
      </c>
      <c r="E972" s="6" t="inlineStr">
        <is>
          <t>Executive Order 13902 (Iran)</t>
        </is>
      </c>
      <c r="F972" s="6" t="inlineStr">
        <is>
          <t>Iran</t>
        </is>
      </c>
      <c r="G972" s="6" t="inlineStr">
        <is>
          <t>listing</t>
        </is>
      </c>
      <c r="H972" s="6" t="inlineStr">
        <is>
          <t>Added to the Specially Designated Nationals (SDN) List: property blocked; US persons barred from dealing. Programme tags at listing: IRAN-EO13902</t>
        </is>
      </c>
      <c r="I972" s="6" t="inlineStr">
        <is>
          <t>PEARL PETROCHEMICAL FZE</t>
        </is>
      </c>
      <c r="J972" s="6" t="inlineStr">
        <is>
          <t>Entity</t>
        </is>
      </c>
      <c r="K972" s="6" t="inlineStr">
        <is>
          <t>AE</t>
        </is>
      </c>
      <c r="L972" s="6" t="inlineStr">
        <is>
          <t>United Arab Emirates</t>
        </is>
      </c>
      <c r="M972" s="6" t="inlineStr"/>
      <c r="N972" s="6" t="inlineStr"/>
      <c r="O972" s="6" t="inlineStr">
        <is>
          <t>city</t>
        </is>
      </c>
      <c r="P972" s="6" t="inlineStr"/>
      <c r="Q972" s="6" t="inlineStr"/>
      <c r="R972" s="6" t="inlineStr">
        <is>
          <t>Until recently, Emamjomeh was also the owner of UAE-based Pearl Petrochemical FZE, before passing ownership to Meisam in October 2024.</t>
        </is>
      </c>
      <c r="S972" s="6" t="inlineStr">
        <is>
          <t>Sentence naming the target in the linked press release</t>
        </is>
      </c>
      <c r="T972" s="6" t="inlineStr">
        <is>
          <t>OFAC Recent Actions, 2025-04-22: Iran-related Designations</t>
        </is>
      </c>
      <c r="U972" s="8" t="inlineStr">
        <is>
          <t>https://ofac.treasury.gov/recent-actions/20250422</t>
        </is>
      </c>
      <c r="V972" s="6" t="inlineStr">
        <is>
          <t>Treasury Targets Iranian Liquified Petroleum Gas Magnate</t>
        </is>
      </c>
      <c r="W972" s="8" t="inlineStr">
        <is>
          <t>https://home.treasury.gov/news/press-releases/sb0093</t>
        </is>
      </c>
      <c r="X972" s="6" t="inlineStr">
        <is>
          <t>The release names this target.</t>
        </is>
      </c>
      <c r="Y972" s="6" t="inlineStr">
        <is>
          <t>in force</t>
        </is>
      </c>
      <c r="Z972" s="6" t="inlineStr">
        <is>
          <t>OFAC SDN List (advanced XML) issued 5 October 2026</t>
        </is>
      </c>
      <c r="AA972" s="6" t="inlineStr">
        <is>
          <t>OFAC UID 52504</t>
        </is>
      </c>
      <c r="AB972" s="6" t="inlineStr">
        <is>
          <t>second check passed: name found on the OFAC action page</t>
        </is>
      </c>
      <c r="AC972" s="6" t="inlineStr">
        <is>
          <t>2026-10-06</t>
        </is>
      </c>
      <c r="AD972" s="6" t="inlineStr">
        <is>
          <t>script (OFAC action page match)</t>
        </is>
      </c>
      <c r="AE972" s="6" t="inlineStr"/>
    </row>
    <row r="973">
      <c r="A973" s="6" t="inlineStr">
        <is>
          <t>US-OFAC-52497</t>
        </is>
      </c>
      <c r="B973" s="7" t="n">
        <v>45769</v>
      </c>
      <c r="C973" s="6" t="inlineStr">
        <is>
          <t>US</t>
        </is>
      </c>
      <c r="D973" s="6" t="inlineStr">
        <is>
          <t>US Treasury, Office of Foreign Assets Control (OFAC)</t>
        </is>
      </c>
      <c r="E973" s="6" t="inlineStr">
        <is>
          <t>Executive Order 13902 (Iran)</t>
        </is>
      </c>
      <c r="F973" s="6" t="inlineStr">
        <is>
          <t>Iran</t>
        </is>
      </c>
      <c r="G973" s="6" t="inlineStr">
        <is>
          <t>listing</t>
        </is>
      </c>
      <c r="H973" s="6" t="inlineStr">
        <is>
          <t>Added to the Specially Designated Nationals (SDN) List: property blocked; US persons barred from dealing. Programme tags at listing: IRAN-EO13902</t>
        </is>
      </c>
      <c r="I973" s="6" t="inlineStr">
        <is>
          <t>EMAMJOMEH, Seyed Asadoollah</t>
        </is>
      </c>
      <c r="J973" s="6" t="inlineStr">
        <is>
          <t>Individual</t>
        </is>
      </c>
      <c r="K973" s="6" t="inlineStr">
        <is>
          <t>AE</t>
        </is>
      </c>
      <c r="L973" s="6" t="inlineStr">
        <is>
          <t>United Arab Emirates</t>
        </is>
      </c>
      <c r="M973" s="6" t="inlineStr"/>
      <c r="N973" s="6" t="inlineStr">
        <is>
          <t>IR</t>
        </is>
      </c>
      <c r="O973" s="6" t="inlineStr">
        <is>
          <t>city</t>
        </is>
      </c>
      <c r="P973" s="6" t="inlineStr"/>
      <c r="Q973" s="6" t="inlineStr"/>
      <c r="R973" s="6" t="inlineStr">
        <is>
          <t>For more than a decade, Iran-based Seyed Asadoollah Emamjomeh (Emamjomeh) and his son, United Arab Emirates (UAE)-based British and Iranian national Meisam Emamjomeh (Meisam), have owned and operated an LPG sales, transportation, and delivery network using multiple Iran and UAE-based companies.</t>
        </is>
      </c>
      <c r="S973" s="6" t="inlineStr">
        <is>
          <t>Sentence naming the target in the linked press release</t>
        </is>
      </c>
      <c r="T973" s="6" t="inlineStr">
        <is>
          <t>OFAC Recent Actions, 2025-04-22: Iran-related Designations</t>
        </is>
      </c>
      <c r="U973" s="8" t="inlineStr">
        <is>
          <t>https://ofac.treasury.gov/recent-actions/20250422</t>
        </is>
      </c>
      <c r="V973" s="6" t="inlineStr">
        <is>
          <t>Treasury Targets Iranian Liquified Petroleum Gas Magnate</t>
        </is>
      </c>
      <c r="W973" s="8" t="inlineStr">
        <is>
          <t>https://home.treasury.gov/news/press-releases/sb0093</t>
        </is>
      </c>
      <c r="X973" s="6" t="inlineStr">
        <is>
          <t>The release names this target.</t>
        </is>
      </c>
      <c r="Y973" s="6" t="inlineStr">
        <is>
          <t>in force</t>
        </is>
      </c>
      <c r="Z973" s="6" t="inlineStr">
        <is>
          <t>OFAC SDN List (advanced XML) issued 5 October 2026</t>
        </is>
      </c>
      <c r="AA973" s="6" t="inlineStr">
        <is>
          <t>OFAC UID 52497</t>
        </is>
      </c>
      <c r="AB973" s="6" t="inlineStr">
        <is>
          <t>second check passed: name found on the OFAC action page</t>
        </is>
      </c>
      <c r="AC973" s="6" t="inlineStr">
        <is>
          <t>2026-10-06</t>
        </is>
      </c>
      <c r="AD973" s="6" t="inlineStr">
        <is>
          <t>script (OFAC action page match)</t>
        </is>
      </c>
      <c r="AE973" s="6" t="inlineStr"/>
    </row>
    <row r="974">
      <c r="A974" s="6" t="inlineStr">
        <is>
          <t>US-OFAC-52498</t>
        </is>
      </c>
      <c r="B974" s="7" t="n">
        <v>45769</v>
      </c>
      <c r="C974" s="6" t="inlineStr">
        <is>
          <t>US</t>
        </is>
      </c>
      <c r="D974" s="6" t="inlineStr">
        <is>
          <t>US Treasury, Office of Foreign Assets Control (OFAC)</t>
        </is>
      </c>
      <c r="E974" s="6" t="inlineStr">
        <is>
          <t>Executive Order 13902 (Iran)</t>
        </is>
      </c>
      <c r="F974" s="6" t="inlineStr">
        <is>
          <t>Iran</t>
        </is>
      </c>
      <c r="G974" s="6" t="inlineStr">
        <is>
          <t>listing</t>
        </is>
      </c>
      <c r="H974" s="6" t="inlineStr">
        <is>
          <t>Added to the Specially Designated Nationals (SDN) List: property blocked; US persons barred from dealing. Programme tags at listing: IRAN-EO13902</t>
        </is>
      </c>
      <c r="I974" s="6" t="inlineStr">
        <is>
          <t>EMAMJOMEH, Meisam</t>
        </is>
      </c>
      <c r="J974" s="6" t="inlineStr">
        <is>
          <t>Individual</t>
        </is>
      </c>
      <c r="K974" s="6" t="inlineStr">
        <is>
          <t>AE</t>
        </is>
      </c>
      <c r="L974" s="6" t="inlineStr">
        <is>
          <t>United Arab Emirates</t>
        </is>
      </c>
      <c r="M974" s="6" t="inlineStr"/>
      <c r="N974" s="6" t="inlineStr"/>
      <c r="O974" s="6" t="inlineStr">
        <is>
          <t>country only</t>
        </is>
      </c>
      <c r="P974" s="6" t="inlineStr"/>
      <c r="Q974" s="6" t="inlineStr"/>
      <c r="R974" s="6" t="inlineStr">
        <is>
          <t>For more than a decade, Iran-based Seyed Asadoollah Emamjomeh (Emamjomeh) and his son, United Arab Emirates (UAE)-based British and Iranian national Meisam Emamjomeh (Meisam), have owned and operated an LPG sales, transportation, and delivery network using multiple Iran and UAE-based companies.</t>
        </is>
      </c>
      <c r="S974" s="6" t="inlineStr">
        <is>
          <t>Sentence naming the target in the linked press release</t>
        </is>
      </c>
      <c r="T974" s="6" t="inlineStr">
        <is>
          <t>OFAC Recent Actions, 2025-04-22: Iran-related Designations</t>
        </is>
      </c>
      <c r="U974" s="8" t="inlineStr">
        <is>
          <t>https://ofac.treasury.gov/recent-actions/20250422</t>
        </is>
      </c>
      <c r="V974" s="6" t="inlineStr">
        <is>
          <t>Treasury Targets Iranian Liquified Petroleum Gas Magnate</t>
        </is>
      </c>
      <c r="W974" s="8" t="inlineStr">
        <is>
          <t>https://home.treasury.gov/news/press-releases/sb0093</t>
        </is>
      </c>
      <c r="X974" s="6" t="inlineStr">
        <is>
          <t>The release names this target.</t>
        </is>
      </c>
      <c r="Y974" s="6" t="inlineStr">
        <is>
          <t>in force</t>
        </is>
      </c>
      <c r="Z974" s="6" t="inlineStr">
        <is>
          <t>OFAC SDN List (advanced XML) issued 5 October 2026</t>
        </is>
      </c>
      <c r="AA974" s="6" t="inlineStr">
        <is>
          <t>OFAC UID 52498</t>
        </is>
      </c>
      <c r="AB974" s="6" t="inlineStr">
        <is>
          <t>second check passed: name found on the OFAC action page</t>
        </is>
      </c>
      <c r="AC974" s="6" t="inlineStr">
        <is>
          <t>2026-10-06</t>
        </is>
      </c>
      <c r="AD974" s="6" t="inlineStr">
        <is>
          <t>script (OFAC action page match)</t>
        </is>
      </c>
      <c r="AE974" s="6" t="inlineStr"/>
    </row>
    <row r="975">
      <c r="A975" s="6" t="inlineStr">
        <is>
          <t>US-OFAC-52502</t>
        </is>
      </c>
      <c r="B975" s="7" t="n">
        <v>45769</v>
      </c>
      <c r="C975" s="6" t="inlineStr">
        <is>
          <t>US</t>
        </is>
      </c>
      <c r="D975" s="6" t="inlineStr">
        <is>
          <t>US Treasury, Office of Foreign Assets Control (OFAC)</t>
        </is>
      </c>
      <c r="E975" s="6" t="inlineStr">
        <is>
          <t>Executive Order 13902 (Iran)</t>
        </is>
      </c>
      <c r="F975" s="6" t="inlineStr">
        <is>
          <t>Iran</t>
        </is>
      </c>
      <c r="G975" s="6" t="inlineStr">
        <is>
          <t>listing</t>
        </is>
      </c>
      <c r="H975" s="6" t="inlineStr">
        <is>
          <t>Added to the Specially Designated Nationals (SDN) List: property blocked; US persons barred from dealing. Programme tags at listing: IRAN-EO13902</t>
        </is>
      </c>
      <c r="I975" s="6" t="inlineStr">
        <is>
          <t>CASPIAN PETROCHEMICAL FZE</t>
        </is>
      </c>
      <c r="J975" s="6" t="inlineStr">
        <is>
          <t>Entity</t>
        </is>
      </c>
      <c r="K975" s="6" t="inlineStr">
        <is>
          <t>AE</t>
        </is>
      </c>
      <c r="L975" s="6" t="inlineStr">
        <is>
          <t>United Arab Emirates</t>
        </is>
      </c>
      <c r="M975" s="6" t="inlineStr"/>
      <c r="N975" s="6" t="inlineStr"/>
      <c r="O975" s="6" t="inlineStr">
        <is>
          <t>street</t>
        </is>
      </c>
      <c r="P975" s="6" t="inlineStr"/>
      <c r="Q975" s="6" t="inlineStr"/>
      <c r="R975" s="6" t="inlineStr">
        <is>
          <t>Emamjomeh and his UAE-based company, Caspian Petrochemical FZE (Caspian Petrochemical) are part of a network that has exported thousands of shipments of LPG from Iran to Pakistan and have conducted tens of millions of dollars in business on behalf of Persian Gulf Petrochemical Industry Commercial Co. (PGPICC).</t>
        </is>
      </c>
      <c r="S975" s="6" t="inlineStr">
        <is>
          <t>Sentence naming the target in the linked press release</t>
        </is>
      </c>
      <c r="T975" s="6" t="inlineStr">
        <is>
          <t>OFAC Recent Actions, 2025-04-22: Iran-related Designations</t>
        </is>
      </c>
      <c r="U975" s="8" t="inlineStr">
        <is>
          <t>https://ofac.treasury.gov/recent-actions/20250422</t>
        </is>
      </c>
      <c r="V975" s="6" t="inlineStr">
        <is>
          <t>Treasury Targets Iranian Liquified Petroleum Gas Magnate</t>
        </is>
      </c>
      <c r="W975" s="8" t="inlineStr">
        <is>
          <t>https://home.treasury.gov/news/press-releases/sb0093</t>
        </is>
      </c>
      <c r="X975" s="6" t="inlineStr">
        <is>
          <t>The release names this target.</t>
        </is>
      </c>
      <c r="Y975" s="6" t="inlineStr">
        <is>
          <t>in force</t>
        </is>
      </c>
      <c r="Z975" s="6" t="inlineStr">
        <is>
          <t>OFAC SDN List (advanced XML) issued 5 October 2026</t>
        </is>
      </c>
      <c r="AA975" s="6" t="inlineStr">
        <is>
          <t>OFAC UID 52502</t>
        </is>
      </c>
      <c r="AB975" s="6" t="inlineStr">
        <is>
          <t>second check passed: name found on the OFAC action page</t>
        </is>
      </c>
      <c r="AC975" s="6" t="inlineStr">
        <is>
          <t>2026-10-06</t>
        </is>
      </c>
      <c r="AD975" s="6" t="inlineStr">
        <is>
          <t>script (OFAC action page match)</t>
        </is>
      </c>
      <c r="AE975" s="6" t="inlineStr"/>
    </row>
    <row r="976">
      <c r="A976" s="6" t="inlineStr">
        <is>
          <t>US-OFAC-53932</t>
        </is>
      </c>
      <c r="B976" s="7" t="n">
        <v>45763</v>
      </c>
      <c r="C976" s="6" t="inlineStr">
        <is>
          <t>US</t>
        </is>
      </c>
      <c r="D976" s="6" t="inlineStr">
        <is>
          <t>US Treasury, Office of Foreign Assets Control (OFAC)</t>
        </is>
      </c>
      <c r="E976" s="6" t="inlineStr">
        <is>
          <t>Executive Order 13902 (Iran)</t>
        </is>
      </c>
      <c r="F976" s="6" t="inlineStr">
        <is>
          <t>Iran</t>
        </is>
      </c>
      <c r="G976" s="6" t="inlineStr">
        <is>
          <t>listing</t>
        </is>
      </c>
      <c r="H976" s="6" t="inlineStr">
        <is>
          <t>Added to the Specially Designated Nationals (SDN) List: property blocked; US persons barred from dealing. Programme tags at listing: IRAN-EO13902</t>
        </is>
      </c>
      <c r="I976" s="6" t="inlineStr">
        <is>
          <t>Shandong Shengxing Chemical Co., Ltd.</t>
        </is>
      </c>
      <c r="J976" s="6" t="inlineStr">
        <is>
          <t>Entity</t>
        </is>
      </c>
      <c r="K976" s="6" t="inlineStr">
        <is>
          <t>CN</t>
        </is>
      </c>
      <c r="L976" s="6" t="inlineStr">
        <is>
          <t>China</t>
        </is>
      </c>
      <c r="M976" s="6" t="inlineStr"/>
      <c r="N976" s="6" t="inlineStr"/>
      <c r="O976" s="6" t="inlineStr">
        <is>
          <t>street</t>
        </is>
      </c>
      <c r="P976" s="6" t="inlineStr"/>
      <c r="Q976" s="6" t="inlineStr"/>
      <c r="R976" s="6" t="inlineStr">
        <is>
          <t>Shandong Shengxing Chemical Co., Ltd. (Shandong Shengxing) is an independent teapot refinery in Shandong Province that has received dozens of shipments of Iranian crude oil worth more than a billion dollars from shadow fleet vessels, some of which have been sanctioned for their role transporting Iranian petroleum, including the newly sanctioned NYANTARA (IMO 9242120), RESTON (IMO 9265744), and the recently sanctioned BRAVA LAKE (IMO 9232876).</t>
        </is>
      </c>
      <c r="S976" s="6" t="inlineStr">
        <is>
          <t>Sentence naming the target in the linked press release</t>
        </is>
      </c>
      <c r="T976" s="6" t="inlineStr">
        <is>
          <t>OFAC Recent Actions, 2025-04-16: Iran-related Designations; Publication of Updated Iran Shipping Advisory</t>
        </is>
      </c>
      <c r="U976" s="8" t="inlineStr">
        <is>
          <t>https://ofac.treasury.gov/recent-actions/20250416</t>
        </is>
      </c>
      <c r="V976" s="6" t="inlineStr">
        <is>
          <t>Treasury Increases Pressure on Chinese Importers of Iranian Oil</t>
        </is>
      </c>
      <c r="W976" s="8" t="inlineStr">
        <is>
          <t>https://home.treasury.gov/news/press-releases/sb0090</t>
        </is>
      </c>
      <c r="X976" s="6" t="inlineStr">
        <is>
          <t>The release names this target.</t>
        </is>
      </c>
      <c r="Y976" s="6" t="inlineStr">
        <is>
          <t>in force</t>
        </is>
      </c>
      <c r="Z976" s="6" t="inlineStr">
        <is>
          <t>OFAC SDN List (advanced XML) issued 5 October 2026</t>
        </is>
      </c>
      <c r="AA976" s="6" t="inlineStr">
        <is>
          <t>OFAC UID 53932</t>
        </is>
      </c>
      <c r="AB976" s="6" t="inlineStr">
        <is>
          <t>second check passed: name found on the OFAC action page</t>
        </is>
      </c>
      <c r="AC976" s="6" t="inlineStr">
        <is>
          <t>2026-10-06</t>
        </is>
      </c>
      <c r="AD976" s="6" t="inlineStr">
        <is>
          <t>script (OFAC action page match)</t>
        </is>
      </c>
      <c r="AE976" s="6" t="inlineStr"/>
    </row>
    <row r="977">
      <c r="A977" s="6" t="inlineStr">
        <is>
          <t>US-OFAC-53926</t>
        </is>
      </c>
      <c r="B977" s="7" t="n">
        <v>45763</v>
      </c>
      <c r="C977" s="6" t="inlineStr">
        <is>
          <t>US</t>
        </is>
      </c>
      <c r="D977" s="6" t="inlineStr">
        <is>
          <t>US Treasury, Office of Foreign Assets Control (OFAC)</t>
        </is>
      </c>
      <c r="E977" s="6" t="inlineStr">
        <is>
          <t>Executive Order 13902 (Iran)</t>
        </is>
      </c>
      <c r="F977" s="6" t="inlineStr">
        <is>
          <t>Iran</t>
        </is>
      </c>
      <c r="G977" s="6" t="inlineStr">
        <is>
          <t>listing</t>
        </is>
      </c>
      <c r="H977" s="6" t="inlineStr">
        <is>
          <t>Added to the Specially Designated Nationals (SDN) List: property blocked; US persons barred from dealing. Programme tags at listing: IRAN-EO13902</t>
        </is>
      </c>
      <c r="I977" s="6" t="inlineStr">
        <is>
          <t>DEXIANG SHIPPING CO., LIMITED</t>
        </is>
      </c>
      <c r="J977" s="6" t="inlineStr">
        <is>
          <t>Entity</t>
        </is>
      </c>
      <c r="K977" s="6" t="inlineStr">
        <is>
          <t>HK</t>
        </is>
      </c>
      <c r="L977" s="6" t="inlineStr">
        <is>
          <t>Hong Kong</t>
        </is>
      </c>
      <c r="M977" s="6" t="inlineStr"/>
      <c r="N977" s="6" t="inlineStr"/>
      <c r="O977" s="6" t="inlineStr">
        <is>
          <t>street</t>
        </is>
      </c>
      <c r="P977" s="6" t="inlineStr"/>
      <c r="Q977" s="6" t="inlineStr"/>
      <c r="R977" s="6" t="inlineStr">
        <is>
          <t>Hong Kong-based Dexiang Shipping Co., Limited is the registered owner of the EGRET.</t>
        </is>
      </c>
      <c r="S977" s="6" t="inlineStr">
        <is>
          <t>Sentence naming the target in the linked press release</t>
        </is>
      </c>
      <c r="T977" s="6" t="inlineStr">
        <is>
          <t>OFAC Recent Actions, 2025-04-16: Iran-related Designations; Publication of Updated Iran Shipping Advisory</t>
        </is>
      </c>
      <c r="U977" s="8" t="inlineStr">
        <is>
          <t>https://ofac.treasury.gov/recent-actions/20250416</t>
        </is>
      </c>
      <c r="V977" s="6" t="inlineStr">
        <is>
          <t>Treasury Increases Pressure on Chinese Importers of Iranian Oil</t>
        </is>
      </c>
      <c r="W977" s="8" t="inlineStr">
        <is>
          <t>https://home.treasury.gov/news/press-releases/sb0090</t>
        </is>
      </c>
      <c r="X977" s="6" t="inlineStr">
        <is>
          <t>The release names this target.</t>
        </is>
      </c>
      <c r="Y977" s="6" t="inlineStr">
        <is>
          <t>in force</t>
        </is>
      </c>
      <c r="Z977" s="6" t="inlineStr">
        <is>
          <t>OFAC SDN List (advanced XML) issued 5 October 2026</t>
        </is>
      </c>
      <c r="AA977" s="6" t="inlineStr">
        <is>
          <t>OFAC UID 53926</t>
        </is>
      </c>
      <c r="AB977" s="6" t="inlineStr">
        <is>
          <t>second check passed: name found on the OFAC action page</t>
        </is>
      </c>
      <c r="AC977" s="6" t="inlineStr">
        <is>
          <t>2026-10-06</t>
        </is>
      </c>
      <c r="AD977" s="6" t="inlineStr">
        <is>
          <t>script (OFAC action page match)</t>
        </is>
      </c>
      <c r="AE977" s="6" t="inlineStr">
        <is>
          <t>Coded Hong Kong: OFAC files the address under China; the address names Hong Kong</t>
        </is>
      </c>
    </row>
    <row r="978">
      <c r="A978" s="6" t="inlineStr">
        <is>
          <t>US-OFAC-53877</t>
        </is>
      </c>
      <c r="B978" s="7" t="n">
        <v>45757</v>
      </c>
      <c r="C978" s="6" t="inlineStr">
        <is>
          <t>US</t>
        </is>
      </c>
      <c r="D978" s="6" t="inlineStr">
        <is>
          <t>US State Department (named in its release); added to the SDN List by OFAC</t>
        </is>
      </c>
      <c r="E978" s="6" t="inlineStr">
        <is>
          <t>Executive Order 13846 (Iran)</t>
        </is>
      </c>
      <c r="F978" s="6" t="inlineStr">
        <is>
          <t>Iran</t>
        </is>
      </c>
      <c r="G978" s="6" t="inlineStr">
        <is>
          <t>listing</t>
        </is>
      </c>
      <c r="H978" s="6" t="inlineStr">
        <is>
          <t>Added to the Specially Designated Nationals (SDN) List: property blocked; US persons barred from dealing. Programme tags at listing: IRAN-EO13846</t>
        </is>
      </c>
      <c r="I978" s="6" t="inlineStr">
        <is>
          <t>Valiant Marine Ventures FZE</t>
        </is>
      </c>
      <c r="J978" s="6" t="inlineStr">
        <is>
          <t>Entity</t>
        </is>
      </c>
      <c r="K978" s="6" t="inlineStr">
        <is>
          <t>AE</t>
        </is>
      </c>
      <c r="L978" s="6" t="inlineStr">
        <is>
          <t>United Arab Emirates</t>
        </is>
      </c>
      <c r="M978" s="6" t="inlineStr"/>
      <c r="N978" s="6" t="inlineStr"/>
      <c r="O978" s="6" t="inlineStr">
        <is>
          <t>street</t>
        </is>
      </c>
      <c r="P978" s="6" t="inlineStr"/>
      <c r="Q978" s="6" t="inlineStr"/>
      <c r="R978" s="6" t="inlineStr">
        <is>
          <t>VALIANT MARINE VENTURES FZE (VALIANT) has been the commercial manager of AMOR (IMO: 9182291) since at least December 2021.</t>
        </is>
      </c>
      <c r="S978" s="6" t="inlineStr">
        <is>
          <t>Sentence naming the target in the linked press release</t>
        </is>
      </c>
      <c r="T978" s="6" t="inlineStr">
        <is>
          <t>OFAC Recent Actions, 2025-04-10: Iran-related Designations</t>
        </is>
      </c>
      <c r="U978" s="8" t="inlineStr">
        <is>
          <t>https://ofac.treasury.gov/recent-actions/20250410</t>
        </is>
      </c>
      <c r="V978" s="6" t="inlineStr">
        <is>
          <t>Sanctions on Iran’s Oil Network to Further Impose Maximum Pressure on Iran (Fact Sheet, Office of the Spokesman)</t>
        </is>
      </c>
      <c r="W978" s="8" t="inlineStr">
        <is>
          <t>https://www.state.gov/sanctions-on-irans-oil-network-to-further-impose-maximum-pressure-on-iran</t>
        </is>
      </c>
      <c r="X978" s="6" t="inlineStr">
        <is>
          <t>Named in the State Department release of the same day, which the OFAC action page does not link.</t>
        </is>
      </c>
      <c r="Y978" s="6" t="inlineStr">
        <is>
          <t>in force</t>
        </is>
      </c>
      <c r="Z978" s="6" t="inlineStr">
        <is>
          <t>OFAC SDN List (advanced XML) issued 5 October 2026</t>
        </is>
      </c>
      <c r="AA978" s="6" t="inlineStr">
        <is>
          <t>OFAC UID 53877</t>
        </is>
      </c>
      <c r="AB978" s="6" t="inlineStr">
        <is>
          <t>second check passed: name found on the OFAC action page</t>
        </is>
      </c>
      <c r="AC978" s="6" t="inlineStr">
        <is>
          <t>2026-10-06</t>
        </is>
      </c>
      <c r="AD978" s="6" t="inlineStr">
        <is>
          <t>script (OFAC action page match)</t>
        </is>
      </c>
      <c r="AE978" s="6" t="inlineStr"/>
    </row>
    <row r="979">
      <c r="A979" s="6" t="inlineStr">
        <is>
          <t>US-OFAC-53875</t>
        </is>
      </c>
      <c r="B979" s="7" t="n">
        <v>45757</v>
      </c>
      <c r="C979" s="6" t="inlineStr">
        <is>
          <t>US</t>
        </is>
      </c>
      <c r="D979" s="6" t="inlineStr">
        <is>
          <t>US Treasury, Office of Foreign Assets Control (OFAC)</t>
        </is>
      </c>
      <c r="E979" s="6" t="inlineStr">
        <is>
          <t>Executive Order 13902 (Iran)</t>
        </is>
      </c>
      <c r="F979" s="6" t="inlineStr">
        <is>
          <t>Iran</t>
        </is>
      </c>
      <c r="G979" s="6" t="inlineStr">
        <is>
          <t>listing</t>
        </is>
      </c>
      <c r="H979" s="6" t="inlineStr">
        <is>
          <t>Added to the Specially Designated Nationals (SDN) List: property blocked; US persons barred from dealing. Programme tags at listing: IRAN-EO13902</t>
        </is>
      </c>
      <c r="I979" s="6" t="inlineStr">
        <is>
          <t>Prime Tankers LLC</t>
        </is>
      </c>
      <c r="J979" s="6" t="inlineStr">
        <is>
          <t>Entity</t>
        </is>
      </c>
      <c r="K979" s="6" t="inlineStr">
        <is>
          <t>AE</t>
        </is>
      </c>
      <c r="L979" s="6" t="inlineStr">
        <is>
          <t>United Arab Emirates</t>
        </is>
      </c>
      <c r="M979" s="6" t="inlineStr"/>
      <c r="N979" s="6" t="inlineStr"/>
      <c r="O979" s="6" t="inlineStr">
        <is>
          <t>street</t>
        </is>
      </c>
      <c r="P979" s="6" t="inlineStr"/>
      <c r="Q979" s="6" t="inlineStr"/>
      <c r="R979" s="6" t="inlineStr">
        <is>
          <t>Brar is a ship captain and owner and director of UAE-based companies Prime Tankers LLC (Prime Tankers) and Glory International FZ-LLC (Glory International).</t>
        </is>
      </c>
      <c r="S979" s="6" t="inlineStr">
        <is>
          <t>Sentence naming the target in the linked press release</t>
        </is>
      </c>
      <c r="T979" s="6" t="inlineStr">
        <is>
          <t>OFAC Recent Actions, 2025-04-10: Iran-related Designations</t>
        </is>
      </c>
      <c r="U979" s="8" t="inlineStr">
        <is>
          <t>https://ofac.treasury.gov/recent-actions/20250410</t>
        </is>
      </c>
      <c r="V979" s="6" t="inlineStr">
        <is>
          <t>Treasury Targets Network Transporting Hundreds of Millions of Dollars’ Worth of Iranian Petroleum</t>
        </is>
      </c>
      <c r="W979" s="8" t="inlineStr">
        <is>
          <t>https://home.treasury.gov/news/press-releases/sb0082</t>
        </is>
      </c>
      <c r="X979" s="6" t="inlineStr">
        <is>
          <t>The release names this target.</t>
        </is>
      </c>
      <c r="Y979" s="6" t="inlineStr">
        <is>
          <t>in force</t>
        </is>
      </c>
      <c r="Z979" s="6" t="inlineStr">
        <is>
          <t>OFAC SDN List (advanced XML) issued 5 October 2026</t>
        </is>
      </c>
      <c r="AA979" s="6" t="inlineStr">
        <is>
          <t>OFAC UID 53875</t>
        </is>
      </c>
      <c r="AB979" s="6" t="inlineStr">
        <is>
          <t>second check passed: name found on the OFAC action page</t>
        </is>
      </c>
      <c r="AC979" s="6" t="inlineStr">
        <is>
          <t>2026-10-06</t>
        </is>
      </c>
      <c r="AD979" s="6" t="inlineStr">
        <is>
          <t>script (OFAC action page match)</t>
        </is>
      </c>
      <c r="AE979" s="6" t="inlineStr"/>
    </row>
    <row r="980">
      <c r="A980" s="6" t="inlineStr">
        <is>
          <t>US-OFAC-53881</t>
        </is>
      </c>
      <c r="B980" s="7" t="n">
        <v>45757</v>
      </c>
      <c r="C980" s="6" t="inlineStr">
        <is>
          <t>US</t>
        </is>
      </c>
      <c r="D980" s="6" t="inlineStr">
        <is>
          <t>US State Department (named in its release); added to the SDN List by OFAC</t>
        </is>
      </c>
      <c r="E980" s="6" t="inlineStr">
        <is>
          <t>Executive Order 13846 (Iran)</t>
        </is>
      </c>
      <c r="F980" s="6" t="inlineStr">
        <is>
          <t>Iran</t>
        </is>
      </c>
      <c r="G980" s="6" t="inlineStr">
        <is>
          <t>listing</t>
        </is>
      </c>
      <c r="H980" s="6" t="inlineStr">
        <is>
          <t>Added to the Specially Designated Nationals (SDN) List: property blocked; US persons barred from dealing. Programme tags at listing: IRAN-EO13846</t>
        </is>
      </c>
      <c r="I980" s="6" t="inlineStr">
        <is>
          <t>MARZIYA SHIPPING OPC PVT LTD</t>
        </is>
      </c>
      <c r="J980" s="6" t="inlineStr">
        <is>
          <t>Entity</t>
        </is>
      </c>
      <c r="K980" s="6" t="inlineStr">
        <is>
          <t>IN</t>
        </is>
      </c>
      <c r="L980" s="6" t="inlineStr">
        <is>
          <t>India</t>
        </is>
      </c>
      <c r="M980" s="6" t="inlineStr"/>
      <c r="N980" s="6" t="inlineStr"/>
      <c r="O980" s="6" t="inlineStr">
        <is>
          <t>street</t>
        </is>
      </c>
      <c r="P980" s="6" t="inlineStr"/>
      <c r="Q980" s="6" t="inlineStr"/>
      <c r="R980" s="6" t="inlineStr">
        <is>
          <t>MARZIYA SHIPPING OPC PVT LTD (MARZIYA) is the technical/International Safety Management (ISM) manager of VIRGO (IMO: 9236250) since at least June 2021.</t>
        </is>
      </c>
      <c r="S980" s="6" t="inlineStr">
        <is>
          <t>Sentence naming the target in the linked press release</t>
        </is>
      </c>
      <c r="T980" s="6" t="inlineStr">
        <is>
          <t>OFAC Recent Actions, 2025-04-10: Iran-related Designations</t>
        </is>
      </c>
      <c r="U980" s="8" t="inlineStr">
        <is>
          <t>https://ofac.treasury.gov/recent-actions/20250410</t>
        </is>
      </c>
      <c r="V980" s="6" t="inlineStr">
        <is>
          <t>Sanctions on Iran’s Oil Network to Further Impose Maximum Pressure on Iran (Fact Sheet, Office of the Spokesman)</t>
        </is>
      </c>
      <c r="W980" s="8" t="inlineStr">
        <is>
          <t>https://www.state.gov/sanctions-on-irans-oil-network-to-further-impose-maximum-pressure-on-iran</t>
        </is>
      </c>
      <c r="X980" s="6" t="inlineStr">
        <is>
          <t>Named in the State Department release of the same day, which the OFAC action page does not link.</t>
        </is>
      </c>
      <c r="Y980" s="6" t="inlineStr">
        <is>
          <t>in force</t>
        </is>
      </c>
      <c r="Z980" s="6" t="inlineStr">
        <is>
          <t>OFAC SDN List (advanced XML) issued 5 October 2026</t>
        </is>
      </c>
      <c r="AA980" s="6" t="inlineStr">
        <is>
          <t>OFAC UID 53881</t>
        </is>
      </c>
      <c r="AB980" s="6" t="inlineStr">
        <is>
          <t>second check passed: name found on the OFAC action page</t>
        </is>
      </c>
      <c r="AC980" s="6" t="inlineStr">
        <is>
          <t>2026-10-06</t>
        </is>
      </c>
      <c r="AD980" s="6" t="inlineStr">
        <is>
          <t>script (OFAC action page match)</t>
        </is>
      </c>
      <c r="AE980" s="6" t="inlineStr"/>
    </row>
    <row r="981">
      <c r="A981" s="6" t="inlineStr">
        <is>
          <t>US-OFAC-53876</t>
        </is>
      </c>
      <c r="B981" s="7" t="n">
        <v>45757</v>
      </c>
      <c r="C981" s="6" t="inlineStr">
        <is>
          <t>US</t>
        </is>
      </c>
      <c r="D981" s="6" t="inlineStr">
        <is>
          <t>US Treasury, Office of Foreign Assets Control (OFAC)</t>
        </is>
      </c>
      <c r="E981" s="6" t="inlineStr">
        <is>
          <t>Executive Order 13902 (Iran)</t>
        </is>
      </c>
      <c r="F981" s="6" t="inlineStr">
        <is>
          <t>Iran</t>
        </is>
      </c>
      <c r="G981" s="6" t="inlineStr">
        <is>
          <t>listing</t>
        </is>
      </c>
      <c r="H981" s="6" t="inlineStr">
        <is>
          <t>Added to the Specially Designated Nationals (SDN) List: property blocked; US persons barred from dealing. Programme tags at listing: IRAN-EO13902</t>
        </is>
      </c>
      <c r="I981" s="6" t="inlineStr">
        <is>
          <t>Glory International FZ-LLC</t>
        </is>
      </c>
      <c r="J981" s="6" t="inlineStr">
        <is>
          <t>Entity</t>
        </is>
      </c>
      <c r="K981" s="6" t="inlineStr">
        <is>
          <t>AE</t>
        </is>
      </c>
      <c r="L981" s="6" t="inlineStr">
        <is>
          <t>United Arab Emirates</t>
        </is>
      </c>
      <c r="M981" s="6" t="inlineStr"/>
      <c r="N981" s="6" t="inlineStr"/>
      <c r="O981" s="6" t="inlineStr">
        <is>
          <t>street</t>
        </is>
      </c>
      <c r="P981" s="6" t="inlineStr"/>
      <c r="Q981" s="6" t="inlineStr"/>
      <c r="R981" s="6" t="inlineStr">
        <is>
          <t>Brar is a ship captain and owner and director of UAE-based companies Prime Tankers LLC (Prime Tankers) and Glory International FZ-LLC (Glory International).</t>
        </is>
      </c>
      <c r="S981" s="6" t="inlineStr">
        <is>
          <t>Sentence naming the target in the linked press release</t>
        </is>
      </c>
      <c r="T981" s="6" t="inlineStr">
        <is>
          <t>OFAC Recent Actions, 2025-04-10: Iran-related Designations</t>
        </is>
      </c>
      <c r="U981" s="8" t="inlineStr">
        <is>
          <t>https://ofac.treasury.gov/recent-actions/20250410</t>
        </is>
      </c>
      <c r="V981" s="6" t="inlineStr">
        <is>
          <t>Treasury Targets Network Transporting Hundreds of Millions of Dollars’ Worth of Iranian Petroleum</t>
        </is>
      </c>
      <c r="W981" s="8" t="inlineStr">
        <is>
          <t>https://home.treasury.gov/news/press-releases/sb0082</t>
        </is>
      </c>
      <c r="X981" s="6" t="inlineStr">
        <is>
          <t>The release names this target.</t>
        </is>
      </c>
      <c r="Y981" s="6" t="inlineStr">
        <is>
          <t>in force</t>
        </is>
      </c>
      <c r="Z981" s="6" t="inlineStr">
        <is>
          <t>OFAC SDN List (advanced XML) issued 5 October 2026</t>
        </is>
      </c>
      <c r="AA981" s="6" t="inlineStr">
        <is>
          <t>OFAC UID 53876</t>
        </is>
      </c>
      <c r="AB981" s="6" t="inlineStr">
        <is>
          <t>second check passed: name found on the OFAC action page</t>
        </is>
      </c>
      <c r="AC981" s="6" t="inlineStr">
        <is>
          <t>2026-10-06</t>
        </is>
      </c>
      <c r="AD981" s="6" t="inlineStr">
        <is>
          <t>script (OFAC action page match)</t>
        </is>
      </c>
      <c r="AE981" s="6" t="inlineStr"/>
    </row>
    <row r="982">
      <c r="A982" s="6" t="inlineStr">
        <is>
          <t>US-OFAC-53879</t>
        </is>
      </c>
      <c r="B982" s="7" t="n">
        <v>45757</v>
      </c>
      <c r="C982" s="6" t="inlineStr">
        <is>
          <t>US</t>
        </is>
      </c>
      <c r="D982" s="6" t="inlineStr">
        <is>
          <t>US Treasury, Office of Foreign Assets Control (OFAC)</t>
        </is>
      </c>
      <c r="E982" s="6" t="inlineStr">
        <is>
          <t>Executive Order 13902 (Iran)</t>
        </is>
      </c>
      <c r="F982" s="6" t="inlineStr">
        <is>
          <t>Iran</t>
        </is>
      </c>
      <c r="G982" s="6" t="inlineStr">
        <is>
          <t>listing</t>
        </is>
      </c>
      <c r="H982" s="6" t="inlineStr">
        <is>
          <t>Added to the Specially Designated Nationals (SDN) List: property blocked; US persons barred from dealing. Programme tags at listing: IRAN-EO13902</t>
        </is>
      </c>
      <c r="I982" s="6" t="inlineStr">
        <is>
          <t>Global Tankers Private Limited</t>
        </is>
      </c>
      <c r="J982" s="6" t="inlineStr">
        <is>
          <t>Entity</t>
        </is>
      </c>
      <c r="K982" s="6" t="inlineStr">
        <is>
          <t>IN</t>
        </is>
      </c>
      <c r="L982" s="6" t="inlineStr">
        <is>
          <t>India</t>
        </is>
      </c>
      <c r="M982" s="6" t="inlineStr"/>
      <c r="N982" s="6" t="inlineStr"/>
      <c r="O982" s="6" t="inlineStr">
        <is>
          <t>street</t>
        </is>
      </c>
      <c r="P982" s="6" t="inlineStr"/>
      <c r="Q982" s="6" t="inlineStr"/>
      <c r="R982" s="6" t="inlineStr">
        <is>
          <t>Global Tankers is the owner or manager of a number of vessels in Brar’s fleet.</t>
        </is>
      </c>
      <c r="S982" s="6" t="inlineStr">
        <is>
          <t>Sentence naming the target in the linked press release</t>
        </is>
      </c>
      <c r="T982" s="6" t="inlineStr">
        <is>
          <t>OFAC Recent Actions, 2025-04-10: Iran-related Designations</t>
        </is>
      </c>
      <c r="U982" s="8" t="inlineStr">
        <is>
          <t>https://ofac.treasury.gov/recent-actions/20250410</t>
        </is>
      </c>
      <c r="V982" s="6" t="inlineStr">
        <is>
          <t>Treasury Targets Network Transporting Hundreds of Millions of Dollars’ Worth of Iranian Petroleum</t>
        </is>
      </c>
      <c r="W982" s="8" t="inlineStr">
        <is>
          <t>https://home.treasury.gov/news/press-releases/sb0082</t>
        </is>
      </c>
      <c r="X982" s="6" t="inlineStr">
        <is>
          <t>The release names this target.</t>
        </is>
      </c>
      <c r="Y982" s="6" t="inlineStr">
        <is>
          <t>in force</t>
        </is>
      </c>
      <c r="Z982" s="6" t="inlineStr">
        <is>
          <t>OFAC SDN List (advanced XML) issued 5 October 2026</t>
        </is>
      </c>
      <c r="AA982" s="6" t="inlineStr">
        <is>
          <t>OFAC UID 53879</t>
        </is>
      </c>
      <c r="AB982" s="6" t="inlineStr">
        <is>
          <t>second check passed: name found on the OFAC action page</t>
        </is>
      </c>
      <c r="AC982" s="6" t="inlineStr">
        <is>
          <t>2026-10-06</t>
        </is>
      </c>
      <c r="AD982" s="6" t="inlineStr">
        <is>
          <t>script (OFAC action page match)</t>
        </is>
      </c>
      <c r="AE982" s="6" t="inlineStr"/>
    </row>
    <row r="983">
      <c r="A983" s="6" t="inlineStr">
        <is>
          <t>US-OFAC-53884</t>
        </is>
      </c>
      <c r="B983" s="7" t="n">
        <v>45757</v>
      </c>
      <c r="C983" s="6" t="inlineStr">
        <is>
          <t>US</t>
        </is>
      </c>
      <c r="D983" s="6" t="inlineStr">
        <is>
          <t>US State Department (named in its release); added to the SDN List by OFAC</t>
        </is>
      </c>
      <c r="E983" s="6" t="inlineStr">
        <is>
          <t>Executive Order 13846 (Iran)</t>
        </is>
      </c>
      <c r="F983" s="6" t="inlineStr">
        <is>
          <t>Iran</t>
        </is>
      </c>
      <c r="G983" s="6" t="inlineStr">
        <is>
          <t>listing</t>
        </is>
      </c>
      <c r="H983" s="6" t="inlineStr">
        <is>
          <t>Added to the Specially Designated Nationals (SDN) List: property blocked; US persons barred from dealing. Programme tags at listing: IRAN-EO13846</t>
        </is>
      </c>
      <c r="I983" s="6" t="inlineStr">
        <is>
          <t>GUANGSHA ZHOUSHAN ENERGY GROUP CO., LTD.</t>
        </is>
      </c>
      <c r="J983" s="6" t="inlineStr">
        <is>
          <t>Entity</t>
        </is>
      </c>
      <c r="K983" s="6" t="inlineStr">
        <is>
          <t>CN</t>
        </is>
      </c>
      <c r="L983" s="6" t="inlineStr">
        <is>
          <t>China</t>
        </is>
      </c>
      <c r="M983" s="6" t="inlineStr"/>
      <c r="N983" s="6" t="inlineStr"/>
      <c r="O983" s="6" t="inlineStr">
        <is>
          <t>street</t>
        </is>
      </c>
      <c r="P983" s="6" t="inlineStr"/>
      <c r="Q983" s="6" t="inlineStr"/>
      <c r="R983" s="6" t="inlineStr">
        <is>
          <t>GUANGSHA ZHOUSHAN ENERGY GROUP CO., LTD. (GUANGSHA ZHOUSHAN) owns and operates a crude oil and petroleum products terminal on Huangzeshan Island in Zhoushan, China.</t>
        </is>
      </c>
      <c r="S983" s="6" t="inlineStr">
        <is>
          <t>Sentence naming the target in the linked press release</t>
        </is>
      </c>
      <c r="T983" s="6" t="inlineStr">
        <is>
          <t>OFAC Recent Actions, 2025-04-10: Iran-related Designations</t>
        </is>
      </c>
      <c r="U983" s="8" t="inlineStr">
        <is>
          <t>https://ofac.treasury.gov/recent-actions/20250410</t>
        </is>
      </c>
      <c r="V983" s="6" t="inlineStr">
        <is>
          <t>Sanctions on Iran’s Oil Network to Further Impose Maximum Pressure on Iran (Fact Sheet, Office of the Spokesman) | Sanctions on Iran’s Oil Network to Further Impose Maximum Pressure on Iran (Press Statement)</t>
        </is>
      </c>
      <c r="W983" s="8" t="inlineStr">
        <is>
          <t>https://www.state.gov/sanctions-on-irans-oil-network-to-further-impose-maximum-pressure-on-iran | https://www.state.gov/sanctions-on-irans-oil-network-to-further-impose-maximum-pressure-on-iran-2</t>
        </is>
      </c>
      <c r="X983" s="6" t="inlineStr">
        <is>
          <t>Named in the State Department release of the same day, which the OFAC action page does not link.</t>
        </is>
      </c>
      <c r="Y983" s="6" t="inlineStr">
        <is>
          <t>in force</t>
        </is>
      </c>
      <c r="Z983" s="6" t="inlineStr">
        <is>
          <t>OFAC SDN List (advanced XML) issued 5 October 2026</t>
        </is>
      </c>
      <c r="AA983" s="6" t="inlineStr">
        <is>
          <t>OFAC UID 53884</t>
        </is>
      </c>
      <c r="AB983" s="6" t="inlineStr">
        <is>
          <t>second check passed: name found on the OFAC action page</t>
        </is>
      </c>
      <c r="AC983" s="6" t="inlineStr">
        <is>
          <t>2026-10-06</t>
        </is>
      </c>
      <c r="AD983" s="6" t="inlineStr">
        <is>
          <t>script (OFAC action page match)</t>
        </is>
      </c>
      <c r="AE983" s="6" t="inlineStr"/>
    </row>
    <row r="984">
      <c r="A984" s="6" t="inlineStr">
        <is>
          <t>US-OFAC-53874</t>
        </is>
      </c>
      <c r="B984" s="7" t="n">
        <v>45757</v>
      </c>
      <c r="C984" s="6" t="inlineStr">
        <is>
          <t>US</t>
        </is>
      </c>
      <c r="D984" s="6" t="inlineStr">
        <is>
          <t>US Treasury, Office of Foreign Assets Control (OFAC)</t>
        </is>
      </c>
      <c r="E984" s="6" t="inlineStr">
        <is>
          <t>Executive Order 13902 (Iran)</t>
        </is>
      </c>
      <c r="F984" s="6" t="inlineStr">
        <is>
          <t>Iran</t>
        </is>
      </c>
      <c r="G984" s="6" t="inlineStr">
        <is>
          <t>listing</t>
        </is>
      </c>
      <c r="H984" s="6" t="inlineStr">
        <is>
          <t>Added to the Specially Designated Nationals (SDN) List: property blocked; US persons barred from dealing. Programme tags at listing: IRAN-EO13902</t>
        </is>
      </c>
      <c r="I984" s="6" t="inlineStr">
        <is>
          <t>BRAR, Jugwinder Singh</t>
        </is>
      </c>
      <c r="J984" s="6" t="inlineStr">
        <is>
          <t>Individual</t>
        </is>
      </c>
      <c r="K984" s="6" t="inlineStr">
        <is>
          <t>AE</t>
        </is>
      </c>
      <c r="L984" s="6" t="inlineStr">
        <is>
          <t>United Arab Emirates</t>
        </is>
      </c>
      <c r="M984" s="6" t="inlineStr"/>
      <c r="N984" s="6" t="inlineStr"/>
      <c r="O984" s="6" t="inlineStr">
        <is>
          <t>city</t>
        </is>
      </c>
      <c r="P984" s="6" t="inlineStr"/>
      <c r="Q984" s="6" t="inlineStr"/>
      <c r="R984" s="6" t="inlineStr">
        <is>
          <t>WASHINGTON — Today, the Department of the Treasury’s Office of Foreign Assets Control (OFAC) is designating United Arab Emirates (UAE)-based Indian national Jugwinder Singh Brar (Brar), who owns multiple shipping companies that boast a fleet of nearly 30 vessels, many of which operate as part of Iran’s “shadow fleet.” OFAC is also designating two UAE- and two India-based entities that own and operate Brar’s vessels that have transported Iranian oil on behalf of the National Iranian Oil Company (NIOC) and the Iranian military.</t>
        </is>
      </c>
      <c r="S984" s="6" t="inlineStr">
        <is>
          <t>Sentence naming the target in the linked press release</t>
        </is>
      </c>
      <c r="T984" s="6" t="inlineStr">
        <is>
          <t>OFAC Recent Actions, 2025-04-10: Iran-related Designations</t>
        </is>
      </c>
      <c r="U984" s="8" t="inlineStr">
        <is>
          <t>https://ofac.treasury.gov/recent-actions/20250410</t>
        </is>
      </c>
      <c r="V984" s="6" t="inlineStr">
        <is>
          <t>Treasury Targets Network Transporting Hundreds of Millions of Dollars’ Worth of Iranian Petroleum</t>
        </is>
      </c>
      <c r="W984" s="8" t="inlineStr">
        <is>
          <t>https://home.treasury.gov/news/press-releases/sb0082</t>
        </is>
      </c>
      <c r="X984" s="6" t="inlineStr">
        <is>
          <t>The release names this target.</t>
        </is>
      </c>
      <c r="Y984" s="6" t="inlineStr">
        <is>
          <t>in force</t>
        </is>
      </c>
      <c r="Z984" s="6" t="inlineStr">
        <is>
          <t>OFAC SDN List (advanced XML) issued 5 October 2026</t>
        </is>
      </c>
      <c r="AA984" s="6" t="inlineStr">
        <is>
          <t>OFAC UID 53874</t>
        </is>
      </c>
      <c r="AB984" s="6" t="inlineStr">
        <is>
          <t>second check passed: name found on the OFAC action page; also checked on the live official page (30-record sample)</t>
        </is>
      </c>
      <c r="AC984" s="6" t="inlineStr">
        <is>
          <t>2026-10-06</t>
        </is>
      </c>
      <c r="AD984" s="6" t="inlineStr">
        <is>
          <t>script (OFAC action page match); live-page sample check</t>
        </is>
      </c>
      <c r="AE984" s="6" t="inlineStr"/>
    </row>
    <row r="985">
      <c r="A985" s="6" t="inlineStr">
        <is>
          <t>US-OFAC-53882</t>
        </is>
      </c>
      <c r="B985" s="7" t="n">
        <v>45757</v>
      </c>
      <c r="C985" s="6" t="inlineStr">
        <is>
          <t>US</t>
        </is>
      </c>
      <c r="D985" s="6" t="inlineStr">
        <is>
          <t>US Treasury, Office of Foreign Assets Control (OFAC)</t>
        </is>
      </c>
      <c r="E985" s="6" t="inlineStr">
        <is>
          <t>Executive Order 13902 (Iran)</t>
        </is>
      </c>
      <c r="F985" s="6" t="inlineStr">
        <is>
          <t>Iran</t>
        </is>
      </c>
      <c r="G985" s="6" t="inlineStr">
        <is>
          <t>listing</t>
        </is>
      </c>
      <c r="H985" s="6" t="inlineStr">
        <is>
          <t>Added to the Specially Designated Nationals (SDN) List: property blocked; US persons barred from dealing. Programme tags at listing: IRAN-EO13902</t>
        </is>
      </c>
      <c r="I985" s="6" t="inlineStr">
        <is>
          <t>B and P Solutions Private Limited</t>
        </is>
      </c>
      <c r="J985" s="6" t="inlineStr">
        <is>
          <t>Entity</t>
        </is>
      </c>
      <c r="K985" s="6" t="inlineStr">
        <is>
          <t>IN</t>
        </is>
      </c>
      <c r="L985" s="6" t="inlineStr">
        <is>
          <t>India</t>
        </is>
      </c>
      <c r="M985" s="6" t="inlineStr"/>
      <c r="N985" s="6" t="inlineStr"/>
      <c r="O985" s="6" t="inlineStr">
        <is>
          <t>street</t>
        </is>
      </c>
      <c r="P985" s="6" t="inlineStr"/>
      <c r="Q985" s="6" t="inlineStr"/>
      <c r="R985" s="6" t="inlineStr">
        <is>
          <t>In addition to his UAE-based businesses, Brar owns or controls India-based shipping company Global Tankers Private Limited (Global Tankers) and petrochemical sales company B and P Solutions Private Limited.</t>
        </is>
      </c>
      <c r="S985" s="6" t="inlineStr">
        <is>
          <t>Sentence naming the target in the linked press release</t>
        </is>
      </c>
      <c r="T985" s="6" t="inlineStr">
        <is>
          <t>OFAC Recent Actions, 2025-04-10: Iran-related Designations</t>
        </is>
      </c>
      <c r="U985" s="8" t="inlineStr">
        <is>
          <t>https://ofac.treasury.gov/recent-actions/20250410</t>
        </is>
      </c>
      <c r="V985" s="6" t="inlineStr">
        <is>
          <t>Treasury Targets Network Transporting Hundreds of Millions of Dollars’ Worth of Iranian Petroleum</t>
        </is>
      </c>
      <c r="W985" s="8" t="inlineStr">
        <is>
          <t>https://home.treasury.gov/news/press-releases/sb0082</t>
        </is>
      </c>
      <c r="X985" s="6" t="inlineStr">
        <is>
          <t>The release names this target.</t>
        </is>
      </c>
      <c r="Y985" s="6" t="inlineStr">
        <is>
          <t>in force</t>
        </is>
      </c>
      <c r="Z985" s="6" t="inlineStr">
        <is>
          <t>OFAC SDN List (advanced XML) issued 5 October 2026</t>
        </is>
      </c>
      <c r="AA985" s="6" t="inlineStr">
        <is>
          <t>OFAC UID 53882</t>
        </is>
      </c>
      <c r="AB985" s="6" t="inlineStr">
        <is>
          <t>second check passed: name found on the OFAC action page</t>
        </is>
      </c>
      <c r="AC985" s="6" t="inlineStr">
        <is>
          <t>2026-10-06</t>
        </is>
      </c>
      <c r="AD985" s="6" t="inlineStr">
        <is>
          <t>script (OFAC action page match)</t>
        </is>
      </c>
      <c r="AE985" s="6" t="inlineStr"/>
    </row>
    <row r="986">
      <c r="A986" s="6" t="inlineStr">
        <is>
          <t>US-OFAC-53834</t>
        </is>
      </c>
      <c r="B986" s="7" t="n">
        <v>45748</v>
      </c>
      <c r="C986" s="6" t="inlineStr">
        <is>
          <t>US</t>
        </is>
      </c>
      <c r="D986" s="6" t="inlineStr">
        <is>
          <t>US Treasury, Office of Foreign Assets Control (OFAC)</t>
        </is>
      </c>
      <c r="E986" s="6" t="inlineStr">
        <is>
          <t>Executive Order 13382 (Non-proliferation)</t>
        </is>
      </c>
      <c r="F986" s="6" t="inlineStr">
        <is>
          <t>Iran</t>
        </is>
      </c>
      <c r="G986" s="6" t="inlineStr">
        <is>
          <t>listing</t>
        </is>
      </c>
      <c r="H986" s="6" t="inlineStr">
        <is>
          <t>Added to the Specially Designated Nationals (SDN) List: property blocked; US persons barred from dealing. Programme tags at listing: IFSR, NPWMD</t>
        </is>
      </c>
      <c r="I986" s="6" t="inlineStr">
        <is>
          <t>Zibo Shenbo Machinelectronics Co Ltd</t>
        </is>
      </c>
      <c r="J986" s="6" t="inlineStr">
        <is>
          <t>Entity</t>
        </is>
      </c>
      <c r="K986" s="6" t="inlineStr">
        <is>
          <t>CN</t>
        </is>
      </c>
      <c r="L986" s="6" t="inlineStr">
        <is>
          <t>China</t>
        </is>
      </c>
      <c r="M986" s="6" t="inlineStr"/>
      <c r="N986" s="6" t="inlineStr"/>
      <c r="O986" s="6" t="inlineStr">
        <is>
          <t>street</t>
        </is>
      </c>
      <c r="P986" s="6" t="inlineStr"/>
      <c r="Q986" s="6" t="inlineStr"/>
      <c r="R986" s="6" t="inlineStr">
        <is>
          <t>PRC-based motor manufacturer Zibo Shenbo Machinelectronics Co Ltd (Zibo Shenbo) authorized Rah Roshd to be its distributor in Iran and has supplied Rah Roshd with tens of thousands of motors for the end user SBIG.</t>
        </is>
      </c>
      <c r="S986" s="6" t="inlineStr">
        <is>
          <t>Sentence naming the target in the linked press release</t>
        </is>
      </c>
      <c r="T986" s="6" t="inlineStr">
        <is>
          <t>OFAC Recent Actions, 2025-04-01: Non-Proliferation Designations; Iran-related Designations</t>
        </is>
      </c>
      <c r="U986" s="8" t="inlineStr">
        <is>
          <t>https://ofac.treasury.gov/recent-actions/20250401</t>
        </is>
      </c>
      <c r="V986" s="6" t="inlineStr">
        <is>
          <t>The Departments of Treasury and Justice Take Action Against Iranian Weapons Procurement Network</t>
        </is>
      </c>
      <c r="W986" s="8" t="inlineStr">
        <is>
          <t>https://home.treasury.gov/news/press-releases/sb0066</t>
        </is>
      </c>
      <c r="X986" s="6" t="inlineStr">
        <is>
          <t>The release names this target.</t>
        </is>
      </c>
      <c r="Y986" s="6" t="inlineStr">
        <is>
          <t>in force</t>
        </is>
      </c>
      <c r="Z986" s="6" t="inlineStr">
        <is>
          <t>OFAC SDN List (advanced XML) issued 5 October 2026</t>
        </is>
      </c>
      <c r="AA986" s="6" t="inlineStr">
        <is>
          <t>OFAC UID 53834</t>
        </is>
      </c>
      <c r="AB986" s="6" t="inlineStr">
        <is>
          <t>second check passed: name found on the OFAC action page</t>
        </is>
      </c>
      <c r="AC986" s="6" t="inlineStr">
        <is>
          <t>2026-10-06</t>
        </is>
      </c>
      <c r="AD986" s="6" t="inlineStr">
        <is>
          <t>script (OFAC action page match)</t>
        </is>
      </c>
      <c r="AE986" s="6" t="inlineStr">
        <is>
          <t>OFAC: additional sanctions information: Subject to Secondary Sanctions</t>
        </is>
      </c>
    </row>
    <row r="987">
      <c r="A987" s="6" t="inlineStr">
        <is>
          <t>US-OFAC-53837</t>
        </is>
      </c>
      <c r="B987" s="7" t="n">
        <v>45748</v>
      </c>
      <c r="C987" s="6" t="inlineStr">
        <is>
          <t>US</t>
        </is>
      </c>
      <c r="D987" s="6" t="inlineStr">
        <is>
          <t>US Treasury, Office of Foreign Assets Control (OFAC)</t>
        </is>
      </c>
      <c r="E987" s="6" t="inlineStr">
        <is>
          <t>Executive Order 13382 (Non-proliferation)</t>
        </is>
      </c>
      <c r="F987" s="6" t="inlineStr">
        <is>
          <t>Iran</t>
        </is>
      </c>
      <c r="G987" s="6" t="inlineStr">
        <is>
          <t>listing</t>
        </is>
      </c>
      <c r="H987" s="6" t="inlineStr">
        <is>
          <t>Added to the Specially Designated Nationals (SDN) List: property blocked; US persons barred from dealing. Programme tags at listing: IFSR, NPWMD</t>
        </is>
      </c>
      <c r="I987" s="6" t="inlineStr">
        <is>
          <t>Phenomena International General Trading LLC</t>
        </is>
      </c>
      <c r="J987" s="6" t="inlineStr">
        <is>
          <t>Entity</t>
        </is>
      </c>
      <c r="K987" s="6" t="inlineStr">
        <is>
          <t>AE</t>
        </is>
      </c>
      <c r="L987" s="6" t="inlineStr">
        <is>
          <t>United Arab Emirates</t>
        </is>
      </c>
      <c r="M987" s="6" t="inlineStr"/>
      <c r="N987" s="6" t="inlineStr"/>
      <c r="O987" s="6" t="inlineStr">
        <is>
          <t>street</t>
        </is>
      </c>
      <c r="P987" s="6" t="inlineStr"/>
      <c r="Q987" s="6" t="inlineStr"/>
      <c r="R987" s="6" t="inlineStr">
        <is>
          <t>UAE-based Phenomena International General Trading LLC (Phenomena) has facilitated Infracom’s procurement of electronics by serving as a financial intermediary for Infracom.</t>
        </is>
      </c>
      <c r="S987" s="6" t="inlineStr">
        <is>
          <t>Sentence naming the target in the linked press release</t>
        </is>
      </c>
      <c r="T987" s="6" t="inlineStr">
        <is>
          <t>OFAC Recent Actions, 2025-04-01: Non-Proliferation Designations; Iran-related Designations</t>
        </is>
      </c>
      <c r="U987" s="8" t="inlineStr">
        <is>
          <t>https://ofac.treasury.gov/recent-actions/20250401</t>
        </is>
      </c>
      <c r="V987" s="6" t="inlineStr">
        <is>
          <t>The Departments of Treasury and Justice Take Action Against Iranian Weapons Procurement Network</t>
        </is>
      </c>
      <c r="W987" s="8" t="inlineStr">
        <is>
          <t>https://home.treasury.gov/news/press-releases/sb0066</t>
        </is>
      </c>
      <c r="X987" s="6" t="inlineStr">
        <is>
          <t>The release names this target.</t>
        </is>
      </c>
      <c r="Y987" s="6" t="inlineStr">
        <is>
          <t>in force</t>
        </is>
      </c>
      <c r="Z987" s="6" t="inlineStr">
        <is>
          <t>OFAC SDN List (advanced XML) issued 5 October 2026</t>
        </is>
      </c>
      <c r="AA987" s="6" t="inlineStr">
        <is>
          <t>OFAC UID 53837</t>
        </is>
      </c>
      <c r="AB987" s="6" t="inlineStr">
        <is>
          <t>second check passed: name found on the OFAC action page</t>
        </is>
      </c>
      <c r="AC987" s="6" t="inlineStr">
        <is>
          <t>2026-10-06</t>
        </is>
      </c>
      <c r="AD987" s="6" t="inlineStr">
        <is>
          <t>script (OFAC action page match)</t>
        </is>
      </c>
      <c r="AE987" s="6" t="inlineStr">
        <is>
          <t>OFAC: additional sanctions information: Subject to Secondary Sanctions</t>
        </is>
      </c>
    </row>
    <row r="988">
      <c r="A988" s="6" t="inlineStr">
        <is>
          <t>US-OFAC-53833</t>
        </is>
      </c>
      <c r="B988" s="7" t="n">
        <v>45748</v>
      </c>
      <c r="C988" s="6" t="inlineStr">
        <is>
          <t>US</t>
        </is>
      </c>
      <c r="D988" s="6" t="inlineStr">
        <is>
          <t>US Treasury, Office of Foreign Assets Control (OFAC)</t>
        </is>
      </c>
      <c r="E988" s="6" t="inlineStr">
        <is>
          <t>Executive Order 13382 (Non-proliferation)</t>
        </is>
      </c>
      <c r="F988" s="6" t="inlineStr">
        <is>
          <t>Iran</t>
        </is>
      </c>
      <c r="G988" s="6" t="inlineStr">
        <is>
          <t>listing</t>
        </is>
      </c>
      <c r="H988" s="6" t="inlineStr">
        <is>
          <t>Added to the Specially Designated Nationals (SDN) List: property blocked; US persons barred from dealing. Programme tags at listing: IFSR, NPWMD</t>
        </is>
      </c>
      <c r="I988" s="6" t="inlineStr">
        <is>
          <t>Infracom Communication Networks FZE</t>
        </is>
      </c>
      <c r="J988" s="6" t="inlineStr">
        <is>
          <t>Entity</t>
        </is>
      </c>
      <c r="K988" s="6" t="inlineStr">
        <is>
          <t>AE</t>
        </is>
      </c>
      <c r="L988" s="6" t="inlineStr">
        <is>
          <t>United Arab Emirates</t>
        </is>
      </c>
      <c r="M988" s="6" t="inlineStr"/>
      <c r="N988" s="6" t="inlineStr"/>
      <c r="O988" s="6" t="inlineStr">
        <is>
          <t>street</t>
        </is>
      </c>
      <c r="P988" s="6" t="inlineStr"/>
      <c r="Q988" s="6" t="inlineStr"/>
      <c r="R988" s="6" t="inlineStr">
        <is>
          <t>UAE-based Infracom Communication Networks FZE (Infracom) has facilitated the procurement of motors for Rah Roshd and its personnel.</t>
        </is>
      </c>
      <c r="S988" s="6" t="inlineStr">
        <is>
          <t>Sentence naming the target in the linked press release</t>
        </is>
      </c>
      <c r="T988" s="6" t="inlineStr">
        <is>
          <t>OFAC Recent Actions, 2025-04-01: Non-Proliferation Designations; Iran-related Designations</t>
        </is>
      </c>
      <c r="U988" s="8" t="inlineStr">
        <is>
          <t>https://ofac.treasury.gov/recent-actions/20250401</t>
        </is>
      </c>
      <c r="V988" s="6" t="inlineStr">
        <is>
          <t>The Departments of Treasury and Justice Take Action Against Iranian Weapons Procurement Network</t>
        </is>
      </c>
      <c r="W988" s="8" t="inlineStr">
        <is>
          <t>https://home.treasury.gov/news/press-releases/sb0066</t>
        </is>
      </c>
      <c r="X988" s="6" t="inlineStr">
        <is>
          <t>The release names this target.</t>
        </is>
      </c>
      <c r="Y988" s="6" t="inlineStr">
        <is>
          <t>in force</t>
        </is>
      </c>
      <c r="Z988" s="6" t="inlineStr">
        <is>
          <t>OFAC SDN List (advanced XML) issued 5 October 2026</t>
        </is>
      </c>
      <c r="AA988" s="6" t="inlineStr">
        <is>
          <t>OFAC UID 53833</t>
        </is>
      </c>
      <c r="AB988" s="6" t="inlineStr">
        <is>
          <t>second check passed: name found on the OFAC action page</t>
        </is>
      </c>
      <c r="AC988" s="6" t="inlineStr">
        <is>
          <t>2026-10-06</t>
        </is>
      </c>
      <c r="AD988" s="6" t="inlineStr">
        <is>
          <t>script (OFAC action page match)</t>
        </is>
      </c>
      <c r="AE988" s="6" t="inlineStr">
        <is>
          <t>OFAC: additional sanctions information: Subject to Secondary Sanctions</t>
        </is>
      </c>
    </row>
    <row r="989">
      <c r="A989" s="6" t="inlineStr">
        <is>
          <t>US-OFAC-53836</t>
        </is>
      </c>
      <c r="B989" s="7" t="n">
        <v>45748</v>
      </c>
      <c r="C989" s="6" t="inlineStr">
        <is>
          <t>US</t>
        </is>
      </c>
      <c r="D989" s="6" t="inlineStr">
        <is>
          <t>US Treasury, Office of Foreign Assets Control (OFAC)</t>
        </is>
      </c>
      <c r="E989" s="6" t="inlineStr">
        <is>
          <t>Executive Order 13382 (Non-proliferation)</t>
        </is>
      </c>
      <c r="F989" s="6" t="inlineStr">
        <is>
          <t>Iran</t>
        </is>
      </c>
      <c r="G989" s="6" t="inlineStr">
        <is>
          <t>listing</t>
        </is>
      </c>
      <c r="H989" s="6" t="inlineStr">
        <is>
          <t>Added to the Specially Designated Nationals (SDN) List: property blocked; US persons barred from dealing. Programme tags at listing: IFSR, NPWMD</t>
        </is>
      </c>
      <c r="I989" s="6" t="inlineStr">
        <is>
          <t>Future Trends Goods Wholesalers LLC</t>
        </is>
      </c>
      <c r="J989" s="6" t="inlineStr">
        <is>
          <t>Entity</t>
        </is>
      </c>
      <c r="K989" s="6" t="inlineStr">
        <is>
          <t>AE</t>
        </is>
      </c>
      <c r="L989" s="6" t="inlineStr">
        <is>
          <t>United Arab Emirates</t>
        </is>
      </c>
      <c r="M989" s="6" t="inlineStr"/>
      <c r="N989" s="6" t="inlineStr"/>
      <c r="O989" s="6" t="inlineStr">
        <is>
          <t>street</t>
        </is>
      </c>
      <c r="P989" s="6" t="inlineStr"/>
      <c r="Q989" s="6" t="inlineStr"/>
      <c r="R989" s="6" t="inlineStr">
        <is>
          <t>UAE-based Diamond Castle Electronics Trading LLC (Diamond Castle) and Future Trends Goods Wholesalers LLC (Future Trends) have facilitated Rah Roshd’s procurement efforts by serving as financial intermediaries between Rah Roshd and international suppliers including Zibo Shenbo.</t>
        </is>
      </c>
      <c r="S989" s="6" t="inlineStr">
        <is>
          <t>Sentence naming the target in the linked press release</t>
        </is>
      </c>
      <c r="T989" s="6" t="inlineStr">
        <is>
          <t>OFAC Recent Actions, 2025-04-01: Non-Proliferation Designations; Iran-related Designations</t>
        </is>
      </c>
      <c r="U989" s="8" t="inlineStr">
        <is>
          <t>https://ofac.treasury.gov/recent-actions/20250401</t>
        </is>
      </c>
      <c r="V989" s="6" t="inlineStr">
        <is>
          <t>The Departments of Treasury and Justice Take Action Against Iranian Weapons Procurement Network</t>
        </is>
      </c>
      <c r="W989" s="8" t="inlineStr">
        <is>
          <t>https://home.treasury.gov/news/press-releases/sb0066</t>
        </is>
      </c>
      <c r="X989" s="6" t="inlineStr">
        <is>
          <t>The release names this target.</t>
        </is>
      </c>
      <c r="Y989" s="6" t="inlineStr">
        <is>
          <t>in force</t>
        </is>
      </c>
      <c r="Z989" s="6" t="inlineStr">
        <is>
          <t>OFAC SDN List (advanced XML) issued 5 October 2026</t>
        </is>
      </c>
      <c r="AA989" s="6" t="inlineStr">
        <is>
          <t>OFAC UID 53836</t>
        </is>
      </c>
      <c r="AB989" s="6" t="inlineStr">
        <is>
          <t>second check passed: name found on the OFAC action page; also checked on the live official page (30-record sample)</t>
        </is>
      </c>
      <c r="AC989" s="6" t="inlineStr">
        <is>
          <t>2026-10-06</t>
        </is>
      </c>
      <c r="AD989" s="6" t="inlineStr">
        <is>
          <t>script (OFAC action page match); live-page sample check</t>
        </is>
      </c>
      <c r="AE989" s="6" t="inlineStr">
        <is>
          <t>OFAC: additional sanctions information: Subject to Secondary Sanctions</t>
        </is>
      </c>
    </row>
    <row r="990">
      <c r="A990" s="6" t="inlineStr">
        <is>
          <t>US-OFAC-53835</t>
        </is>
      </c>
      <c r="B990" s="7" t="n">
        <v>45748</v>
      </c>
      <c r="C990" s="6" t="inlineStr">
        <is>
          <t>US</t>
        </is>
      </c>
      <c r="D990" s="6" t="inlineStr">
        <is>
          <t>US Treasury, Office of Foreign Assets Control (OFAC)</t>
        </is>
      </c>
      <c r="E990" s="6" t="inlineStr">
        <is>
          <t>Executive Order 13382 (Non-proliferation)</t>
        </is>
      </c>
      <c r="F990" s="6" t="inlineStr">
        <is>
          <t>Iran</t>
        </is>
      </c>
      <c r="G990" s="6" t="inlineStr">
        <is>
          <t>listing</t>
        </is>
      </c>
      <c r="H990" s="6" t="inlineStr">
        <is>
          <t>Added to the Specially Designated Nationals (SDN) List: property blocked; US persons barred from dealing. Programme tags at listing: IFSR, NPWMD</t>
        </is>
      </c>
      <c r="I990" s="6" t="inlineStr">
        <is>
          <t>Diamond Castle Electronics Trading LLC</t>
        </is>
      </c>
      <c r="J990" s="6" t="inlineStr">
        <is>
          <t>Entity</t>
        </is>
      </c>
      <c r="K990" s="6" t="inlineStr">
        <is>
          <t>AE</t>
        </is>
      </c>
      <c r="L990" s="6" t="inlineStr">
        <is>
          <t>United Arab Emirates</t>
        </is>
      </c>
      <c r="M990" s="6" t="inlineStr"/>
      <c r="N990" s="6" t="inlineStr"/>
      <c r="O990" s="6" t="inlineStr">
        <is>
          <t>street</t>
        </is>
      </c>
      <c r="P990" s="6" t="inlineStr"/>
      <c r="Q990" s="6" t="inlineStr"/>
      <c r="R990" s="6" t="inlineStr">
        <is>
          <t>UAE-based Diamond Castle Electronics Trading LLC (Diamond Castle) and Future Trends Goods Wholesalers LLC (Future Trends) have facilitated Rah Roshd’s procurement efforts by serving as financial intermediaries between Rah Roshd and international suppliers including Zibo Shenbo.</t>
        </is>
      </c>
      <c r="S990" s="6" t="inlineStr">
        <is>
          <t>Sentence naming the target in the linked press release</t>
        </is>
      </c>
      <c r="T990" s="6" t="inlineStr">
        <is>
          <t>OFAC Recent Actions, 2025-04-01: Non-Proliferation Designations; Iran-related Designations</t>
        </is>
      </c>
      <c r="U990" s="8" t="inlineStr">
        <is>
          <t>https://ofac.treasury.gov/recent-actions/20250401</t>
        </is>
      </c>
      <c r="V990" s="6" t="inlineStr">
        <is>
          <t>The Departments of Treasury and Justice Take Action Against Iranian Weapons Procurement Network</t>
        </is>
      </c>
      <c r="W990" s="8" t="inlineStr">
        <is>
          <t>https://home.treasury.gov/news/press-releases/sb0066</t>
        </is>
      </c>
      <c r="X990" s="6" t="inlineStr">
        <is>
          <t>The release names this target.</t>
        </is>
      </c>
      <c r="Y990" s="6" t="inlineStr">
        <is>
          <t>in force</t>
        </is>
      </c>
      <c r="Z990" s="6" t="inlineStr">
        <is>
          <t>OFAC SDN List (advanced XML) issued 5 October 2026</t>
        </is>
      </c>
      <c r="AA990" s="6" t="inlineStr">
        <is>
          <t>OFAC UID 53835</t>
        </is>
      </c>
      <c r="AB990" s="6" t="inlineStr">
        <is>
          <t>second check passed: name found on the OFAC action page</t>
        </is>
      </c>
      <c r="AC990" s="6" t="inlineStr">
        <is>
          <t>2026-10-06</t>
        </is>
      </c>
      <c r="AD990" s="6" t="inlineStr">
        <is>
          <t>script (OFAC action page match)</t>
        </is>
      </c>
      <c r="AE990" s="6" t="inlineStr">
        <is>
          <t>OFAC: additional sanctions information: Subject to Secondary Sanctions</t>
        </is>
      </c>
    </row>
    <row r="991">
      <c r="A991" s="6" t="inlineStr">
        <is>
          <t>US-OFAC-53613</t>
        </is>
      </c>
      <c r="B991" s="7" t="n">
        <v>45736</v>
      </c>
      <c r="C991" s="6" t="inlineStr">
        <is>
          <t>US</t>
        </is>
      </c>
      <c r="D991" s="6" t="inlineStr">
        <is>
          <t>US Treasury, Office of Foreign Assets Control (OFAC)</t>
        </is>
      </c>
      <c r="E991" s="6" t="inlineStr">
        <is>
          <t>Executive Order 13902 (Iran)</t>
        </is>
      </c>
      <c r="F991" s="6" t="inlineStr">
        <is>
          <t>Iran</t>
        </is>
      </c>
      <c r="G991" s="6" t="inlineStr">
        <is>
          <t>listing</t>
        </is>
      </c>
      <c r="H991" s="6" t="inlineStr">
        <is>
          <t>Added to the Specially Designated Nationals (SDN) List: property blocked; US persons barred from dealing. Programme tags at listing: IRAN-EO13902</t>
        </is>
      </c>
      <c r="I991" s="6" t="inlineStr">
        <is>
          <t>WANG, Xueqing</t>
        </is>
      </c>
      <c r="J991" s="6" t="inlineStr">
        <is>
          <t>Individual</t>
        </is>
      </c>
      <c r="K991" s="6" t="inlineStr">
        <is>
          <t>CN</t>
        </is>
      </c>
      <c r="L991" s="6" t="inlineStr">
        <is>
          <t>China</t>
        </is>
      </c>
      <c r="M991" s="6" t="inlineStr"/>
      <c r="N991" s="6" t="inlineStr"/>
      <c r="O991" s="6" t="inlineStr">
        <is>
          <t>country only</t>
        </is>
      </c>
      <c r="P991" s="6" t="inlineStr"/>
      <c r="Q991" s="6" t="inlineStr"/>
      <c r="R991" s="6" t="inlineStr">
        <is>
          <t>PRC national Wang Xueqing serves as the chief executive officer and legal representative of Luqing Petrochemical, and is being concurrently designated pursuant to E.O. 13902 for having acted or purported to act for or on behalf of, directly or indirectly, Luqing Petrochemical.</t>
        </is>
      </c>
      <c r="S991" s="6" t="inlineStr">
        <is>
          <t>Sentence naming the target in the linked press release</t>
        </is>
      </c>
      <c r="T991" s="6" t="inlineStr">
        <is>
          <t>OFAC Recent Actions, 2025-03-20: Iran-related Designations; Publication of Final Rule to Extend Recordkeeping Requirements</t>
        </is>
      </c>
      <c r="U991" s="8" t="inlineStr">
        <is>
          <t>https://ofac.treasury.gov/recent-actions/20250320</t>
        </is>
      </c>
      <c r="V991" s="6" t="inlineStr">
        <is>
          <t>Treasury Sanctions Network Supporting Iran's Oil Exports</t>
        </is>
      </c>
      <c r="W991" s="8" t="inlineStr">
        <is>
          <t>https://home.treasury.gov/news/press-releases/sb0056</t>
        </is>
      </c>
      <c r="X991" s="6" t="inlineStr">
        <is>
          <t>The release names this target.</t>
        </is>
      </c>
      <c r="Y991" s="6" t="inlineStr">
        <is>
          <t>in force</t>
        </is>
      </c>
      <c r="Z991" s="6" t="inlineStr">
        <is>
          <t>OFAC SDN List (advanced XML) issued 5 October 2026</t>
        </is>
      </c>
      <c r="AA991" s="6" t="inlineStr">
        <is>
          <t>OFAC UID 53613</t>
        </is>
      </c>
      <c r="AB991" s="6" t="inlineStr">
        <is>
          <t>second check passed: name found on the OFAC action page</t>
        </is>
      </c>
      <c r="AC991" s="6" t="inlineStr">
        <is>
          <t>2026-10-06</t>
        </is>
      </c>
      <c r="AD991" s="6" t="inlineStr">
        <is>
          <t>script (OFAC action page match)</t>
        </is>
      </c>
      <c r="AE991" s="6" t="inlineStr"/>
    </row>
    <row r="992">
      <c r="A992" s="6" t="inlineStr">
        <is>
          <t>US-OFAC-53381</t>
        </is>
      </c>
      <c r="B992" s="7" t="n">
        <v>45736</v>
      </c>
      <c r="C992" s="6" t="inlineStr">
        <is>
          <t>US</t>
        </is>
      </c>
      <c r="D992" s="6" t="inlineStr">
        <is>
          <t>US Treasury, Office of Foreign Assets Control (OFAC)</t>
        </is>
      </c>
      <c r="E992" s="6" t="inlineStr">
        <is>
          <t>Executive Order 13902 (Iran)</t>
        </is>
      </c>
      <c r="F992" s="6" t="inlineStr">
        <is>
          <t>Iran</t>
        </is>
      </c>
      <c r="G992" s="6" t="inlineStr">
        <is>
          <t>listing</t>
        </is>
      </c>
      <c r="H992" s="6" t="inlineStr">
        <is>
          <t>Added to the Specially Designated Nationals (SDN) List: property blocked; US persons barred from dealing. Programme tags at listing: IRAN-EO13902</t>
        </is>
      </c>
      <c r="I992" s="6" t="inlineStr">
        <is>
          <t>Setasean Ship Management Limited</t>
        </is>
      </c>
      <c r="J992" s="6" t="inlineStr">
        <is>
          <t>Entity</t>
        </is>
      </c>
      <c r="K992" s="6" t="inlineStr">
        <is>
          <t>HK</t>
        </is>
      </c>
      <c r="L992" s="6" t="inlineStr">
        <is>
          <t>Hong Kong</t>
        </is>
      </c>
      <c r="M992" s="6" t="inlineStr"/>
      <c r="N992" s="6" t="inlineStr"/>
      <c r="O992" s="6" t="inlineStr">
        <is>
          <t>street</t>
        </is>
      </c>
      <c r="P992" s="6" t="inlineStr"/>
      <c r="Q992" s="6" t="inlineStr"/>
      <c r="R992" s="6" t="inlineStr">
        <is>
          <t>British Virgin Islands-based Lyrari Group Ltd is the owner of the AURORA RILEY, while Hong Kong-based Setasean Ship Management Limited serves as the ship manager.</t>
        </is>
      </c>
      <c r="S992" s="6" t="inlineStr">
        <is>
          <t>Sentence naming the target in the linked press release</t>
        </is>
      </c>
      <c r="T992" s="6" t="inlineStr">
        <is>
          <t>OFAC Recent Actions, 2025-03-20: Iran-related Designations; Publication of Final Rule to Extend Recordkeeping Requirements</t>
        </is>
      </c>
      <c r="U992" s="8" t="inlineStr">
        <is>
          <t>https://ofac.treasury.gov/recent-actions/20250320</t>
        </is>
      </c>
      <c r="V992" s="6" t="inlineStr">
        <is>
          <t>Treasury Sanctions Network Supporting Iran's Oil Exports</t>
        </is>
      </c>
      <c r="W992" s="8" t="inlineStr">
        <is>
          <t>https://home.treasury.gov/news/press-releases/sb0056</t>
        </is>
      </c>
      <c r="X992" s="6" t="inlineStr">
        <is>
          <t>The release names this target.</t>
        </is>
      </c>
      <c r="Y992" s="6" t="inlineStr">
        <is>
          <t>in force</t>
        </is>
      </c>
      <c r="Z992" s="6" t="inlineStr">
        <is>
          <t>OFAC SDN List (advanced XML) issued 5 October 2026</t>
        </is>
      </c>
      <c r="AA992" s="6" t="inlineStr">
        <is>
          <t>OFAC UID 53381</t>
        </is>
      </c>
      <c r="AB992" s="6" t="inlineStr">
        <is>
          <t>second check passed: name found on the OFAC action page</t>
        </is>
      </c>
      <c r="AC992" s="6" t="inlineStr">
        <is>
          <t>2026-10-06</t>
        </is>
      </c>
      <c r="AD992" s="6" t="inlineStr">
        <is>
          <t>script (OFAC action page match)</t>
        </is>
      </c>
      <c r="AE992" s="6" t="inlineStr">
        <is>
          <t>Coded Hong Kong: OFAC files the address under China; the address names Hong Kong</t>
        </is>
      </c>
    </row>
    <row r="993">
      <c r="A993" s="6" t="inlineStr">
        <is>
          <t>US-OFAC-53303</t>
        </is>
      </c>
      <c r="B993" s="7" t="n">
        <v>45736</v>
      </c>
      <c r="C993" s="6" t="inlineStr">
        <is>
          <t>US</t>
        </is>
      </c>
      <c r="D993" s="6" t="inlineStr">
        <is>
          <t>US Treasury, Office of Foreign Assets Control (OFAC)</t>
        </is>
      </c>
      <c r="E993" s="6" t="inlineStr">
        <is>
          <t>Executive Order 13902 (Iran)</t>
        </is>
      </c>
      <c r="F993" s="6" t="inlineStr">
        <is>
          <t>Iran</t>
        </is>
      </c>
      <c r="G993" s="6" t="inlineStr">
        <is>
          <t>listing</t>
        </is>
      </c>
      <c r="H993" s="6" t="inlineStr">
        <is>
          <t>Added to the Specially Designated Nationals (SDN) List: property blocked; US persons barred from dealing. Programme tags at listing: IRAN-EO13902</t>
        </is>
      </c>
      <c r="I993" s="6" t="inlineStr">
        <is>
          <t>SHANDONG SHOUGUANG LUQING PETROCHEMICAL CO., LTD.</t>
        </is>
      </c>
      <c r="J993" s="6" t="inlineStr">
        <is>
          <t>Entity</t>
        </is>
      </c>
      <c r="K993" s="6" t="inlineStr">
        <is>
          <t>CN</t>
        </is>
      </c>
      <c r="L993" s="6" t="inlineStr">
        <is>
          <t>China</t>
        </is>
      </c>
      <c r="M993" s="6" t="inlineStr"/>
      <c r="N993" s="6" t="inlineStr"/>
      <c r="O993" s="6" t="inlineStr">
        <is>
          <t>street</t>
        </is>
      </c>
      <c r="P993" s="6" t="inlineStr"/>
      <c r="Q993" s="6" t="inlineStr"/>
      <c r="R993" s="6" t="inlineStr">
        <is>
          <t>Shandong Shouguang Luqing Petrochemical Co., Ltd (Luqing Petrochemical), a teapot refinery in Shandong Province, has purchased millions of barrels of Iranian oil worth approximately half a billion dollars.</t>
        </is>
      </c>
      <c r="S993" s="6" t="inlineStr">
        <is>
          <t>Sentence naming the target in the linked press release</t>
        </is>
      </c>
      <c r="T993" s="6" t="inlineStr">
        <is>
          <t>OFAC Recent Actions, 2025-03-20: Iran-related Designations; Publication of Final Rule to Extend Recordkeeping Requirements</t>
        </is>
      </c>
      <c r="U993" s="8" t="inlineStr">
        <is>
          <t>https://ofac.treasury.gov/recent-actions/20250320</t>
        </is>
      </c>
      <c r="V993" s="6" t="inlineStr">
        <is>
          <t>Treasury Sanctions Network Supporting Iran's Oil Exports</t>
        </is>
      </c>
      <c r="W993" s="8" t="inlineStr">
        <is>
          <t>https://home.treasury.gov/news/press-releases/sb0056</t>
        </is>
      </c>
      <c r="X993" s="6" t="inlineStr">
        <is>
          <t>The release names this target.</t>
        </is>
      </c>
      <c r="Y993" s="6" t="inlineStr">
        <is>
          <t>in force</t>
        </is>
      </c>
      <c r="Z993" s="6" t="inlineStr">
        <is>
          <t>OFAC SDN List (advanced XML) issued 5 October 2026</t>
        </is>
      </c>
      <c r="AA993" s="6" t="inlineStr">
        <is>
          <t>OFAC UID 53303</t>
        </is>
      </c>
      <c r="AB993" s="6" t="inlineStr">
        <is>
          <t>second check passed: name found on the OFAC action page</t>
        </is>
      </c>
      <c r="AC993" s="6" t="inlineStr">
        <is>
          <t>2026-10-06</t>
        </is>
      </c>
      <c r="AD993" s="6" t="inlineStr">
        <is>
          <t>script (OFAC action page match)</t>
        </is>
      </c>
      <c r="AE993" s="6" t="inlineStr"/>
    </row>
    <row r="994">
      <c r="A994" s="6" t="inlineStr">
        <is>
          <t>US-OFAC-53324</t>
        </is>
      </c>
      <c r="B994" s="7" t="n">
        <v>45736</v>
      </c>
      <c r="C994" s="6" t="inlineStr">
        <is>
          <t>US</t>
        </is>
      </c>
      <c r="D994" s="6" t="inlineStr">
        <is>
          <t>US Treasury, Office of Foreign Assets Control (OFAC)</t>
        </is>
      </c>
      <c r="E994" s="6" t="inlineStr">
        <is>
          <t>Executive Order 13902 (Iran)</t>
        </is>
      </c>
      <c r="F994" s="6" t="inlineStr">
        <is>
          <t>Iran</t>
        </is>
      </c>
      <c r="G994" s="6" t="inlineStr">
        <is>
          <t>listing</t>
        </is>
      </c>
      <c r="H994" s="6" t="inlineStr">
        <is>
          <t>Added to the Specially Designated Nationals (SDN) List: property blocked; US persons barred from dealing. Programme tags at listing: IRAN-EO13902</t>
        </is>
      </c>
      <c r="I994" s="6" t="inlineStr">
        <is>
          <t>Jetee Co., Limited</t>
        </is>
      </c>
      <c r="J994" s="6" t="inlineStr">
        <is>
          <t>Entity</t>
        </is>
      </c>
      <c r="K994" s="6" t="inlineStr">
        <is>
          <t>CN</t>
        </is>
      </c>
      <c r="L994" s="6" t="inlineStr">
        <is>
          <t>China</t>
        </is>
      </c>
      <c r="M994" s="6" t="inlineStr">
        <is>
          <t>HK</t>
        </is>
      </c>
      <c r="N994" s="6" t="inlineStr"/>
      <c r="O994" s="6" t="inlineStr">
        <is>
          <t>street</t>
        </is>
      </c>
      <c r="P994" s="6" t="inlineStr"/>
      <c r="Q994" s="6" t="inlineStr"/>
      <c r="R994" s="6" t="inlineStr">
        <is>
          <t>Hong Kong-based Jetee Co., Limited is the ship manager, operator, and technical manager of the VOLANS, while Hong Kong-based Britney Ryder Limited serves as the registered owner.</t>
        </is>
      </c>
      <c r="S994" s="6" t="inlineStr">
        <is>
          <t>Sentence naming the target in the linked press release</t>
        </is>
      </c>
      <c r="T994" s="6" t="inlineStr">
        <is>
          <t>OFAC Recent Actions, 2025-03-20: Iran-related Designations; Publication of Final Rule to Extend Recordkeeping Requirements</t>
        </is>
      </c>
      <c r="U994" s="8" t="inlineStr">
        <is>
          <t>https://ofac.treasury.gov/recent-actions/20250320</t>
        </is>
      </c>
      <c r="V994" s="6" t="inlineStr">
        <is>
          <t>Treasury Sanctions Network Supporting Iran's Oil Exports</t>
        </is>
      </c>
      <c r="W994" s="8" t="inlineStr">
        <is>
          <t>https://home.treasury.gov/news/press-releases/sb0056</t>
        </is>
      </c>
      <c r="X994" s="6" t="inlineStr">
        <is>
          <t>The release names this target.</t>
        </is>
      </c>
      <c r="Y994" s="6" t="inlineStr">
        <is>
          <t>in force</t>
        </is>
      </c>
      <c r="Z994" s="6" t="inlineStr">
        <is>
          <t>OFAC SDN List (advanced XML) issued 5 October 2026</t>
        </is>
      </c>
      <c r="AA994" s="6" t="inlineStr">
        <is>
          <t>OFAC UID 53324</t>
        </is>
      </c>
      <c r="AB994" s="6" t="inlineStr">
        <is>
          <t>second check passed: name found on the OFAC action page</t>
        </is>
      </c>
      <c r="AC994" s="6" t="inlineStr">
        <is>
          <t>2026-10-06</t>
        </is>
      </c>
      <c r="AD994" s="6" t="inlineStr">
        <is>
          <t>script (OFAC action page match)</t>
        </is>
      </c>
      <c r="AE994" s="6" t="inlineStr"/>
    </row>
    <row r="995">
      <c r="A995" s="6" t="inlineStr">
        <is>
          <t>US-OFAC-53633</t>
        </is>
      </c>
      <c r="B995" s="7" t="n">
        <v>45736</v>
      </c>
      <c r="C995" s="6" t="inlineStr">
        <is>
          <t>US</t>
        </is>
      </c>
      <c r="D995" s="6" t="inlineStr">
        <is>
          <t>US State Department (named in its release); added to the SDN List by OFAC</t>
        </is>
      </c>
      <c r="E995" s="6" t="inlineStr">
        <is>
          <t>Executive Order 13846 (Iran)</t>
        </is>
      </c>
      <c r="F995" s="6" t="inlineStr">
        <is>
          <t>Iran</t>
        </is>
      </c>
      <c r="G995" s="6" t="inlineStr">
        <is>
          <t>listing</t>
        </is>
      </c>
      <c r="H995" s="6" t="inlineStr">
        <is>
          <t>Added to the Specially Designated Nationals (SDN) List: property blocked; US persons barred from dealing. Programme tags at listing: IRAN-EO13846</t>
        </is>
      </c>
      <c r="I995" s="6" t="inlineStr">
        <is>
          <t>Huaying Huizhou Daya Bay Petrochemical Terminal Storage Co., Ltd</t>
        </is>
      </c>
      <c r="J995" s="6" t="inlineStr">
        <is>
          <t>Entity</t>
        </is>
      </c>
      <c r="K995" s="6" t="inlineStr">
        <is>
          <t>CN</t>
        </is>
      </c>
      <c r="L995" s="6" t="inlineStr">
        <is>
          <t>China</t>
        </is>
      </c>
      <c r="M995" s="6" t="inlineStr"/>
      <c r="N995" s="6" t="inlineStr"/>
      <c r="O995" s="6" t="inlineStr">
        <is>
          <t>street</t>
        </is>
      </c>
      <c r="P995" s="6" t="inlineStr"/>
      <c r="Q995" s="6" t="inlineStr"/>
      <c r="R995" s="6" t="inlineStr">
        <is>
          <t>HUAYING HUIZHOU DAYA BAY PETROCHEMICAL TERMINAL STORAGE CO., LTD (HUAYING PETROCHEMICAL) knowingly engaged in a significant transaction for the acquisition of crude oil from Iran in late January 2025, when the U.S.-designated tanker, formerly SPIRIT OF CASPER, also known as NICHOLA, offloaded approximately one million barrels of Iranian-origin crude oil at the Huaying Daya Bay terminal, a China-based petroleum products storage terminal that is owned and operated by HUAYING PETROCHEMICAL.</t>
        </is>
      </c>
      <c r="S995" s="6" t="inlineStr">
        <is>
          <t>Sentence naming the target in the linked press release</t>
        </is>
      </c>
      <c r="T995" s="6" t="inlineStr">
        <is>
          <t>OFAC Recent Actions, 2025-03-20: Iran-related Designations; Publication of Final Rule to Extend Recordkeeping Requirements</t>
        </is>
      </c>
      <c r="U995" s="8" t="inlineStr">
        <is>
          <t>https://ofac.treasury.gov/recent-actions/20250320</t>
        </is>
      </c>
      <c r="V995" s="6" t="inlineStr">
        <is>
          <t>Sanctioning Additional Entities That Have Traded in Iran’s Petroleum (fact sheet) | Sanctioning Entities Purchasing and Transporting Iranian Oil to Further Impose Maximum Pressure on Iran (press statement)</t>
        </is>
      </c>
      <c r="W995" s="8" t="inlineStr">
        <is>
          <t>https://www.state.gov/sanctioning-additional-entities-that-have-traded-in-irans-petroleum/ | https://www.state.gov/sanctioning-entities-purchasing-and-transporting-iranian-oil-to-further-impose-maximum-pressure-on-iran/</t>
        </is>
      </c>
      <c r="X995" s="6" t="inlineStr">
        <is>
          <t>Named in the State Department release of the same day, which the OFAC action page does not link.</t>
        </is>
      </c>
      <c r="Y995" s="6" t="inlineStr">
        <is>
          <t>in force</t>
        </is>
      </c>
      <c r="Z995" s="6" t="inlineStr">
        <is>
          <t>OFAC SDN List (advanced XML) issued 5 October 2026</t>
        </is>
      </c>
      <c r="AA995" s="6" t="inlineStr">
        <is>
          <t>OFAC UID 53633</t>
        </is>
      </c>
      <c r="AB995" s="6" t="inlineStr">
        <is>
          <t>second check passed: name found on the OFAC action page</t>
        </is>
      </c>
      <c r="AC995" s="6" t="inlineStr">
        <is>
          <t>2026-10-06</t>
        </is>
      </c>
      <c r="AD995" s="6" t="inlineStr">
        <is>
          <t>script (OFAC action page match)</t>
        </is>
      </c>
      <c r="AE995" s="6" t="inlineStr">
        <is>
          <t>OFAC: additional sanctions information: Subject to Secondary Sanctions</t>
        </is>
      </c>
    </row>
    <row r="996">
      <c r="A996" s="6" t="inlineStr">
        <is>
          <t>US-OFAC-53319</t>
        </is>
      </c>
      <c r="B996" s="7" t="n">
        <v>45736</v>
      </c>
      <c r="C996" s="6" t="inlineStr">
        <is>
          <t>US</t>
        </is>
      </c>
      <c r="D996" s="6" t="inlineStr">
        <is>
          <t>US Treasury, Office of Foreign Assets Control (OFAC)</t>
        </is>
      </c>
      <c r="E996" s="6" t="inlineStr">
        <is>
          <t>Executive Order 13902 (Iran)</t>
        </is>
      </c>
      <c r="F996" s="6" t="inlineStr">
        <is>
          <t>Iran</t>
        </is>
      </c>
      <c r="G996" s="6" t="inlineStr">
        <is>
          <t>listing</t>
        </is>
      </c>
      <c r="H996" s="6" t="inlineStr">
        <is>
          <t>Added to the Specially Designated Nationals (SDN) List: property blocked; US persons barred from dealing. Programme tags at listing: IRAN-EO13902</t>
        </is>
      </c>
      <c r="I996" s="6" t="inlineStr">
        <is>
          <t>Citywallship Management Co Ltd</t>
        </is>
      </c>
      <c r="J996" s="6" t="inlineStr">
        <is>
          <t>Entity</t>
        </is>
      </c>
      <c r="K996" s="6" t="inlineStr">
        <is>
          <t>CN</t>
        </is>
      </c>
      <c r="L996" s="6" t="inlineStr">
        <is>
          <t>China</t>
        </is>
      </c>
      <c r="M996" s="6" t="inlineStr"/>
      <c r="N996" s="6" t="inlineStr"/>
      <c r="O996" s="6" t="inlineStr">
        <is>
          <t>street</t>
        </is>
      </c>
      <c r="P996" s="6" t="inlineStr"/>
      <c r="Q996" s="6" t="inlineStr"/>
      <c r="R996" s="6" t="inlineStr">
        <is>
          <t>PRC-based Citywallship Management Co Ltd serves as the ship manager and operator of the MONTROSE.</t>
        </is>
      </c>
      <c r="S996" s="6" t="inlineStr">
        <is>
          <t>Sentence naming the target in the linked press release</t>
        </is>
      </c>
      <c r="T996" s="6" t="inlineStr">
        <is>
          <t>OFAC Recent Actions, 2025-03-20: Iran-related Designations; Publication of Final Rule to Extend Recordkeeping Requirements</t>
        </is>
      </c>
      <c r="U996" s="8" t="inlineStr">
        <is>
          <t>https://ofac.treasury.gov/recent-actions/20250320</t>
        </is>
      </c>
      <c r="V996" s="6" t="inlineStr">
        <is>
          <t>Treasury Sanctions Network Supporting Iran's Oil Exports</t>
        </is>
      </c>
      <c r="W996" s="8" t="inlineStr">
        <is>
          <t>https://home.treasury.gov/news/press-releases/sb0056</t>
        </is>
      </c>
      <c r="X996" s="6" t="inlineStr">
        <is>
          <t>The release names this target.</t>
        </is>
      </c>
      <c r="Y996" s="6" t="inlineStr">
        <is>
          <t>in force</t>
        </is>
      </c>
      <c r="Z996" s="6" t="inlineStr">
        <is>
          <t>OFAC SDN List (advanced XML) issued 5 October 2026</t>
        </is>
      </c>
      <c r="AA996" s="6" t="inlineStr">
        <is>
          <t>OFAC UID 53319</t>
        </is>
      </c>
      <c r="AB996" s="6" t="inlineStr">
        <is>
          <t>second check passed: name found on the OFAC action page</t>
        </is>
      </c>
      <c r="AC996" s="6" t="inlineStr">
        <is>
          <t>2026-10-06</t>
        </is>
      </c>
      <c r="AD996" s="6" t="inlineStr">
        <is>
          <t>script (OFAC action page match)</t>
        </is>
      </c>
      <c r="AE996" s="6" t="inlineStr"/>
    </row>
    <row r="997">
      <c r="A997" s="6" t="inlineStr">
        <is>
          <t>US-OFAC-53363</t>
        </is>
      </c>
      <c r="B997" s="7" t="n">
        <v>45736</v>
      </c>
      <c r="C997" s="6" t="inlineStr">
        <is>
          <t>US</t>
        </is>
      </c>
      <c r="D997" s="6" t="inlineStr">
        <is>
          <t>US Treasury, Office of Foreign Assets Control (OFAC)</t>
        </is>
      </c>
      <c r="E997" s="6" t="inlineStr">
        <is>
          <t>Executive Order 13902 (Iran)</t>
        </is>
      </c>
      <c r="F997" s="6" t="inlineStr">
        <is>
          <t>Iran</t>
        </is>
      </c>
      <c r="G997" s="6" t="inlineStr">
        <is>
          <t>listing</t>
        </is>
      </c>
      <c r="H997" s="6" t="inlineStr">
        <is>
          <t>Added to the Specially Designated Nationals (SDN) List: property blocked; US persons barred from dealing. Programme tags at listing: IRAN-EO13902</t>
        </is>
      </c>
      <c r="I997" s="6" t="inlineStr">
        <is>
          <t>Canes Venatici Limited</t>
        </is>
      </c>
      <c r="J997" s="6" t="inlineStr">
        <is>
          <t>Entity</t>
        </is>
      </c>
      <c r="K997" s="6" t="inlineStr">
        <is>
          <t>HK</t>
        </is>
      </c>
      <c r="L997" s="6" t="inlineStr">
        <is>
          <t>Hong Kong</t>
        </is>
      </c>
      <c r="M997" s="6" t="inlineStr"/>
      <c r="N997" s="6" t="inlineStr"/>
      <c r="O997" s="6" t="inlineStr">
        <is>
          <t>street</t>
        </is>
      </c>
      <c r="P997" s="6" t="inlineStr"/>
      <c r="Q997" s="6" t="inlineStr"/>
      <c r="R997" s="6" t="inlineStr">
        <is>
          <t>Hong Kong-based Astrid Menks Limited, Hong Kong-based Canes Venatici Limited, and Liberia-based Placencia Services Incorporation serve as the registered owners of the NATALINA 7, CATALINA 7, and MONTROSE, respectively.</t>
        </is>
      </c>
      <c r="S997" s="6" t="inlineStr">
        <is>
          <t>Sentence naming the target in the linked press release</t>
        </is>
      </c>
      <c r="T997" s="6" t="inlineStr">
        <is>
          <t>OFAC Recent Actions, 2025-03-20: Iran-related Designations; Publication of Final Rule to Extend Recordkeeping Requirements</t>
        </is>
      </c>
      <c r="U997" s="8" t="inlineStr">
        <is>
          <t>https://ofac.treasury.gov/recent-actions/20250320</t>
        </is>
      </c>
      <c r="V997" s="6" t="inlineStr">
        <is>
          <t>Treasury Sanctions Network Supporting Iran's Oil Exports</t>
        </is>
      </c>
      <c r="W997" s="8" t="inlineStr">
        <is>
          <t>https://home.treasury.gov/news/press-releases/sb0056</t>
        </is>
      </c>
      <c r="X997" s="6" t="inlineStr">
        <is>
          <t>The release names this target.</t>
        </is>
      </c>
      <c r="Y997" s="6" t="inlineStr">
        <is>
          <t>in force</t>
        </is>
      </c>
      <c r="Z997" s="6" t="inlineStr">
        <is>
          <t>OFAC SDN List (advanced XML) issued 5 October 2026</t>
        </is>
      </c>
      <c r="AA997" s="6" t="inlineStr">
        <is>
          <t>OFAC UID 53363</t>
        </is>
      </c>
      <c r="AB997" s="6" t="inlineStr">
        <is>
          <t>second check passed: name found on the OFAC action page</t>
        </is>
      </c>
      <c r="AC997" s="6" t="inlineStr">
        <is>
          <t>2026-10-06</t>
        </is>
      </c>
      <c r="AD997" s="6" t="inlineStr">
        <is>
          <t>script (OFAC action page match)</t>
        </is>
      </c>
      <c r="AE997" s="6" t="inlineStr">
        <is>
          <t>Coded Hong Kong: OFAC files the address under China; the address names Hong Kong</t>
        </is>
      </c>
    </row>
    <row r="998">
      <c r="A998" s="6" t="inlineStr">
        <is>
          <t>US-OFAC-53326</t>
        </is>
      </c>
      <c r="B998" s="7" t="n">
        <v>45736</v>
      </c>
      <c r="C998" s="6" t="inlineStr">
        <is>
          <t>US</t>
        </is>
      </c>
      <c r="D998" s="6" t="inlineStr">
        <is>
          <t>US Treasury, Office of Foreign Assets Control (OFAC)</t>
        </is>
      </c>
      <c r="E998" s="6" t="inlineStr">
        <is>
          <t>Executive Order 13902 (Iran)</t>
        </is>
      </c>
      <c r="F998" s="6" t="inlineStr">
        <is>
          <t>Iran</t>
        </is>
      </c>
      <c r="G998" s="6" t="inlineStr">
        <is>
          <t>listing</t>
        </is>
      </c>
      <c r="H998" s="6" t="inlineStr">
        <is>
          <t>Added to the Specially Designated Nationals (SDN) List: property blocked; US persons barred from dealing. Programme tags at listing: IRAN-EO13902</t>
        </is>
      </c>
      <c r="I998" s="6" t="inlineStr">
        <is>
          <t>Britney Ryder Limited</t>
        </is>
      </c>
      <c r="J998" s="6" t="inlineStr">
        <is>
          <t>Entity</t>
        </is>
      </c>
      <c r="K998" s="6" t="inlineStr">
        <is>
          <t>HK</t>
        </is>
      </c>
      <c r="L998" s="6" t="inlineStr">
        <is>
          <t>Hong Kong</t>
        </is>
      </c>
      <c r="M998" s="6" t="inlineStr"/>
      <c r="N998" s="6" t="inlineStr"/>
      <c r="O998" s="6" t="inlineStr">
        <is>
          <t>street</t>
        </is>
      </c>
      <c r="P998" s="6" t="inlineStr"/>
      <c r="Q998" s="6" t="inlineStr"/>
      <c r="R998" s="6" t="inlineStr">
        <is>
          <t>Hong Kong-based Jetee Co., Limited is the ship manager, operator, and technical manager of the VOLANS, while Hong Kong-based Britney Ryder Limited serves as the registered owner.</t>
        </is>
      </c>
      <c r="S998" s="6" t="inlineStr">
        <is>
          <t>Sentence naming the target in the linked press release</t>
        </is>
      </c>
      <c r="T998" s="6" t="inlineStr">
        <is>
          <t>OFAC Recent Actions, 2025-03-20: Iran-related Designations; Publication of Final Rule to Extend Recordkeeping Requirements</t>
        </is>
      </c>
      <c r="U998" s="8" t="inlineStr">
        <is>
          <t>https://ofac.treasury.gov/recent-actions/20250320</t>
        </is>
      </c>
      <c r="V998" s="6" t="inlineStr">
        <is>
          <t>Treasury Sanctions Network Supporting Iran's Oil Exports</t>
        </is>
      </c>
      <c r="W998" s="8" t="inlineStr">
        <is>
          <t>https://home.treasury.gov/news/press-releases/sb0056</t>
        </is>
      </c>
      <c r="X998" s="6" t="inlineStr">
        <is>
          <t>The release names this target.</t>
        </is>
      </c>
      <c r="Y998" s="6" t="inlineStr">
        <is>
          <t>in force</t>
        </is>
      </c>
      <c r="Z998" s="6" t="inlineStr">
        <is>
          <t>OFAC SDN List (advanced XML) issued 5 October 2026</t>
        </is>
      </c>
      <c r="AA998" s="6" t="inlineStr">
        <is>
          <t>OFAC UID 53326</t>
        </is>
      </c>
      <c r="AB998" s="6" t="inlineStr">
        <is>
          <t>second check passed: name found on the OFAC action page</t>
        </is>
      </c>
      <c r="AC998" s="6" t="inlineStr">
        <is>
          <t>2026-10-06</t>
        </is>
      </c>
      <c r="AD998" s="6" t="inlineStr">
        <is>
          <t>script (OFAC action page match)</t>
        </is>
      </c>
      <c r="AE998" s="6" t="inlineStr">
        <is>
          <t>Coded Hong Kong: OFAC files the address under China; the address names Hong Kong</t>
        </is>
      </c>
    </row>
    <row r="999">
      <c r="A999" s="6" t="inlineStr">
        <is>
          <t>US-OFAC-53356</t>
        </is>
      </c>
      <c r="B999" s="7" t="n">
        <v>45736</v>
      </c>
      <c r="C999" s="6" t="inlineStr">
        <is>
          <t>US</t>
        </is>
      </c>
      <c r="D999" s="6" t="inlineStr">
        <is>
          <t>US Treasury, Office of Foreign Assets Control (OFAC)</t>
        </is>
      </c>
      <c r="E999" s="6" t="inlineStr">
        <is>
          <t>Executive Order 13902 (Iran)</t>
        </is>
      </c>
      <c r="F999" s="6" t="inlineStr">
        <is>
          <t>Iran</t>
        </is>
      </c>
      <c r="G999" s="6" t="inlineStr">
        <is>
          <t>listing</t>
        </is>
      </c>
      <c r="H999" s="6" t="inlineStr">
        <is>
          <t>Added to the Specially Designated Nationals (SDN) List: property blocked; US persons barred from dealing. Programme tags at listing: IRAN-EO13902</t>
        </is>
      </c>
      <c r="I999" s="6" t="inlineStr">
        <is>
          <t>Astrid Menks Limited</t>
        </is>
      </c>
      <c r="J999" s="6" t="inlineStr">
        <is>
          <t>Entity</t>
        </is>
      </c>
      <c r="K999" s="6" t="inlineStr">
        <is>
          <t>HK</t>
        </is>
      </c>
      <c r="L999" s="6" t="inlineStr">
        <is>
          <t>Hong Kong</t>
        </is>
      </c>
      <c r="M999" s="6" t="inlineStr"/>
      <c r="N999" s="6" t="inlineStr"/>
      <c r="O999" s="6" t="inlineStr">
        <is>
          <t>street</t>
        </is>
      </c>
      <c r="P999" s="6" t="inlineStr"/>
      <c r="Q999" s="6" t="inlineStr"/>
      <c r="R999" s="6" t="inlineStr">
        <is>
          <t>Hong Kong-based Astrid Menks Limited, Hong Kong-based Canes Venatici Limited, and Liberia-based Placencia Services Incorporation serve as the registered owners of the NATALINA 7, CATALINA 7, and MONTROSE, respectively.</t>
        </is>
      </c>
      <c r="S999" s="6" t="inlineStr">
        <is>
          <t>Sentence naming the target in the linked press release</t>
        </is>
      </c>
      <c r="T999" s="6" t="inlineStr">
        <is>
          <t>OFAC Recent Actions, 2025-03-20: Iran-related Designations; Publication of Final Rule to Extend Recordkeeping Requirements</t>
        </is>
      </c>
      <c r="U999" s="8" t="inlineStr">
        <is>
          <t>https://ofac.treasury.gov/recent-actions/20250320</t>
        </is>
      </c>
      <c r="V999" s="6" t="inlineStr">
        <is>
          <t>Treasury Sanctions Network Supporting Iran's Oil Exports</t>
        </is>
      </c>
      <c r="W999" s="8" t="inlineStr">
        <is>
          <t>https://home.treasury.gov/news/press-releases/sb0056</t>
        </is>
      </c>
      <c r="X999" s="6" t="inlineStr">
        <is>
          <t>The release names this target.</t>
        </is>
      </c>
      <c r="Y999" s="6" t="inlineStr">
        <is>
          <t>in force</t>
        </is>
      </c>
      <c r="Z999" s="6" t="inlineStr">
        <is>
          <t>OFAC SDN List (advanced XML) issued 5 October 2026</t>
        </is>
      </c>
      <c r="AA999" s="6" t="inlineStr">
        <is>
          <t>OFAC UID 53356</t>
        </is>
      </c>
      <c r="AB999" s="6" t="inlineStr">
        <is>
          <t>second check passed: name found on the OFAC action page</t>
        </is>
      </c>
      <c r="AC999" s="6" t="inlineStr">
        <is>
          <t>2026-10-06</t>
        </is>
      </c>
      <c r="AD999" s="6" t="inlineStr">
        <is>
          <t>script (OFAC action page match)</t>
        </is>
      </c>
      <c r="AE999" s="6" t="inlineStr">
        <is>
          <t>Coded Hong Kong: OFAC files the address under China; the address names Hong Kong</t>
        </is>
      </c>
    </row>
    <row r="1000">
      <c r="A1000" s="6" t="inlineStr">
        <is>
          <t>US-OFAC-53149</t>
        </is>
      </c>
      <c r="B1000" s="7" t="n">
        <v>45729</v>
      </c>
      <c r="C1000" s="6" t="inlineStr">
        <is>
          <t>US</t>
        </is>
      </c>
      <c r="D1000" s="6" t="inlineStr">
        <is>
          <t>US Treasury, Office of Foreign Assets Control (OFAC)</t>
        </is>
      </c>
      <c r="E1000" s="6" t="inlineStr">
        <is>
          <t>Executive Order 13902 (Iran)</t>
        </is>
      </c>
      <c r="F1000" s="6" t="inlineStr">
        <is>
          <t>Iran</t>
        </is>
      </c>
      <c r="G1000" s="6" t="inlineStr">
        <is>
          <t>listing</t>
        </is>
      </c>
      <c r="H1000" s="6" t="inlineStr">
        <is>
          <t>Added to the Specially Designated Nationals (SDN) List: property blocked; US persons barred from dealing. Programme tags at listing: IRAN-EO13902</t>
        </is>
      </c>
      <c r="I1000" s="6" t="inlineStr">
        <is>
          <t>Sun Science International Co., Limited</t>
        </is>
      </c>
      <c r="J1000" s="6" t="inlineStr">
        <is>
          <t>Entity</t>
        </is>
      </c>
      <c r="K1000" s="6" t="inlineStr">
        <is>
          <t>HK</t>
        </is>
      </c>
      <c r="L1000" s="6" t="inlineStr">
        <is>
          <t>Hong Kong</t>
        </is>
      </c>
      <c r="M1000" s="6" t="inlineStr"/>
      <c r="N1000" s="6" t="inlineStr"/>
      <c r="O1000" s="6" t="inlineStr">
        <is>
          <t>street</t>
        </is>
      </c>
      <c r="P1000" s="6" t="inlineStr"/>
      <c r="Q1000" s="6" t="inlineStr"/>
      <c r="R1000" s="6" t="inlineStr">
        <is>
          <t>Hong Kong-based Sun Science International Co., Limited is the owner, operator, and manager of the CORONA FUN.</t>
        </is>
      </c>
      <c r="S1000" s="6" t="inlineStr">
        <is>
          <t>Sentence naming the target in the linked press release</t>
        </is>
      </c>
      <c r="T1000" s="6" t="inlineStr">
        <is>
          <t>OFAC Recent Actions, 2025-03-13: Iran-related Designations</t>
        </is>
      </c>
      <c r="U1000" s="8" t="inlineStr">
        <is>
          <t>https://ofac.treasury.gov/recent-actions/20250313</t>
        </is>
      </c>
      <c r="V1000" s="6" t="inlineStr">
        <is>
          <t>Treasury Sanctions Iranian Oil Minister, Shadow Fleet Operators</t>
        </is>
      </c>
      <c r="W1000" s="8" t="inlineStr">
        <is>
          <t>https://home.treasury.gov/news/press-releases/sb0049</t>
        </is>
      </c>
      <c r="X1000" s="6" t="inlineStr">
        <is>
          <t>The release names this target.</t>
        </is>
      </c>
      <c r="Y1000" s="6" t="inlineStr">
        <is>
          <t>in force</t>
        </is>
      </c>
      <c r="Z1000" s="6" t="inlineStr">
        <is>
          <t>OFAC SDN List (advanced XML) issued 5 October 2026</t>
        </is>
      </c>
      <c r="AA1000" s="6" t="inlineStr">
        <is>
          <t>OFAC UID 53149</t>
        </is>
      </c>
      <c r="AB1000" s="6" t="inlineStr">
        <is>
          <t>second check passed: name found on the OFAC action page</t>
        </is>
      </c>
      <c r="AC1000" s="6" t="inlineStr">
        <is>
          <t>2026-10-06</t>
        </is>
      </c>
      <c r="AD1000" s="6" t="inlineStr">
        <is>
          <t>script (OFAC action page match)</t>
        </is>
      </c>
      <c r="AE1000" s="6" t="inlineStr">
        <is>
          <t>Coded Hong Kong: OFAC files the address under China; the address names Hong Kong</t>
        </is>
      </c>
    </row>
    <row r="1001">
      <c r="A1001" s="6" t="inlineStr">
        <is>
          <t>US-OFAC-53136</t>
        </is>
      </c>
      <c r="B1001" s="7" t="n">
        <v>45729</v>
      </c>
      <c r="C1001" s="6" t="inlineStr">
        <is>
          <t>US</t>
        </is>
      </c>
      <c r="D1001" s="6" t="inlineStr">
        <is>
          <t>US Treasury, Office of Foreign Assets Control (OFAC)</t>
        </is>
      </c>
      <c r="E1001" s="6" t="inlineStr">
        <is>
          <t>Executive Order 13902 (Iran)</t>
        </is>
      </c>
      <c r="F1001" s="6" t="inlineStr">
        <is>
          <t>Iran</t>
        </is>
      </c>
      <c r="G1001" s="6" t="inlineStr">
        <is>
          <t>listing</t>
        </is>
      </c>
      <c r="H1001" s="6" t="inlineStr">
        <is>
          <t>Added to the Specially Designated Nationals (SDN) List: property blocked; US persons barred from dealing. Programme tags at listing: IRAN-EO13902</t>
        </is>
      </c>
      <c r="I1001" s="6" t="inlineStr">
        <is>
          <t>Seasky Marine Co., Limited</t>
        </is>
      </c>
      <c r="J1001" s="6" t="inlineStr">
        <is>
          <t>Entity</t>
        </is>
      </c>
      <c r="K1001" s="6" t="inlineStr">
        <is>
          <t>HK</t>
        </is>
      </c>
      <c r="L1001" s="6" t="inlineStr">
        <is>
          <t>Hong Kong</t>
        </is>
      </c>
      <c r="M1001" s="6" t="inlineStr"/>
      <c r="N1001" s="6" t="inlineStr"/>
      <c r="O1001" s="6" t="inlineStr">
        <is>
          <t>street</t>
        </is>
      </c>
      <c r="P1001" s="6" t="inlineStr"/>
      <c r="Q1001" s="6" t="inlineStr"/>
      <c r="R1001" s="6" t="inlineStr">
        <is>
          <t>Hong Kong-based Seasky Marine Co., Limited is the owner, operator, and manager of the SEASKY.</t>
        </is>
      </c>
      <c r="S1001" s="6" t="inlineStr">
        <is>
          <t>Sentence naming the target in the linked press release</t>
        </is>
      </c>
      <c r="T1001" s="6" t="inlineStr">
        <is>
          <t>OFAC Recent Actions, 2025-03-13: Iran-related Designations</t>
        </is>
      </c>
      <c r="U1001" s="8" t="inlineStr">
        <is>
          <t>https://ofac.treasury.gov/recent-actions/20250313</t>
        </is>
      </c>
      <c r="V1001" s="6" t="inlineStr">
        <is>
          <t>Treasury Sanctions Iranian Oil Minister, Shadow Fleet Operators</t>
        </is>
      </c>
      <c r="W1001" s="8" t="inlineStr">
        <is>
          <t>https://home.treasury.gov/news/press-releases/sb0049</t>
        </is>
      </c>
      <c r="X1001" s="6" t="inlineStr">
        <is>
          <t>The release names this target.</t>
        </is>
      </c>
      <c r="Y1001" s="6" t="inlineStr">
        <is>
          <t>in force</t>
        </is>
      </c>
      <c r="Z1001" s="6" t="inlineStr">
        <is>
          <t>OFAC SDN List (advanced XML) issued 5 October 2026</t>
        </is>
      </c>
      <c r="AA1001" s="6" t="inlineStr">
        <is>
          <t>OFAC UID 53136</t>
        </is>
      </c>
      <c r="AB1001" s="6" t="inlineStr">
        <is>
          <t>second check passed: name found on the OFAC action page</t>
        </is>
      </c>
      <c r="AC1001" s="6" t="inlineStr">
        <is>
          <t>2026-10-06</t>
        </is>
      </c>
      <c r="AD1001" s="6" t="inlineStr">
        <is>
          <t>script (OFAC action page match)</t>
        </is>
      </c>
      <c r="AE1001" s="6" t="inlineStr">
        <is>
          <t>Coded Hong Kong: OFAC files the address under China; the address names Hong Kong</t>
        </is>
      </c>
    </row>
    <row r="1002">
      <c r="A1002" s="6" t="inlineStr">
        <is>
          <t>US-OFAC-53147</t>
        </is>
      </c>
      <c r="B1002" s="7" t="n">
        <v>45729</v>
      </c>
      <c r="C1002" s="6" t="inlineStr">
        <is>
          <t>US</t>
        </is>
      </c>
      <c r="D1002" s="6" t="inlineStr">
        <is>
          <t>US Treasury, Office of Foreign Assets Control (OFAC)</t>
        </is>
      </c>
      <c r="E1002" s="6" t="inlineStr">
        <is>
          <t>Executive Order 13902 (Iran)</t>
        </is>
      </c>
      <c r="F1002" s="6" t="inlineStr">
        <is>
          <t>Iran</t>
        </is>
      </c>
      <c r="G1002" s="6" t="inlineStr">
        <is>
          <t>listing</t>
        </is>
      </c>
      <c r="H1002" s="6" t="inlineStr">
        <is>
          <t>Added to the Specially Designated Nationals (SDN) List: property blocked; US persons barred from dealing. Programme tags at listing: IRAN-EO13902</t>
        </is>
      </c>
      <c r="I1002" s="6" t="inlineStr">
        <is>
          <t>LAKE VIEW SHIP MANAGEMENT PRIVATE LIMITED</t>
        </is>
      </c>
      <c r="J1002" s="6" t="inlineStr">
        <is>
          <t>Entity</t>
        </is>
      </c>
      <c r="K1002" s="6" t="inlineStr">
        <is>
          <t>IN</t>
        </is>
      </c>
      <c r="L1002" s="6" t="inlineStr">
        <is>
          <t>India</t>
        </is>
      </c>
      <c r="M1002" s="6" t="inlineStr"/>
      <c r="N1002" s="6" t="inlineStr"/>
      <c r="O1002" s="6" t="inlineStr">
        <is>
          <t>street</t>
        </is>
      </c>
      <c r="P1002" s="6" t="inlineStr"/>
      <c r="Q1002" s="6" t="inlineStr"/>
      <c r="R1002" s="6" t="inlineStr">
        <is>
          <t>Seychelles-registered Turquoise Sea Marine Limited serves as the registered owner of the LYDYA N. Marshall Islands-based United Tankers Ltd and India-based Lake View Ship Management Private Limited serve as the owner and manager of the BLUE GULF, respectively.</t>
        </is>
      </c>
      <c r="S1002" s="6" t="inlineStr">
        <is>
          <t>Sentence naming the target in the linked press release</t>
        </is>
      </c>
      <c r="T1002" s="6" t="inlineStr">
        <is>
          <t>OFAC Recent Actions, 2025-03-13: Iran-related Designations</t>
        </is>
      </c>
      <c r="U1002" s="8" t="inlineStr">
        <is>
          <t>https://ofac.treasury.gov/recent-actions/20250313</t>
        </is>
      </c>
      <c r="V1002" s="6" t="inlineStr">
        <is>
          <t>Treasury Sanctions Iranian Oil Minister, Shadow Fleet Operators</t>
        </is>
      </c>
      <c r="W1002" s="8" t="inlineStr">
        <is>
          <t>https://home.treasury.gov/news/press-releases/sb0049</t>
        </is>
      </c>
      <c r="X1002" s="6" t="inlineStr">
        <is>
          <t>The release names this target.</t>
        </is>
      </c>
      <c r="Y1002" s="6" t="inlineStr">
        <is>
          <t>in force</t>
        </is>
      </c>
      <c r="Z1002" s="6" t="inlineStr">
        <is>
          <t>OFAC SDN List (advanced XML) issued 5 October 2026</t>
        </is>
      </c>
      <c r="AA1002" s="6" t="inlineStr">
        <is>
          <t>OFAC UID 53147</t>
        </is>
      </c>
      <c r="AB1002" s="6" t="inlineStr">
        <is>
          <t>second check passed: name found on the OFAC action page</t>
        </is>
      </c>
      <c r="AC1002" s="6" t="inlineStr">
        <is>
          <t>2026-10-06</t>
        </is>
      </c>
      <c r="AD1002" s="6" t="inlineStr">
        <is>
          <t>script (OFAC action page match)</t>
        </is>
      </c>
      <c r="AE1002" s="6" t="inlineStr"/>
    </row>
    <row r="1003">
      <c r="A1003" s="6" t="inlineStr">
        <is>
          <t>US-OFAC-53146</t>
        </is>
      </c>
      <c r="B1003" s="7" t="n">
        <v>45729</v>
      </c>
      <c r="C1003" s="6" t="inlineStr">
        <is>
          <t>US</t>
        </is>
      </c>
      <c r="D1003" s="6" t="inlineStr">
        <is>
          <t>US Treasury, Office of Foreign Assets Control (OFAC)</t>
        </is>
      </c>
      <c r="E1003" s="6" t="inlineStr">
        <is>
          <t>Executive Order 13902 (Iran)</t>
        </is>
      </c>
      <c r="F1003" s="6" t="inlineStr">
        <is>
          <t>Iran</t>
        </is>
      </c>
      <c r="G1003" s="6" t="inlineStr">
        <is>
          <t>listing</t>
        </is>
      </c>
      <c r="H1003" s="6" t="inlineStr">
        <is>
          <t>Added to the Specially Designated Nationals (SDN) List: property blocked; US persons barred from dealing. Programme tags at listing: IRAN-EO13902</t>
        </is>
      </c>
      <c r="I1003" s="6" t="inlineStr">
        <is>
          <t>ITAUGUA SERVICES INC</t>
        </is>
      </c>
      <c r="J1003" s="6" t="inlineStr">
        <is>
          <t>Entity</t>
        </is>
      </c>
      <c r="K1003" s="6" t="inlineStr">
        <is>
          <t>AE</t>
        </is>
      </c>
      <c r="L1003" s="6" t="inlineStr">
        <is>
          <t>United Arab Emirates</t>
        </is>
      </c>
      <c r="M1003" s="6" t="inlineStr"/>
      <c r="N1003" s="6" t="inlineStr">
        <is>
          <t>LR</t>
        </is>
      </c>
      <c r="O1003" s="6" t="inlineStr">
        <is>
          <t>country only</t>
        </is>
      </c>
      <c r="P1003" s="6" t="inlineStr"/>
      <c r="Q1003" s="6" t="inlineStr"/>
      <c r="R1003" s="6" t="inlineStr">
        <is>
          <t>Liberia-registered Itaugua Services Inc serves as the owner and operator of the ITAUGUA.</t>
        </is>
      </c>
      <c r="S1003" s="6" t="inlineStr">
        <is>
          <t>Sentence naming the target in the linked press release</t>
        </is>
      </c>
      <c r="T1003" s="6" t="inlineStr">
        <is>
          <t>OFAC Recent Actions, 2025-03-13: Iran-related Designations</t>
        </is>
      </c>
      <c r="U1003" s="8" t="inlineStr">
        <is>
          <t>https://ofac.treasury.gov/recent-actions/20250313</t>
        </is>
      </c>
      <c r="V1003" s="6" t="inlineStr">
        <is>
          <t>Treasury Sanctions Iranian Oil Minister, Shadow Fleet Operators</t>
        </is>
      </c>
      <c r="W1003" s="8" t="inlineStr">
        <is>
          <t>https://home.treasury.gov/news/press-releases/sb0049</t>
        </is>
      </c>
      <c r="X1003" s="6" t="inlineStr">
        <is>
          <t>The release names this target.</t>
        </is>
      </c>
      <c r="Y1003" s="6" t="inlineStr">
        <is>
          <t>in force</t>
        </is>
      </c>
      <c r="Z1003" s="6" t="inlineStr">
        <is>
          <t>OFAC SDN List (advanced XML) issued 5 October 2026</t>
        </is>
      </c>
      <c r="AA1003" s="6" t="inlineStr">
        <is>
          <t>OFAC UID 53146</t>
        </is>
      </c>
      <c r="AB1003" s="6" t="inlineStr">
        <is>
          <t>second check passed: name found on the OFAC action page</t>
        </is>
      </c>
      <c r="AC1003" s="6" t="inlineStr">
        <is>
          <t>2026-10-06</t>
        </is>
      </c>
      <c r="AD1003" s="6" t="inlineStr">
        <is>
          <t>script (OFAC action page match)</t>
        </is>
      </c>
      <c r="AE1003" s="6" t="inlineStr"/>
    </row>
    <row r="1004">
      <c r="A1004" s="6" t="inlineStr">
        <is>
          <t>US-OFAC-53134</t>
        </is>
      </c>
      <c r="B1004" s="7" t="n">
        <v>45729</v>
      </c>
      <c r="C1004" s="6" t="inlineStr">
        <is>
          <t>US</t>
        </is>
      </c>
      <c r="D1004" s="6" t="inlineStr">
        <is>
          <t>US Treasury, Office of Foreign Assets Control (OFAC)</t>
        </is>
      </c>
      <c r="E1004" s="6" t="inlineStr">
        <is>
          <t>Executive Order 13902 (Iran)</t>
        </is>
      </c>
      <c r="F1004" s="6" t="inlineStr">
        <is>
          <t>Iran</t>
        </is>
      </c>
      <c r="G1004" s="6" t="inlineStr">
        <is>
          <t>listing</t>
        </is>
      </c>
      <c r="H1004" s="6" t="inlineStr">
        <is>
          <t>Added to the Specially Designated Nationals (SDN) List: property blocked; US persons barred from dealing. Programme tags at listing: IRAN-EO13902</t>
        </is>
      </c>
      <c r="I1004" s="6" t="inlineStr">
        <is>
          <t>Hong Kong Heshun Transportation Trading Limited</t>
        </is>
      </c>
      <c r="J1004" s="6" t="inlineStr">
        <is>
          <t>Entity</t>
        </is>
      </c>
      <c r="K1004" s="6" t="inlineStr">
        <is>
          <t>HK</t>
        </is>
      </c>
      <c r="L1004" s="6" t="inlineStr">
        <is>
          <t>Hong Kong</t>
        </is>
      </c>
      <c r="M1004" s="6" t="inlineStr"/>
      <c r="N1004" s="6" t="inlineStr"/>
      <c r="O1004" s="6" t="inlineStr">
        <is>
          <t>street</t>
        </is>
      </c>
      <c r="P1004" s="6" t="inlineStr"/>
      <c r="Q1004" s="6" t="inlineStr"/>
      <c r="R1004" s="6" t="inlineStr">
        <is>
          <t>Hong Kong-based Hong Kong Heshun Transportation Trading Limited is the owner and operator of the PEACE HILL.</t>
        </is>
      </c>
      <c r="S1004" s="6" t="inlineStr">
        <is>
          <t>Sentence naming the target in the linked press release</t>
        </is>
      </c>
      <c r="T1004" s="6" t="inlineStr">
        <is>
          <t>OFAC Recent Actions, 2025-03-13: Iran-related Designations</t>
        </is>
      </c>
      <c r="U1004" s="8" t="inlineStr">
        <is>
          <t>https://ofac.treasury.gov/recent-actions/20250313</t>
        </is>
      </c>
      <c r="V1004" s="6" t="inlineStr">
        <is>
          <t>Treasury Sanctions Iranian Oil Minister, Shadow Fleet Operators</t>
        </is>
      </c>
      <c r="W1004" s="8" t="inlineStr">
        <is>
          <t>https://home.treasury.gov/news/press-releases/sb0049</t>
        </is>
      </c>
      <c r="X1004" s="6" t="inlineStr">
        <is>
          <t>The release names this target.</t>
        </is>
      </c>
      <c r="Y1004" s="6" t="inlineStr">
        <is>
          <t>in force</t>
        </is>
      </c>
      <c r="Z1004" s="6" t="inlineStr">
        <is>
          <t>OFAC SDN List (advanced XML) issued 5 October 2026</t>
        </is>
      </c>
      <c r="AA1004" s="6" t="inlineStr">
        <is>
          <t>OFAC UID 53134</t>
        </is>
      </c>
      <c r="AB1004" s="6" t="inlineStr">
        <is>
          <t>second check passed: name found on the OFAC action page</t>
        </is>
      </c>
      <c r="AC1004" s="6" t="inlineStr">
        <is>
          <t>2026-10-06</t>
        </is>
      </c>
      <c r="AD1004" s="6" t="inlineStr">
        <is>
          <t>script (OFAC action page match)</t>
        </is>
      </c>
      <c r="AE1004" s="6" t="inlineStr">
        <is>
          <t>Coded Hong Kong: OFAC files the address under China; the address names Hong Kong</t>
        </is>
      </c>
    </row>
    <row r="1005">
      <c r="A1005" s="6" t="inlineStr">
        <is>
          <t>US-OFAC-53144</t>
        </is>
      </c>
      <c r="B1005" s="7" t="n">
        <v>45729</v>
      </c>
      <c r="C1005" s="6" t="inlineStr">
        <is>
          <t>US</t>
        </is>
      </c>
      <c r="D1005" s="6" t="inlineStr">
        <is>
          <t>US Treasury, Office of Foreign Assets Control (OFAC)</t>
        </is>
      </c>
      <c r="E1005" s="6" t="inlineStr">
        <is>
          <t>Executive Order 13902 (Iran)</t>
        </is>
      </c>
      <c r="F1005" s="6" t="inlineStr">
        <is>
          <t>Iran</t>
        </is>
      </c>
      <c r="G1005" s="6" t="inlineStr">
        <is>
          <t>listing</t>
        </is>
      </c>
      <c r="H1005" s="6" t="inlineStr">
        <is>
          <t>Added to the Specially Designated Nationals (SDN) List: property blocked; US persons barred from dealing. Programme tags at listing: IRAN-EO13902</t>
        </is>
      </c>
      <c r="I1005" s="6" t="inlineStr">
        <is>
          <t>HUAXIA TRADING LTD</t>
        </is>
      </c>
      <c r="J1005" s="6" t="inlineStr">
        <is>
          <t>Entity</t>
        </is>
      </c>
      <c r="K1005" s="6" t="inlineStr">
        <is>
          <t>CN</t>
        </is>
      </c>
      <c r="L1005" s="6" t="inlineStr">
        <is>
          <t>China</t>
        </is>
      </c>
      <c r="M1005" s="6" t="inlineStr">
        <is>
          <t>HK</t>
        </is>
      </c>
      <c r="N1005" s="6" t="inlineStr"/>
      <c r="O1005" s="6" t="inlineStr">
        <is>
          <t>street</t>
        </is>
      </c>
      <c r="P1005" s="6" t="inlineStr"/>
      <c r="Q1005" s="6" t="inlineStr"/>
      <c r="R1005" s="6" t="inlineStr">
        <is>
          <t>Marshall Islands-registered Neptune Marine Ltd and PRC-based Huaxia Trading Ltd serve as the owner and manager of the NESO, respectively.</t>
        </is>
      </c>
      <c r="S1005" s="6" t="inlineStr">
        <is>
          <t>Sentence naming the target in the linked press release</t>
        </is>
      </c>
      <c r="T1005" s="6" t="inlineStr">
        <is>
          <t>OFAC Recent Actions, 2025-03-13: Iran-related Designations</t>
        </is>
      </c>
      <c r="U1005" s="8" t="inlineStr">
        <is>
          <t>https://ofac.treasury.gov/recent-actions/20250313</t>
        </is>
      </c>
      <c r="V1005" s="6" t="inlineStr">
        <is>
          <t>Treasury Sanctions Iranian Oil Minister, Shadow Fleet Operators</t>
        </is>
      </c>
      <c r="W1005" s="8" t="inlineStr">
        <is>
          <t>https://home.treasury.gov/news/press-releases/sb0049</t>
        </is>
      </c>
      <c r="X1005" s="6" t="inlineStr">
        <is>
          <t>The release names this target.</t>
        </is>
      </c>
      <c r="Y1005" s="6" t="inlineStr">
        <is>
          <t>in force</t>
        </is>
      </c>
      <c r="Z1005" s="6" t="inlineStr">
        <is>
          <t>OFAC SDN List (advanced XML) issued 5 October 2026</t>
        </is>
      </c>
      <c r="AA1005" s="6" t="inlineStr">
        <is>
          <t>OFAC UID 53144</t>
        </is>
      </c>
      <c r="AB1005" s="6" t="inlineStr">
        <is>
          <t>second check passed: name found on the OFAC action page</t>
        </is>
      </c>
      <c r="AC1005" s="6" t="inlineStr">
        <is>
          <t>2026-10-06</t>
        </is>
      </c>
      <c r="AD1005" s="6" t="inlineStr">
        <is>
          <t>script (OFAC action page match)</t>
        </is>
      </c>
      <c r="AE1005" s="6" t="inlineStr"/>
    </row>
    <row r="1006">
      <c r="A1006" s="6" t="inlineStr">
        <is>
          <t>US-OFAC-52752</t>
        </is>
      </c>
      <c r="B1006" s="7" t="n">
        <v>45714</v>
      </c>
      <c r="C1006" s="6" t="inlineStr">
        <is>
          <t>US</t>
        </is>
      </c>
      <c r="D1006" s="6" t="inlineStr">
        <is>
          <t>US Treasury, Office of Foreign Assets Control (OFAC)</t>
        </is>
      </c>
      <c r="E1006" s="6" t="inlineStr">
        <is>
          <t>Executive Order 13382 (Non-proliferation)</t>
        </is>
      </c>
      <c r="F1006" s="6" t="inlineStr">
        <is>
          <t>Iran</t>
        </is>
      </c>
      <c r="G1006" s="6" t="inlineStr">
        <is>
          <t>listing</t>
        </is>
      </c>
      <c r="H1006" s="6" t="inlineStr">
        <is>
          <t>Added to the Specially Designated Nationals (SDN) List: property blocked; US persons barred from dealing. Programme tags at listing: IFSR, NPWMD</t>
        </is>
      </c>
      <c r="I1006" s="6" t="inlineStr">
        <is>
          <t>Yonghongan Trade Limited</t>
        </is>
      </c>
      <c r="J1006" s="6" t="inlineStr">
        <is>
          <t>Entity</t>
        </is>
      </c>
      <c r="K1006" s="6" t="inlineStr">
        <is>
          <t>HK</t>
        </is>
      </c>
      <c r="L1006" s="6" t="inlineStr">
        <is>
          <t>Hong Kong</t>
        </is>
      </c>
      <c r="M1006" s="6" t="inlineStr"/>
      <c r="N1006" s="6" t="inlineStr"/>
      <c r="O1006" s="6" t="inlineStr">
        <is>
          <t>street</t>
        </is>
      </c>
      <c r="P1006" s="6" t="inlineStr"/>
      <c r="Q1006" s="6" t="inlineStr"/>
      <c r="R1006" s="6" t="inlineStr">
        <is>
          <t>Yonghongan Trade Limited (Yonghongan) has been used by multiple PKGB front companies after the February 2024 designations, including OFAC-designated Advantage Trading Company Limited (Advantage), to procure Western-origin aircraft components.</t>
        </is>
      </c>
      <c r="S1006" s="6" t="inlineStr">
        <is>
          <t>Sentence naming the target in the linked press release</t>
        </is>
      </c>
      <c r="T1006" s="6" t="inlineStr">
        <is>
          <t>OFAC Recent Actions, 2025-02-26: Non-Proliferation Designations; Iran-related Designations</t>
        </is>
      </c>
      <c r="U1006" s="8" t="inlineStr">
        <is>
          <t>https://ofac.treasury.gov/recent-actions/20250226</t>
        </is>
      </c>
      <c r="V1006" s="6" t="inlineStr">
        <is>
          <t>Treasury Targets Covert Iranian UAV Procurement Network</t>
        </is>
      </c>
      <c r="W1006" s="8" t="inlineStr">
        <is>
          <t>https://home.treasury.gov/news/press-releases/sb0031</t>
        </is>
      </c>
      <c r="X1006" s="6" t="inlineStr">
        <is>
          <t>The release names this target.</t>
        </is>
      </c>
      <c r="Y1006" s="6" t="inlineStr">
        <is>
          <t>in force</t>
        </is>
      </c>
      <c r="Z1006" s="6" t="inlineStr">
        <is>
          <t>OFAC SDN List (advanced XML) issued 5 October 2026</t>
        </is>
      </c>
      <c r="AA1006" s="6" t="inlineStr">
        <is>
          <t>OFAC UID 52752</t>
        </is>
      </c>
      <c r="AB1006" s="6" t="inlineStr">
        <is>
          <t>second check passed: name found on the OFAC action page</t>
        </is>
      </c>
      <c r="AC1006" s="6" t="inlineStr">
        <is>
          <t>2026-10-06</t>
        </is>
      </c>
      <c r="AD1006" s="6" t="inlineStr">
        <is>
          <t>script (OFAC action page match)</t>
        </is>
      </c>
      <c r="AE1006" s="6" t="inlineStr">
        <is>
          <t>OFAC: additional sanctions information: Subject to Secondary Sanctions | Coded Hong Kong: OFAC files the address under China; the address names Hong Kong</t>
        </is>
      </c>
    </row>
    <row r="1007">
      <c r="A1007" s="6" t="inlineStr">
        <is>
          <t>US-OFAC-52756</t>
        </is>
      </c>
      <c r="B1007" s="7" t="n">
        <v>45714</v>
      </c>
      <c r="C1007" s="6" t="inlineStr">
        <is>
          <t>US</t>
        </is>
      </c>
      <c r="D1007" s="6" t="inlineStr">
        <is>
          <t>US Treasury, Office of Foreign Assets Control (OFAC)</t>
        </is>
      </c>
      <c r="E1007" s="6" t="inlineStr">
        <is>
          <t>Executive Order 13382 (Non-proliferation)</t>
        </is>
      </c>
      <c r="F1007" s="6" t="inlineStr">
        <is>
          <t>Iran</t>
        </is>
      </c>
      <c r="G1007" s="6" t="inlineStr">
        <is>
          <t>listing</t>
        </is>
      </c>
      <c r="H1007" s="6" t="inlineStr">
        <is>
          <t>Added to the Specially Designated Nationals (SDN) List: property blocked; US persons barred from dealing. Programme tags at listing: IFSR, NPWMD</t>
        </is>
      </c>
      <c r="I1007" s="6" t="inlineStr">
        <is>
          <t>Shenzhen Zhiyu International Trade Co Ltd</t>
        </is>
      </c>
      <c r="J1007" s="6" t="inlineStr">
        <is>
          <t>Entity</t>
        </is>
      </c>
      <c r="K1007" s="6" t="inlineStr">
        <is>
          <t>CN</t>
        </is>
      </c>
      <c r="L1007" s="6" t="inlineStr">
        <is>
          <t>China</t>
        </is>
      </c>
      <c r="M1007" s="6" t="inlineStr"/>
      <c r="N1007" s="6" t="inlineStr"/>
      <c r="O1007" s="6" t="inlineStr">
        <is>
          <t>street</t>
        </is>
      </c>
      <c r="P1007" s="6" t="inlineStr"/>
      <c r="Q1007" s="6" t="inlineStr"/>
      <c r="R1007" s="6" t="inlineStr">
        <is>
          <t>PRC-based Shenzhen Zhiyu International Trade Co Ltd (Shenzhen Zhiyu) exported production and testing equipment to NSMI.</t>
        </is>
      </c>
      <c r="S1007" s="6" t="inlineStr">
        <is>
          <t>Sentence naming the target in the linked press release</t>
        </is>
      </c>
      <c r="T1007" s="6" t="inlineStr">
        <is>
          <t>OFAC Recent Actions, 2025-02-26: Non-Proliferation Designations; Iran-related Designations</t>
        </is>
      </c>
      <c r="U1007" s="8" t="inlineStr">
        <is>
          <t>https://ofac.treasury.gov/recent-actions/20250226</t>
        </is>
      </c>
      <c r="V1007" s="6" t="inlineStr">
        <is>
          <t>Treasury Targets Covert Iranian UAV Procurement Network</t>
        </is>
      </c>
      <c r="W1007" s="8" t="inlineStr">
        <is>
          <t>https://home.treasury.gov/news/press-releases/sb0031</t>
        </is>
      </c>
      <c r="X1007" s="6" t="inlineStr">
        <is>
          <t>The release names this target.</t>
        </is>
      </c>
      <c r="Y1007" s="6" t="inlineStr">
        <is>
          <t>in force</t>
        </is>
      </c>
      <c r="Z1007" s="6" t="inlineStr">
        <is>
          <t>OFAC SDN List (advanced XML) issued 5 October 2026</t>
        </is>
      </c>
      <c r="AA1007" s="6" t="inlineStr">
        <is>
          <t>OFAC UID 52756</t>
        </is>
      </c>
      <c r="AB1007" s="6" t="inlineStr">
        <is>
          <t>second check passed: name found on the OFAC action page</t>
        </is>
      </c>
      <c r="AC1007" s="6" t="inlineStr">
        <is>
          <t>2026-10-06</t>
        </is>
      </c>
      <c r="AD1007" s="6" t="inlineStr">
        <is>
          <t>script (OFAC action page match)</t>
        </is>
      </c>
      <c r="AE1007" s="6" t="inlineStr">
        <is>
          <t>OFAC: additional sanctions information: Subject to Secondary Sanctions</t>
        </is>
      </c>
    </row>
    <row r="1008">
      <c r="A1008" s="6" t="inlineStr">
        <is>
          <t>US-OFAC-52757</t>
        </is>
      </c>
      <c r="B1008" s="7" t="n">
        <v>45714</v>
      </c>
      <c r="C1008" s="6" t="inlineStr">
        <is>
          <t>US</t>
        </is>
      </c>
      <c r="D1008" s="6" t="inlineStr">
        <is>
          <t>US Treasury, Office of Foreign Assets Control (OFAC)</t>
        </is>
      </c>
      <c r="E1008" s="6" t="inlineStr">
        <is>
          <t>Executive Order 13382 (Non-proliferation)</t>
        </is>
      </c>
      <c r="F1008" s="6" t="inlineStr">
        <is>
          <t>Iran</t>
        </is>
      </c>
      <c r="G1008" s="6" t="inlineStr">
        <is>
          <t>listing</t>
        </is>
      </c>
      <c r="H1008" s="6" t="inlineStr">
        <is>
          <t>Added to the Specially Designated Nationals (SDN) List: property blocked; US persons barred from dealing. Programme tags at listing: IFSR, NPWMD</t>
        </is>
      </c>
      <c r="I1008" s="6" t="inlineStr">
        <is>
          <t>JP Oriental International Holdings Limited</t>
        </is>
      </c>
      <c r="J1008" s="6" t="inlineStr">
        <is>
          <t>Entity</t>
        </is>
      </c>
      <c r="K1008" s="6" t="inlineStr">
        <is>
          <t>HK</t>
        </is>
      </c>
      <c r="L1008" s="6" t="inlineStr">
        <is>
          <t>Hong Kong</t>
        </is>
      </c>
      <c r="M1008" s="6" t="inlineStr"/>
      <c r="N1008" s="6" t="inlineStr"/>
      <c r="O1008" s="6" t="inlineStr">
        <is>
          <t>street</t>
        </is>
      </c>
      <c r="P1008" s="6" t="inlineStr"/>
      <c r="Q1008" s="6" t="inlineStr"/>
      <c r="R1008" s="6" t="inlineStr">
        <is>
          <t>Hong Kong-based JP Oriental International Holdings Limited (JP Oriental) exported shipments over the course of multiple years to NSMI.</t>
        </is>
      </c>
      <c r="S1008" s="6" t="inlineStr">
        <is>
          <t>Sentence naming the target in the linked press release</t>
        </is>
      </c>
      <c r="T1008" s="6" t="inlineStr">
        <is>
          <t>OFAC Recent Actions, 2025-02-26: Non-Proliferation Designations; Iran-related Designations</t>
        </is>
      </c>
      <c r="U1008" s="8" t="inlineStr">
        <is>
          <t>https://ofac.treasury.gov/recent-actions/20250226</t>
        </is>
      </c>
      <c r="V1008" s="6" t="inlineStr">
        <is>
          <t>Treasury Targets Covert Iranian UAV Procurement Network</t>
        </is>
      </c>
      <c r="W1008" s="8" t="inlineStr">
        <is>
          <t>https://home.treasury.gov/news/press-releases/sb0031</t>
        </is>
      </c>
      <c r="X1008" s="6" t="inlineStr">
        <is>
          <t>The release names this target.</t>
        </is>
      </c>
      <c r="Y1008" s="6" t="inlineStr">
        <is>
          <t>in force</t>
        </is>
      </c>
      <c r="Z1008" s="6" t="inlineStr">
        <is>
          <t>OFAC SDN List (advanced XML) issued 5 October 2026</t>
        </is>
      </c>
      <c r="AA1008" s="6" t="inlineStr">
        <is>
          <t>OFAC UID 52757</t>
        </is>
      </c>
      <c r="AB1008" s="6" t="inlineStr">
        <is>
          <t>second check passed: name found on the OFAC action page</t>
        </is>
      </c>
      <c r="AC1008" s="6" t="inlineStr">
        <is>
          <t>2026-10-06</t>
        </is>
      </c>
      <c r="AD1008" s="6" t="inlineStr">
        <is>
          <t>script (OFAC action page match)</t>
        </is>
      </c>
      <c r="AE1008" s="6" t="inlineStr">
        <is>
          <t>OFAC: additional sanctions information: Subject to Secondary Sanctions | Coded Hong Kong: OFAC files the address under China; the address names Hong Kong</t>
        </is>
      </c>
    </row>
    <row r="1009">
      <c r="A1009" s="6" t="inlineStr">
        <is>
          <t>US-OFAC-52754</t>
        </is>
      </c>
      <c r="B1009" s="7" t="n">
        <v>45714</v>
      </c>
      <c r="C1009" s="6" t="inlineStr">
        <is>
          <t>US</t>
        </is>
      </c>
      <c r="D1009" s="6" t="inlineStr">
        <is>
          <t>US Treasury, Office of Foreign Assets Control (OFAC)</t>
        </is>
      </c>
      <c r="E1009" s="6" t="inlineStr">
        <is>
          <t>Executive Order 13382 (Non-proliferation)</t>
        </is>
      </c>
      <c r="F1009" s="6" t="inlineStr">
        <is>
          <t>Iran</t>
        </is>
      </c>
      <c r="G1009" s="6" t="inlineStr">
        <is>
          <t>listing</t>
        </is>
      </c>
      <c r="H1009" s="6" t="inlineStr">
        <is>
          <t>Added to the Specially Designated Nationals (SDN) List: property blocked; US persons barred from dealing. Programme tags at listing: IFSR, NPWMD</t>
        </is>
      </c>
      <c r="I1009" s="6" t="inlineStr">
        <is>
          <t>Hong Kong Tianle International Co Limited</t>
        </is>
      </c>
      <c r="J1009" s="6" t="inlineStr">
        <is>
          <t>Entity</t>
        </is>
      </c>
      <c r="K1009" s="6" t="inlineStr">
        <is>
          <t>HK</t>
        </is>
      </c>
      <c r="L1009" s="6" t="inlineStr">
        <is>
          <t>Hong Kong</t>
        </is>
      </c>
      <c r="M1009" s="6" t="inlineStr"/>
      <c r="N1009" s="6" t="inlineStr"/>
      <c r="O1009" s="6" t="inlineStr">
        <is>
          <t>city</t>
        </is>
      </c>
      <c r="P1009" s="6" t="inlineStr"/>
      <c r="Q1009" s="6" t="inlineStr"/>
      <c r="R1009" s="6" t="inlineStr">
        <is>
          <t>Hong Kong Tianle International Co Limited (Tianle) was used by PKGB to facilitate price quotes and the procurement of U.S.-origin electronic components for Rastafann.</t>
        </is>
      </c>
      <c r="S1009" s="6" t="inlineStr">
        <is>
          <t>Sentence naming the target in the linked press release</t>
        </is>
      </c>
      <c r="T1009" s="6" t="inlineStr">
        <is>
          <t>OFAC Recent Actions, 2025-02-26: Non-Proliferation Designations; Iran-related Designations</t>
        </is>
      </c>
      <c r="U1009" s="8" t="inlineStr">
        <is>
          <t>https://ofac.treasury.gov/recent-actions/20250226</t>
        </is>
      </c>
      <c r="V1009" s="6" t="inlineStr">
        <is>
          <t>Treasury Targets Covert Iranian UAV Procurement Network</t>
        </is>
      </c>
      <c r="W1009" s="8" t="inlineStr">
        <is>
          <t>https://home.treasury.gov/news/press-releases/sb0031</t>
        </is>
      </c>
      <c r="X1009" s="6" t="inlineStr">
        <is>
          <t>The release names this target.</t>
        </is>
      </c>
      <c r="Y1009" s="6" t="inlineStr">
        <is>
          <t>in force</t>
        </is>
      </c>
      <c r="Z1009" s="6" t="inlineStr">
        <is>
          <t>OFAC SDN List (advanced XML) issued 5 October 2026</t>
        </is>
      </c>
      <c r="AA1009" s="6" t="inlineStr">
        <is>
          <t>OFAC UID 52754</t>
        </is>
      </c>
      <c r="AB1009" s="6" t="inlineStr">
        <is>
          <t>second check passed: name found on the OFAC action page</t>
        </is>
      </c>
      <c r="AC1009" s="6" t="inlineStr">
        <is>
          <t>2026-10-06</t>
        </is>
      </c>
      <c r="AD1009" s="6" t="inlineStr">
        <is>
          <t>script (OFAC action page match)</t>
        </is>
      </c>
      <c r="AE1009" s="6" t="inlineStr">
        <is>
          <t>OFAC: additional sanctions information: Subject to Secondary Sanctions | Coded Hong Kong: OFAC files the address under China; the address names Hong Kong</t>
        </is>
      </c>
    </row>
    <row r="1010">
      <c r="A1010" s="6" t="inlineStr">
        <is>
          <t>US-OFAC-52753</t>
        </is>
      </c>
      <c r="B1010" s="7" t="n">
        <v>45714</v>
      </c>
      <c r="C1010" s="6" t="inlineStr">
        <is>
          <t>US</t>
        </is>
      </c>
      <c r="D1010" s="6" t="inlineStr">
        <is>
          <t>US Treasury, Office of Foreign Assets Control (OFAC)</t>
        </is>
      </c>
      <c r="E1010" s="6" t="inlineStr">
        <is>
          <t>Executive Order 13382 (Non-proliferation)</t>
        </is>
      </c>
      <c r="F1010" s="6" t="inlineStr">
        <is>
          <t>Iran</t>
        </is>
      </c>
      <c r="G1010" s="6" t="inlineStr">
        <is>
          <t>listing</t>
        </is>
      </c>
      <c r="H1010" s="6" t="inlineStr">
        <is>
          <t>Added to the Specially Designated Nationals (SDN) List: property blocked; US persons barred from dealing. Programme tags at listing: IFSR, NPWMD</t>
        </is>
      </c>
      <c r="I1010" s="6" t="inlineStr">
        <is>
          <t>Dingtai Industrial Technology Co Limited</t>
        </is>
      </c>
      <c r="J1010" s="6" t="inlineStr">
        <is>
          <t>Entity</t>
        </is>
      </c>
      <c r="K1010" s="6" t="inlineStr">
        <is>
          <t>HK</t>
        </is>
      </c>
      <c r="L1010" s="6" t="inlineStr">
        <is>
          <t>Hong Kong</t>
        </is>
      </c>
      <c r="M1010" s="6" t="inlineStr"/>
      <c r="N1010" s="6" t="inlineStr"/>
      <c r="O1010" s="6" t="inlineStr">
        <is>
          <t>street</t>
        </is>
      </c>
      <c r="P1010" s="6" t="inlineStr"/>
      <c r="Q1010" s="6" t="inlineStr"/>
      <c r="R1010" s="6" t="inlineStr">
        <is>
          <t>Dingtai Industrial Technology Co Limited (Dingtai) has procured U.S.-origin UAV-applicable items including valve assemblies, radio frequency (RF) connectors, and engines on behalf of PKGB.</t>
        </is>
      </c>
      <c r="S1010" s="6" t="inlineStr">
        <is>
          <t>Sentence naming the target in the linked press release</t>
        </is>
      </c>
      <c r="T1010" s="6" t="inlineStr">
        <is>
          <t>OFAC Recent Actions, 2025-02-26: Non-Proliferation Designations; Iran-related Designations</t>
        </is>
      </c>
      <c r="U1010" s="8" t="inlineStr">
        <is>
          <t>https://ofac.treasury.gov/recent-actions/20250226</t>
        </is>
      </c>
      <c r="V1010" s="6" t="inlineStr">
        <is>
          <t>Treasury Targets Covert Iranian UAV Procurement Network</t>
        </is>
      </c>
      <c r="W1010" s="8" t="inlineStr">
        <is>
          <t>https://home.treasury.gov/news/press-releases/sb0031</t>
        </is>
      </c>
      <c r="X1010" s="6" t="inlineStr">
        <is>
          <t>The release names this target.</t>
        </is>
      </c>
      <c r="Y1010" s="6" t="inlineStr">
        <is>
          <t>in force</t>
        </is>
      </c>
      <c r="Z1010" s="6" t="inlineStr">
        <is>
          <t>OFAC SDN List (advanced XML) issued 5 October 2026</t>
        </is>
      </c>
      <c r="AA1010" s="6" t="inlineStr">
        <is>
          <t>OFAC UID 52753</t>
        </is>
      </c>
      <c r="AB1010" s="6" t="inlineStr">
        <is>
          <t>second check passed: name found on the OFAC action page</t>
        </is>
      </c>
      <c r="AC1010" s="6" t="inlineStr">
        <is>
          <t>2026-10-06</t>
        </is>
      </c>
      <c r="AD1010" s="6" t="inlineStr">
        <is>
          <t>script (OFAC action page match)</t>
        </is>
      </c>
      <c r="AE1010" s="6" t="inlineStr">
        <is>
          <t>OFAC: additional sanctions information: Subject to Secondary Sanctions | Coded Hong Kong: OFAC files the address under China; the address names Hong Kong</t>
        </is>
      </c>
    </row>
    <row r="1011">
      <c r="A1011" s="6" t="inlineStr">
        <is>
          <t>US-OFAC-52755</t>
        </is>
      </c>
      <c r="B1011" s="7" t="n">
        <v>45714</v>
      </c>
      <c r="C1011" s="6" t="inlineStr">
        <is>
          <t>US</t>
        </is>
      </c>
      <c r="D1011" s="6" t="inlineStr">
        <is>
          <t>US Treasury, Office of Foreign Assets Control (OFAC)</t>
        </is>
      </c>
      <c r="E1011" s="6" t="inlineStr">
        <is>
          <t>Executive Order 13382 (Non-proliferation)</t>
        </is>
      </c>
      <c r="F1011" s="6" t="inlineStr">
        <is>
          <t>Iran</t>
        </is>
      </c>
      <c r="G1011" s="6" t="inlineStr">
        <is>
          <t>listing</t>
        </is>
      </c>
      <c r="H1011" s="6" t="inlineStr">
        <is>
          <t>Added to the Specially Designated Nationals (SDN) List: property blocked; US persons barred from dealing. Programme tags at listing: IFSR, NPWMD</t>
        </is>
      </c>
      <c r="I1011" s="6" t="inlineStr">
        <is>
          <t>DDC Develop Industry Hong Kong Limited</t>
        </is>
      </c>
      <c r="J1011" s="6" t="inlineStr">
        <is>
          <t>Entity</t>
        </is>
      </c>
      <c r="K1011" s="6" t="inlineStr">
        <is>
          <t>HK</t>
        </is>
      </c>
      <c r="L1011" s="6" t="inlineStr">
        <is>
          <t>Hong Kong</t>
        </is>
      </c>
      <c r="M1011" s="6" t="inlineStr"/>
      <c r="N1011" s="6" t="inlineStr"/>
      <c r="O1011" s="6" t="inlineStr">
        <is>
          <t>street</t>
        </is>
      </c>
      <c r="P1011" s="6" t="inlineStr"/>
      <c r="Q1011" s="6" t="inlineStr"/>
      <c r="R1011" s="6" t="inlineStr">
        <is>
          <t>NSMI was the consignee for engine shipments from Hong Kong-based DDC Develop Industry Hong Kong Limited (DDC Develop).</t>
        </is>
      </c>
      <c r="S1011" s="6" t="inlineStr">
        <is>
          <t>Sentence naming the target in the linked press release</t>
        </is>
      </c>
      <c r="T1011" s="6" t="inlineStr">
        <is>
          <t>OFAC Recent Actions, 2025-02-26: Non-Proliferation Designations; Iran-related Designations</t>
        </is>
      </c>
      <c r="U1011" s="8" t="inlineStr">
        <is>
          <t>https://ofac.treasury.gov/recent-actions/20250226</t>
        </is>
      </c>
      <c r="V1011" s="6" t="inlineStr">
        <is>
          <t>Treasury Targets Covert Iranian UAV Procurement Network</t>
        </is>
      </c>
      <c r="W1011" s="8" t="inlineStr">
        <is>
          <t>https://home.treasury.gov/news/press-releases/sb0031</t>
        </is>
      </c>
      <c r="X1011" s="6" t="inlineStr">
        <is>
          <t>The release names this target.</t>
        </is>
      </c>
      <c r="Y1011" s="6" t="inlineStr">
        <is>
          <t>in force</t>
        </is>
      </c>
      <c r="Z1011" s="6" t="inlineStr">
        <is>
          <t>OFAC SDN List (advanced XML) issued 5 October 2026</t>
        </is>
      </c>
      <c r="AA1011" s="6" t="inlineStr">
        <is>
          <t>OFAC UID 52755</t>
        </is>
      </c>
      <c r="AB1011" s="6" t="inlineStr">
        <is>
          <t>second check passed: name found on the OFAC action page</t>
        </is>
      </c>
      <c r="AC1011" s="6" t="inlineStr">
        <is>
          <t>2026-10-06</t>
        </is>
      </c>
      <c r="AD1011" s="6" t="inlineStr">
        <is>
          <t>script (OFAC action page match)</t>
        </is>
      </c>
      <c r="AE1011" s="6" t="inlineStr">
        <is>
          <t>OFAC: additional sanctions information: Subject to Secondary Sanctions | Coded Hong Kong: OFAC files the address under China; the address names Hong Kong</t>
        </is>
      </c>
    </row>
    <row r="1012">
      <c r="A1012" s="6" t="inlineStr">
        <is>
          <t>EU-A4-708</t>
        </is>
      </c>
      <c r="B1012" s="7" t="n">
        <v>45713</v>
      </c>
      <c r="C1012" s="6" t="inlineStr">
        <is>
          <t>EU</t>
        </is>
      </c>
      <c r="D1012" s="6" t="inlineStr">
        <is>
          <t>Council of the European Union</t>
        </is>
      </c>
      <c r="E1012" s="6" t="inlineStr">
        <is>
          <t>Council Regulation (EU) No 833/2014, Annex IV, as amended by Council Regulation (EU) 2025/395</t>
        </is>
      </c>
      <c r="F1012" s="6" t="inlineStr">
        <is>
          <t>Russia</t>
        </is>
      </c>
      <c r="G1012" s="6" t="inlineStr">
        <is>
          <t>export control</t>
        </is>
      </c>
      <c r="H1012" s="6" t="inlineStr">
        <is>
          <t>Annex IV listing: restrictions on selling dual-use goods and advanced technology to entities that support Russia's military and industrial complex</t>
        </is>
      </c>
      <c r="I1012" s="6" t="inlineStr">
        <is>
          <t>Yusha Group Co. Ltd.</t>
        </is>
      </c>
      <c r="J1012" s="6" t="inlineStr">
        <is>
          <t>Entity</t>
        </is>
      </c>
      <c r="K1012" s="6" t="inlineStr">
        <is>
          <t>CN</t>
        </is>
      </c>
      <c r="L1012" s="6" t="inlineStr">
        <is>
          <t>China</t>
        </is>
      </c>
      <c r="M1012" s="6" t="inlineStr"/>
      <c r="N1012" s="6" t="inlineStr"/>
      <c r="O1012" s="6" t="inlineStr">
        <is>
          <t>street</t>
        </is>
      </c>
      <c r="P1012" s="6" t="inlineStr"/>
      <c r="Q1012" s="6" t="inlineStr"/>
      <c r="R1012" s="6" t="inlineStr"/>
      <c r="S1012" s="6" t="inlineStr">
        <is>
          <t>Annex IV gives no individual reasons; the Annex states the general ground</t>
        </is>
      </c>
      <c r="T1012" s="6" t="inlineStr">
        <is>
          <t>Council Regulation (EU) 2025/395</t>
        </is>
      </c>
      <c r="U1012" s="8" t="inlineStr">
        <is>
          <t>https://eur-lex.europa.eu/eli/reg/2025/395/oj/eng</t>
        </is>
      </c>
      <c r="V1012" s="6" t="inlineStr"/>
      <c r="W1012" s="6" t="inlineStr"/>
      <c r="X1012" s="6" t="inlineStr"/>
      <c r="Y1012" s="6" t="inlineStr">
        <is>
          <t>in force</t>
        </is>
      </c>
      <c r="Z1012" s="6" t="inlineStr">
        <is>
          <t>EUR-Lex consolidated text of Regulation 833/2014, version of 24 July 2026</t>
        </is>
      </c>
      <c r="AA1012" s="6" t="inlineStr">
        <is>
          <t>Annex IV entry 708 (numbering of the consolidated text of 24 July 2026)</t>
        </is>
      </c>
      <c r="AB1012" s="6" t="inlineStr">
        <is>
          <t>second check passed: name, country and date confirmed in the row of the act</t>
        </is>
      </c>
      <c r="AC1012" s="6" t="inlineStr">
        <is>
          <t>2026-10-06</t>
        </is>
      </c>
      <c r="AD1012" s="6" t="inlineStr">
        <is>
          <t>script (EUR-Lex act)</t>
        </is>
      </c>
      <c r="AE1012" s="6" t="inlineStr">
        <is>
          <t>a.k.a. Local name: 玉沙集团有限公司</t>
        </is>
      </c>
    </row>
    <row r="1013">
      <c r="A1013" s="6" t="inlineStr">
        <is>
          <t>EU-A4-731</t>
        </is>
      </c>
      <c r="B1013" s="7" t="n">
        <v>45713</v>
      </c>
      <c r="C1013" s="6" t="inlineStr">
        <is>
          <t>EU</t>
        </is>
      </c>
      <c r="D1013" s="6" t="inlineStr">
        <is>
          <t>Council of the European Union</t>
        </is>
      </c>
      <c r="E1013" s="6" t="inlineStr">
        <is>
          <t>Council Regulation (EU) No 833/2014, Annex IV, as amended by Council Regulation (EU) 2025/395</t>
        </is>
      </c>
      <c r="F1013" s="6" t="inlineStr">
        <is>
          <t>Russia</t>
        </is>
      </c>
      <c r="G1013" s="6" t="inlineStr">
        <is>
          <t>export control</t>
        </is>
      </c>
      <c r="H1013" s="6" t="inlineStr">
        <is>
          <t>Annex IV listing: restrictions on selling dual-use goods and advanced technology to entities that support Russia's military and industrial complex</t>
        </is>
      </c>
      <c r="I1013" s="6" t="inlineStr">
        <is>
          <t>Yantai Iray Technology Co., Ltd</t>
        </is>
      </c>
      <c r="J1013" s="6" t="inlineStr">
        <is>
          <t>Entity</t>
        </is>
      </c>
      <c r="K1013" s="6" t="inlineStr">
        <is>
          <t>CN</t>
        </is>
      </c>
      <c r="L1013" s="6" t="inlineStr">
        <is>
          <t>China</t>
        </is>
      </c>
      <c r="M1013" s="6" t="inlineStr"/>
      <c r="N1013" s="6" t="inlineStr"/>
      <c r="O1013" s="6" t="inlineStr">
        <is>
          <t>street</t>
        </is>
      </c>
      <c r="P1013" s="6" t="inlineStr">
        <is>
          <t>US</t>
        </is>
      </c>
      <c r="Q1013" s="6" t="inlineStr"/>
      <c r="R1013" s="6" t="inlineStr"/>
      <c r="S1013" s="6" t="inlineStr">
        <is>
          <t>Annex IV gives no individual reasons; the Annex states the general ground</t>
        </is>
      </c>
      <c r="T1013" s="6" t="inlineStr">
        <is>
          <t>Council Regulation (EU) 2025/395</t>
        </is>
      </c>
      <c r="U1013" s="8" t="inlineStr">
        <is>
          <t>https://eur-lex.europa.eu/eli/reg/2025/395/oj/eng</t>
        </is>
      </c>
      <c r="V1013" s="6" t="inlineStr"/>
      <c r="W1013" s="6" t="inlineStr"/>
      <c r="X1013" s="6" t="inlineStr"/>
      <c r="Y1013" s="6" t="inlineStr">
        <is>
          <t>in force</t>
        </is>
      </c>
      <c r="Z1013" s="6" t="inlineStr">
        <is>
          <t>EUR-Lex consolidated text of Regulation 833/2014, version of 24 July 2026</t>
        </is>
      </c>
      <c r="AA1013" s="6" t="inlineStr">
        <is>
          <t>Annex IV entry 731 (numbering of the consolidated text of 24 July 2026)</t>
        </is>
      </c>
      <c r="AB1013" s="6" t="inlineStr">
        <is>
          <t>second check passed: name, country and date confirmed in the row of the act</t>
        </is>
      </c>
      <c r="AC1013" s="6" t="inlineStr">
        <is>
          <t>2026-10-06</t>
        </is>
      </c>
      <c r="AD1013" s="6" t="inlineStr">
        <is>
          <t>script (EUR-Lex act)</t>
        </is>
      </c>
      <c r="AE1013" s="6" t="inlineStr">
        <is>
          <t>a.k.a. Local name: 烟台艾睿光电科技有限公司; A.k.a.: Yantai Arrow Optoelectronics Technology Co., Ltd, Yantai Airui Optoelectronic Technology Co. Ltd</t>
        </is>
      </c>
    </row>
    <row r="1014">
      <c r="A1014" s="6" t="inlineStr">
        <is>
          <t>EU-A4-732</t>
        </is>
      </c>
      <c r="B1014" s="7" t="n">
        <v>45713</v>
      </c>
      <c r="C1014" s="6" t="inlineStr">
        <is>
          <t>EU</t>
        </is>
      </c>
      <c r="D1014" s="6" t="inlineStr">
        <is>
          <t>Council of the European Union</t>
        </is>
      </c>
      <c r="E1014" s="6" t="inlineStr">
        <is>
          <t>Council Regulation (EU) No 833/2014, Annex IV, as amended by Council Regulation (EU) 2025/395</t>
        </is>
      </c>
      <c r="F1014" s="6" t="inlineStr">
        <is>
          <t>Russia</t>
        </is>
      </c>
      <c r="G1014" s="6" t="inlineStr">
        <is>
          <t>export control</t>
        </is>
      </c>
      <c r="H1014" s="6" t="inlineStr">
        <is>
          <t>Annex IV listing: restrictions on selling dual-use goods and advanced technology to entities that support Russia's military and industrial complex</t>
        </is>
      </c>
      <c r="I1014" s="6" t="inlineStr">
        <is>
          <t>Wuhan Global Sensor Technology Co., Ltd</t>
        </is>
      </c>
      <c r="J1014" s="6" t="inlineStr">
        <is>
          <t>Entity</t>
        </is>
      </c>
      <c r="K1014" s="6" t="inlineStr">
        <is>
          <t>CN</t>
        </is>
      </c>
      <c r="L1014" s="6" t="inlineStr">
        <is>
          <t>China</t>
        </is>
      </c>
      <c r="M1014" s="6" t="inlineStr"/>
      <c r="N1014" s="6" t="inlineStr"/>
      <c r="O1014" s="6" t="inlineStr">
        <is>
          <t>street</t>
        </is>
      </c>
      <c r="P1014" s="6" t="inlineStr">
        <is>
          <t>US</t>
        </is>
      </c>
      <c r="Q1014" s="6" t="inlineStr"/>
      <c r="R1014" s="6" t="inlineStr"/>
      <c r="S1014" s="6" t="inlineStr">
        <is>
          <t>Annex IV gives no individual reasons; the Annex states the general ground</t>
        </is>
      </c>
      <c r="T1014" s="6" t="inlineStr">
        <is>
          <t>Council Regulation (EU) 2025/395</t>
        </is>
      </c>
      <c r="U1014" s="8" t="inlineStr">
        <is>
          <t>https://eur-lex.europa.eu/eli/reg/2025/395/oj/eng</t>
        </is>
      </c>
      <c r="V1014" s="6" t="inlineStr"/>
      <c r="W1014" s="6" t="inlineStr"/>
      <c r="X1014" s="6" t="inlineStr"/>
      <c r="Y1014" s="6" t="inlineStr">
        <is>
          <t>in force</t>
        </is>
      </c>
      <c r="Z1014" s="6" t="inlineStr">
        <is>
          <t>EUR-Lex consolidated text of Regulation 833/2014, version of 24 July 2026</t>
        </is>
      </c>
      <c r="AA1014" s="6" t="inlineStr">
        <is>
          <t>Annex IV entry 732 (numbering of the consolidated text of 24 July 2026)</t>
        </is>
      </c>
      <c r="AB1014" s="6" t="inlineStr">
        <is>
          <t>second check passed: name, country and date confirmed in the row of the act</t>
        </is>
      </c>
      <c r="AC1014" s="6" t="inlineStr">
        <is>
          <t>2026-10-06</t>
        </is>
      </c>
      <c r="AD1014" s="6" t="inlineStr">
        <is>
          <t>script (EUR-Lex act)</t>
        </is>
      </c>
      <c r="AE1014" s="6" t="inlineStr">
        <is>
          <t>a.k.a. Local name: 武汉高芯科技有限公司; A.k.a.: Wuhan Gaoxin Technology Co., Ltd</t>
        </is>
      </c>
    </row>
    <row r="1015">
      <c r="A1015" s="6" t="inlineStr">
        <is>
          <t>EU-A4-707</t>
        </is>
      </c>
      <c r="B1015" s="7" t="n">
        <v>45713</v>
      </c>
      <c r="C1015" s="6" t="inlineStr">
        <is>
          <t>EU</t>
        </is>
      </c>
      <c r="D1015" s="6" t="inlineStr">
        <is>
          <t>Council of the European Union</t>
        </is>
      </c>
      <c r="E1015" s="6" t="inlineStr">
        <is>
          <t>Council Regulation (EU) No 833/2014, Annex IV, as amended by Council Regulation (EU) 2025/395</t>
        </is>
      </c>
      <c r="F1015" s="6" t="inlineStr">
        <is>
          <t>Russia</t>
        </is>
      </c>
      <c r="G1015" s="6" t="inlineStr">
        <is>
          <t>export control</t>
        </is>
      </c>
      <c r="H1015" s="6" t="inlineStr">
        <is>
          <t>Annex IV listing: restrictions on selling dual-use goods and advanced technology to entities that support Russia's military and industrial complex</t>
        </is>
      </c>
      <c r="I1015" s="6" t="inlineStr">
        <is>
          <t>Wellgo International Industrial Limited</t>
        </is>
      </c>
      <c r="J1015" s="6" t="inlineStr">
        <is>
          <t>Entity</t>
        </is>
      </c>
      <c r="K1015" s="6" t="inlineStr">
        <is>
          <t>HK</t>
        </is>
      </c>
      <c r="L1015" s="6" t="inlineStr">
        <is>
          <t>Hong Kong</t>
        </is>
      </c>
      <c r="M1015" s="6" t="inlineStr"/>
      <c r="N1015" s="6" t="inlineStr"/>
      <c r="O1015" s="6" t="inlineStr">
        <is>
          <t>street</t>
        </is>
      </c>
      <c r="P1015" s="6" t="inlineStr"/>
      <c r="Q1015" s="6" t="inlineStr"/>
      <c r="R1015" s="6" t="inlineStr"/>
      <c r="S1015" s="6" t="inlineStr">
        <is>
          <t>Annex IV gives no individual reasons; the Annex states the general ground</t>
        </is>
      </c>
      <c r="T1015" s="6" t="inlineStr">
        <is>
          <t>Council Regulation (EU) 2025/395</t>
        </is>
      </c>
      <c r="U1015" s="8" t="inlineStr">
        <is>
          <t>https://eur-lex.europa.eu/eli/reg/2025/395/oj/eng</t>
        </is>
      </c>
      <c r="V1015" s="6" t="inlineStr"/>
      <c r="W1015" s="6" t="inlineStr"/>
      <c r="X1015" s="6" t="inlineStr"/>
      <c r="Y1015" s="6" t="inlineStr">
        <is>
          <t>in force</t>
        </is>
      </c>
      <c r="Z1015" s="6" t="inlineStr">
        <is>
          <t>EUR-Lex consolidated text of Regulation 833/2014, version of 24 July 2026</t>
        </is>
      </c>
      <c r="AA1015" s="6" t="inlineStr">
        <is>
          <t>Annex IV entry 707 (numbering of the consolidated text of 24 July 2026)</t>
        </is>
      </c>
      <c r="AB1015" s="6" t="inlineStr">
        <is>
          <t>second check passed: name, country and date confirmed in the row of the act</t>
        </is>
      </c>
      <c r="AC1015" s="6" t="inlineStr">
        <is>
          <t>2026-10-06</t>
        </is>
      </c>
      <c r="AD1015" s="6" t="inlineStr">
        <is>
          <t>script (EUR-Lex act)</t>
        </is>
      </c>
      <c r="AE1015" s="6" t="inlineStr">
        <is>
          <t>a.k.a. A.k.a: Wellgo International Industrial Ltd.; Local name: 滙高國際實業有限公司</t>
        </is>
      </c>
    </row>
    <row r="1016">
      <c r="A1016" s="6" t="inlineStr">
        <is>
          <t>EU-A4-748</t>
        </is>
      </c>
      <c r="B1016" s="7" t="n">
        <v>45713</v>
      </c>
      <c r="C1016" s="6" t="inlineStr">
        <is>
          <t>EU</t>
        </is>
      </c>
      <c r="D1016" s="6" t="inlineStr">
        <is>
          <t>Council of the European Union</t>
        </is>
      </c>
      <c r="E1016" s="6" t="inlineStr">
        <is>
          <t>Council Regulation (EU) No 833/2014, Annex IV, as amended by Council Regulation (EU) 2025/395</t>
        </is>
      </c>
      <c r="F1016" s="6" t="inlineStr">
        <is>
          <t>Russia</t>
        </is>
      </c>
      <c r="G1016" s="6" t="inlineStr">
        <is>
          <t>export control</t>
        </is>
      </c>
      <c r="H1016" s="6" t="inlineStr">
        <is>
          <t>Annex IV listing: restrictions on selling dual-use goods and advanced technology to entities that support Russia's military and industrial complex</t>
        </is>
      </c>
      <c r="I1016" s="6" t="inlineStr">
        <is>
          <t>Texco FZE</t>
        </is>
      </c>
      <c r="J1016" s="6" t="inlineStr">
        <is>
          <t>Entity</t>
        </is>
      </c>
      <c r="K1016" s="6" t="inlineStr">
        <is>
          <t>AE</t>
        </is>
      </c>
      <c r="L1016" s="6" t="inlineStr">
        <is>
          <t>United Arab Emirates</t>
        </is>
      </c>
      <c r="M1016" s="6" t="inlineStr"/>
      <c r="N1016" s="6" t="inlineStr"/>
      <c r="O1016" s="6" t="inlineStr">
        <is>
          <t>street</t>
        </is>
      </c>
      <c r="P1016" s="6" t="inlineStr"/>
      <c r="Q1016" s="6" t="inlineStr"/>
      <c r="R1016" s="6" t="inlineStr"/>
      <c r="S1016" s="6" t="inlineStr">
        <is>
          <t>Annex IV gives no individual reasons; the Annex states the general ground</t>
        </is>
      </c>
      <c r="T1016" s="6" t="inlineStr">
        <is>
          <t>Council Regulation (EU) 2025/395</t>
        </is>
      </c>
      <c r="U1016" s="8" t="inlineStr">
        <is>
          <t>https://eur-lex.europa.eu/eli/reg/2025/395/oj/eng</t>
        </is>
      </c>
      <c r="V1016" s="6" t="inlineStr"/>
      <c r="W1016" s="6" t="inlineStr"/>
      <c r="X1016" s="6" t="inlineStr"/>
      <c r="Y1016" s="6" t="inlineStr">
        <is>
          <t>in force</t>
        </is>
      </c>
      <c r="Z1016" s="6" t="inlineStr">
        <is>
          <t>EUR-Lex consolidated text of Regulation 833/2014, version of 24 July 2026</t>
        </is>
      </c>
      <c r="AA1016" s="6" t="inlineStr">
        <is>
          <t>Annex IV entry 748 (numbering of the consolidated text of 24 July 2026)</t>
        </is>
      </c>
      <c r="AB1016" s="6" t="inlineStr">
        <is>
          <t>second check passed: name, country and date confirmed in the row of the act</t>
        </is>
      </c>
      <c r="AC1016" s="6" t="inlineStr">
        <is>
          <t>2026-10-06</t>
        </is>
      </c>
      <c r="AD1016" s="6" t="inlineStr">
        <is>
          <t>script (EUR-Lex act)</t>
        </is>
      </c>
      <c r="AE1016" s="6" t="inlineStr"/>
    </row>
    <row r="1017">
      <c r="A1017" s="6" t="inlineStr">
        <is>
          <t>EU-A4-743</t>
        </is>
      </c>
      <c r="B1017" s="7" t="n">
        <v>45713</v>
      </c>
      <c r="C1017" s="6" t="inlineStr">
        <is>
          <t>EU</t>
        </is>
      </c>
      <c r="D1017" s="6" t="inlineStr">
        <is>
          <t>Council of the European Union</t>
        </is>
      </c>
      <c r="E1017" s="6" t="inlineStr">
        <is>
          <t>Council Regulation (EU) No 833/2014, Annex IV, as amended by Council Regulation (EU) 2025/395</t>
        </is>
      </c>
      <c r="F1017" s="6" t="inlineStr">
        <is>
          <t>Russia</t>
        </is>
      </c>
      <c r="G1017" s="6" t="inlineStr">
        <is>
          <t>export control</t>
        </is>
      </c>
      <c r="H1017" s="6" t="inlineStr">
        <is>
          <t>Annex IV listing: restrictions on selling dual-use goods and advanced technology to entities that support Russia's military and industrial complex</t>
        </is>
      </c>
      <c r="I1017" s="6" t="inlineStr">
        <is>
          <t>TKT-1997 Razvoj Limited</t>
        </is>
      </c>
      <c r="J1017" s="6" t="inlineStr">
        <is>
          <t>Entity</t>
        </is>
      </c>
      <c r="K1017" s="6" t="inlineStr">
        <is>
          <t>HK</t>
        </is>
      </c>
      <c r="L1017" s="6" t="inlineStr">
        <is>
          <t>Hong Kong</t>
        </is>
      </c>
      <c r="M1017" s="6" t="inlineStr"/>
      <c r="N1017" s="6" t="inlineStr"/>
      <c r="O1017" s="6" t="inlineStr">
        <is>
          <t>street</t>
        </is>
      </c>
      <c r="P1017" s="6" t="inlineStr">
        <is>
          <t>UK</t>
        </is>
      </c>
      <c r="Q1017" s="6" t="inlineStr"/>
      <c r="R1017" s="6" t="inlineStr"/>
      <c r="S1017" s="6" t="inlineStr">
        <is>
          <t>Annex IV gives no individual reasons; the Annex states the general ground</t>
        </is>
      </c>
      <c r="T1017" s="6" t="inlineStr">
        <is>
          <t>Council Regulation (EU) 2025/395</t>
        </is>
      </c>
      <c r="U1017" s="8" t="inlineStr">
        <is>
          <t>https://eur-lex.europa.eu/eli/reg/2025/395/oj/eng</t>
        </is>
      </c>
      <c r="V1017" s="6" t="inlineStr"/>
      <c r="W1017" s="6" t="inlineStr"/>
      <c r="X1017" s="6" t="inlineStr"/>
      <c r="Y1017" s="6" t="inlineStr">
        <is>
          <t>in force</t>
        </is>
      </c>
      <c r="Z1017" s="6" t="inlineStr">
        <is>
          <t>EUR-Lex consolidated text of Regulation 833/2014, version of 24 July 2026</t>
        </is>
      </c>
      <c r="AA1017" s="6" t="inlineStr">
        <is>
          <t>Annex IV entry 743 (numbering of the consolidated text of 24 July 2026)</t>
        </is>
      </c>
      <c r="AB1017" s="6" t="inlineStr">
        <is>
          <t>second check passed: name, country and date confirmed in the row of the act</t>
        </is>
      </c>
      <c r="AC1017" s="6" t="inlineStr">
        <is>
          <t>2026-10-06</t>
        </is>
      </c>
      <c r="AD1017" s="6" t="inlineStr">
        <is>
          <t>script (EUR-Lex act)</t>
        </is>
      </c>
      <c r="AE1017" s="6" t="inlineStr"/>
    </row>
    <row r="1018">
      <c r="A1018" s="6" t="inlineStr">
        <is>
          <t>EU-A4-709</t>
        </is>
      </c>
      <c r="B1018" s="7" t="n">
        <v>45713</v>
      </c>
      <c r="C1018" s="6" t="inlineStr">
        <is>
          <t>EU</t>
        </is>
      </c>
      <c r="D1018" s="6" t="inlineStr">
        <is>
          <t>Council of the European Union</t>
        </is>
      </c>
      <c r="E1018" s="6" t="inlineStr">
        <is>
          <t>Council Regulation (EU) No 833/2014, Annex IV, as amended by Council Regulation (EU) 2025/395</t>
        </is>
      </c>
      <c r="F1018" s="6" t="inlineStr">
        <is>
          <t>Russia</t>
        </is>
      </c>
      <c r="G1018" s="6" t="inlineStr">
        <is>
          <t>export control</t>
        </is>
      </c>
      <c r="H1018" s="6" t="inlineStr">
        <is>
          <t>Annex IV listing: restrictions on selling dual-use goods and advanced technology to entities that support Russia's military and industrial complex</t>
        </is>
      </c>
      <c r="I1018" s="6" t="inlineStr">
        <is>
          <t>Siliborn Technology Limited</t>
        </is>
      </c>
      <c r="J1018" s="6" t="inlineStr">
        <is>
          <t>Entity</t>
        </is>
      </c>
      <c r="K1018" s="6" t="inlineStr">
        <is>
          <t>HK</t>
        </is>
      </c>
      <c r="L1018" s="6" t="inlineStr">
        <is>
          <t>Hong Kong</t>
        </is>
      </c>
      <c r="M1018" s="6" t="inlineStr"/>
      <c r="N1018" s="6" t="inlineStr"/>
      <c r="O1018" s="6" t="inlineStr">
        <is>
          <t>street</t>
        </is>
      </c>
      <c r="P1018" s="6" t="inlineStr">
        <is>
          <t>US</t>
        </is>
      </c>
      <c r="Q1018" s="6" t="inlineStr"/>
      <c r="R1018" s="6" t="inlineStr"/>
      <c r="S1018" s="6" t="inlineStr">
        <is>
          <t>Annex IV gives no individual reasons; the Annex states the general ground</t>
        </is>
      </c>
      <c r="T1018" s="6" t="inlineStr">
        <is>
          <t>Council Regulation (EU) 2025/395</t>
        </is>
      </c>
      <c r="U1018" s="8" t="inlineStr">
        <is>
          <t>https://eur-lex.europa.eu/eli/reg/2025/395/oj/eng</t>
        </is>
      </c>
      <c r="V1018" s="6" t="inlineStr"/>
      <c r="W1018" s="6" t="inlineStr"/>
      <c r="X1018" s="6" t="inlineStr"/>
      <c r="Y1018" s="6" t="inlineStr">
        <is>
          <t>in force</t>
        </is>
      </c>
      <c r="Z1018" s="6" t="inlineStr">
        <is>
          <t>EUR-Lex consolidated text of Regulation 833/2014, version of 24 July 2026</t>
        </is>
      </c>
      <c r="AA1018" s="6" t="inlineStr">
        <is>
          <t>Annex IV entry 709 (numbering of the consolidated text of 24 July 2026)</t>
        </is>
      </c>
      <c r="AB1018" s="6" t="inlineStr">
        <is>
          <t>second check passed: name, country and date confirmed in the row of the act</t>
        </is>
      </c>
      <c r="AC1018" s="6" t="inlineStr">
        <is>
          <t>2026-10-06</t>
        </is>
      </c>
      <c r="AD1018" s="6" t="inlineStr">
        <is>
          <t>script (EUR-Lex act)</t>
        </is>
      </c>
      <c r="AE1018" s="6" t="inlineStr">
        <is>
          <t>a.k.a. A.k.a: Siliborn Technology Ltd.</t>
        </is>
      </c>
    </row>
    <row r="1019">
      <c r="A1019" s="6" t="inlineStr">
        <is>
          <t>EU-A4-724</t>
        </is>
      </c>
      <c r="B1019" s="7" t="n">
        <v>45713</v>
      </c>
      <c r="C1019" s="6" t="inlineStr">
        <is>
          <t>EU</t>
        </is>
      </c>
      <c r="D1019" s="6" t="inlineStr">
        <is>
          <t>Council of the European Union</t>
        </is>
      </c>
      <c r="E1019" s="6" t="inlineStr">
        <is>
          <t>Council Regulation (EU) No 833/2014, Annex IV, as amended by Council Regulation (EU) 2025/395</t>
        </is>
      </c>
      <c r="F1019" s="6" t="inlineStr">
        <is>
          <t>Russia</t>
        </is>
      </c>
      <c r="G1019" s="6" t="inlineStr">
        <is>
          <t>export control</t>
        </is>
      </c>
      <c r="H1019" s="6" t="inlineStr">
        <is>
          <t>Annex IV listing: restrictions on selling dual-use goods and advanced technology to entities that support Russia's military and industrial complex</t>
        </is>
      </c>
      <c r="I1019" s="6" t="inlineStr">
        <is>
          <t>Shenzhen Bailiansheng Electronic Technology Co., Ltd.</t>
        </is>
      </c>
      <c r="J1019" s="6" t="inlineStr">
        <is>
          <t>Entity</t>
        </is>
      </c>
      <c r="K1019" s="6" t="inlineStr">
        <is>
          <t>CN</t>
        </is>
      </c>
      <c r="L1019" s="6" t="inlineStr">
        <is>
          <t>China</t>
        </is>
      </c>
      <c r="M1019" s="6" t="inlineStr"/>
      <c r="N1019" s="6" t="inlineStr"/>
      <c r="O1019" s="6" t="inlineStr">
        <is>
          <t>street</t>
        </is>
      </c>
      <c r="P1019" s="6" t="inlineStr"/>
      <c r="Q1019" s="6" t="inlineStr"/>
      <c r="R1019" s="6" t="inlineStr"/>
      <c r="S1019" s="6" t="inlineStr">
        <is>
          <t>Annex IV gives no individual reasons; the Annex states the general ground</t>
        </is>
      </c>
      <c r="T1019" s="6" t="inlineStr">
        <is>
          <t>Council Regulation (EU) 2025/395</t>
        </is>
      </c>
      <c r="U1019" s="8" t="inlineStr">
        <is>
          <t>https://eur-lex.europa.eu/eli/reg/2025/395/oj/eng</t>
        </is>
      </c>
      <c r="V1019" s="6" t="inlineStr"/>
      <c r="W1019" s="6" t="inlineStr"/>
      <c r="X1019" s="6" t="inlineStr"/>
      <c r="Y1019" s="6" t="inlineStr">
        <is>
          <t>in force</t>
        </is>
      </c>
      <c r="Z1019" s="6" t="inlineStr">
        <is>
          <t>EUR-Lex consolidated text of Regulation 833/2014, version of 24 July 2026</t>
        </is>
      </c>
      <c r="AA1019" s="6" t="inlineStr">
        <is>
          <t>Annex IV entry 724 (numbering of the consolidated text of 24 July 2026)</t>
        </is>
      </c>
      <c r="AB1019" s="6" t="inlineStr">
        <is>
          <t>second check passed: name, country and date confirmed in the row of the act</t>
        </is>
      </c>
      <c r="AC1019" s="6" t="inlineStr">
        <is>
          <t>2026-10-06</t>
        </is>
      </c>
      <c r="AD1019" s="6" t="inlineStr">
        <is>
          <t>script (EUR-Lex act)</t>
        </is>
      </c>
      <c r="AE1019" s="6" t="inlineStr">
        <is>
          <t>a.k.a. Local name: 深圳市佰联升电子科技有限公司; A.k.a: Shenzhen Bailiansheng Electronic Science and Technology Co., Ltd | Country coding: CN: address names China | CN: address names shenzhen (no country named)</t>
        </is>
      </c>
    </row>
    <row r="1020">
      <c r="A1020" s="6" t="inlineStr">
        <is>
          <t>EU-A4-747</t>
        </is>
      </c>
      <c r="B1020" s="7" t="n">
        <v>45713</v>
      </c>
      <c r="C1020" s="6" t="inlineStr">
        <is>
          <t>EU</t>
        </is>
      </c>
      <c r="D1020" s="6" t="inlineStr">
        <is>
          <t>Council of the European Union</t>
        </is>
      </c>
      <c r="E1020" s="6" t="inlineStr">
        <is>
          <t>Council Regulation (EU) No 833/2014, Annex IV, as amended by Council Regulation (EU) 2025/395</t>
        </is>
      </c>
      <c r="F1020" s="6" t="inlineStr">
        <is>
          <t>Russia</t>
        </is>
      </c>
      <c r="G1020" s="6" t="inlineStr">
        <is>
          <t>export control</t>
        </is>
      </c>
      <c r="H1020" s="6" t="inlineStr">
        <is>
          <t>Annex IV listing: restrictions on selling dual-use goods and advanced technology to entities that support Russia's military and industrial complex</t>
        </is>
      </c>
      <c r="I1020" s="6" t="inlineStr">
        <is>
          <t>Shanghai ManYa Industrial and Trade Co., Ltd</t>
        </is>
      </c>
      <c r="J1020" s="6" t="inlineStr">
        <is>
          <t>Entity</t>
        </is>
      </c>
      <c r="K1020" s="6" t="inlineStr">
        <is>
          <t>CN</t>
        </is>
      </c>
      <c r="L1020" s="6" t="inlineStr">
        <is>
          <t>China</t>
        </is>
      </c>
      <c r="M1020" s="6" t="inlineStr"/>
      <c r="N1020" s="6" t="inlineStr"/>
      <c r="O1020" s="6" t="inlineStr">
        <is>
          <t>street</t>
        </is>
      </c>
      <c r="P1020" s="6" t="inlineStr"/>
      <c r="Q1020" s="6" t="inlineStr"/>
      <c r="R1020" s="6" t="inlineStr"/>
      <c r="S1020" s="6" t="inlineStr">
        <is>
          <t>Annex IV gives no individual reasons; the Annex states the general ground</t>
        </is>
      </c>
      <c r="T1020" s="6" t="inlineStr">
        <is>
          <t>Council Regulation (EU) 2025/395</t>
        </is>
      </c>
      <c r="U1020" s="8" t="inlineStr">
        <is>
          <t>https://eur-lex.europa.eu/eli/reg/2025/395/oj/eng</t>
        </is>
      </c>
      <c r="V1020" s="6" t="inlineStr"/>
      <c r="W1020" s="6" t="inlineStr"/>
      <c r="X1020" s="6" t="inlineStr"/>
      <c r="Y1020" s="6" t="inlineStr">
        <is>
          <t>in force</t>
        </is>
      </c>
      <c r="Z1020" s="6" t="inlineStr">
        <is>
          <t>EUR-Lex consolidated text of Regulation 833/2014, version of 24 July 2026</t>
        </is>
      </c>
      <c r="AA1020" s="6" t="inlineStr">
        <is>
          <t>Annex IV entry 747 (numbering of the consolidated text of 24 July 2026)</t>
        </is>
      </c>
      <c r="AB1020" s="6" t="inlineStr">
        <is>
          <t>second check passed: name, country and date confirmed in the row of the act</t>
        </is>
      </c>
      <c r="AC1020" s="6" t="inlineStr">
        <is>
          <t>2026-10-06</t>
        </is>
      </c>
      <c r="AD1020" s="6" t="inlineStr">
        <is>
          <t>script (EUR-Lex act)</t>
        </is>
      </c>
      <c r="AE1020" s="6" t="inlineStr">
        <is>
          <t>a.k.a. Local name: 上海亚商贸有限公司</t>
        </is>
      </c>
    </row>
    <row r="1021">
      <c r="A1021" s="6" t="inlineStr">
        <is>
          <t>EU-A4-753</t>
        </is>
      </c>
      <c r="B1021" s="7" t="n">
        <v>45713</v>
      </c>
      <c r="C1021" s="6" t="inlineStr">
        <is>
          <t>EU</t>
        </is>
      </c>
      <c r="D1021" s="6" t="inlineStr">
        <is>
          <t>Council of the European Union</t>
        </is>
      </c>
      <c r="E1021" s="6" t="inlineStr">
        <is>
          <t>Council Regulation (EU) No 833/2014, Annex IV, as amended by Council Regulation (EU) 2025/395</t>
        </is>
      </c>
      <c r="F1021" s="6" t="inlineStr">
        <is>
          <t>Russia</t>
        </is>
      </c>
      <c r="G1021" s="6" t="inlineStr">
        <is>
          <t>export control</t>
        </is>
      </c>
      <c r="H1021" s="6" t="inlineStr">
        <is>
          <t>Annex IV listing: restrictions on selling dual-use goods and advanced technology to entities that support Russia's military and industrial complex</t>
        </is>
      </c>
      <c r="I1021" s="6" t="inlineStr">
        <is>
          <t>Pratik Corporation</t>
        </is>
      </c>
      <c r="J1021" s="6" t="inlineStr">
        <is>
          <t>Entity</t>
        </is>
      </c>
      <c r="K1021" s="6" t="inlineStr">
        <is>
          <t>IN</t>
        </is>
      </c>
      <c r="L1021" s="6" t="inlineStr">
        <is>
          <t>India</t>
        </is>
      </c>
      <c r="M1021" s="6" t="inlineStr"/>
      <c r="N1021" s="6" t="inlineStr"/>
      <c r="O1021" s="6" t="inlineStr">
        <is>
          <t>street</t>
        </is>
      </c>
      <c r="P1021" s="6" t="inlineStr"/>
      <c r="Q1021" s="6" t="inlineStr"/>
      <c r="R1021" s="6" t="inlineStr"/>
      <c r="S1021" s="6" t="inlineStr">
        <is>
          <t>Annex IV gives no individual reasons; the Annex states the general ground</t>
        </is>
      </c>
      <c r="T1021" s="6" t="inlineStr">
        <is>
          <t>Council Regulation (EU) 2025/395</t>
        </is>
      </c>
      <c r="U1021" s="8" t="inlineStr">
        <is>
          <t>https://eur-lex.europa.eu/eli/reg/2025/395/oj/eng</t>
        </is>
      </c>
      <c r="V1021" s="6" t="inlineStr"/>
      <c r="W1021" s="6" t="inlineStr"/>
      <c r="X1021" s="6" t="inlineStr"/>
      <c r="Y1021" s="6" t="inlineStr">
        <is>
          <t>in force</t>
        </is>
      </c>
      <c r="Z1021" s="6" t="inlineStr">
        <is>
          <t>EUR-Lex consolidated text of Regulation 833/2014, version of 24 July 2026</t>
        </is>
      </c>
      <c r="AA1021" s="6" t="inlineStr">
        <is>
          <t>Annex IV entry 753 (numbering of the consolidated text of 24 July 2026)</t>
        </is>
      </c>
      <c r="AB1021" s="6" t="inlineStr">
        <is>
          <t>second check passed: name, country and date confirmed in the row of the act</t>
        </is>
      </c>
      <c r="AC1021" s="6" t="inlineStr">
        <is>
          <t>2026-10-06</t>
        </is>
      </c>
      <c r="AD1021" s="6" t="inlineStr">
        <is>
          <t>script (EUR-Lex act)</t>
        </is>
      </c>
      <c r="AE1021" s="6" t="inlineStr"/>
    </row>
    <row r="1022">
      <c r="A1022" s="6" t="inlineStr">
        <is>
          <t>EU-A4-710</t>
        </is>
      </c>
      <c r="B1022" s="7" t="n">
        <v>45713</v>
      </c>
      <c r="C1022" s="6" t="inlineStr">
        <is>
          <t>EU</t>
        </is>
      </c>
      <c r="D1022" s="6" t="inlineStr">
        <is>
          <t>Council of the European Union</t>
        </is>
      </c>
      <c r="E1022" s="6" t="inlineStr">
        <is>
          <t>Council Regulation (EU) No 833/2014, Annex IV, as amended by Council Regulation (EU) 2025/395</t>
        </is>
      </c>
      <c r="F1022" s="6" t="inlineStr">
        <is>
          <t>Russia</t>
        </is>
      </c>
      <c r="G1022" s="6" t="inlineStr">
        <is>
          <t>export control</t>
        </is>
      </c>
      <c r="H1022" s="6" t="inlineStr">
        <is>
          <t>Annex IV listing: restrictions on selling dual-use goods and advanced technology to entities that support Russia's military and industrial complex</t>
        </is>
      </c>
      <c r="I1022" s="6" t="inlineStr">
        <is>
          <t>Piraclinos Limited</t>
        </is>
      </c>
      <c r="J1022" s="6" t="inlineStr">
        <is>
          <t>Entity</t>
        </is>
      </c>
      <c r="K1022" s="6" t="inlineStr">
        <is>
          <t>HK</t>
        </is>
      </c>
      <c r="L1022" s="6" t="inlineStr">
        <is>
          <t>Hong Kong</t>
        </is>
      </c>
      <c r="M1022" s="6" t="inlineStr"/>
      <c r="N1022" s="6" t="inlineStr"/>
      <c r="O1022" s="6" t="inlineStr">
        <is>
          <t>street</t>
        </is>
      </c>
      <c r="P1022" s="6" t="inlineStr"/>
      <c r="Q1022" s="6" t="inlineStr"/>
      <c r="R1022" s="6" t="inlineStr"/>
      <c r="S1022" s="6" t="inlineStr">
        <is>
          <t>Annex IV gives no individual reasons; the Annex states the general ground</t>
        </is>
      </c>
      <c r="T1022" s="6" t="inlineStr">
        <is>
          <t>Council Regulation (EU) 2025/395</t>
        </is>
      </c>
      <c r="U1022" s="8" t="inlineStr">
        <is>
          <t>https://eur-lex.europa.eu/eli/reg/2025/395/oj/eng</t>
        </is>
      </c>
      <c r="V1022" s="6" t="inlineStr"/>
      <c r="W1022" s="6" t="inlineStr"/>
      <c r="X1022" s="6" t="inlineStr"/>
      <c r="Y1022" s="6" t="inlineStr">
        <is>
          <t>in force</t>
        </is>
      </c>
      <c r="Z1022" s="6" t="inlineStr">
        <is>
          <t>EUR-Lex consolidated text of Regulation 833/2014, version of 24 July 2026</t>
        </is>
      </c>
      <c r="AA1022" s="6" t="inlineStr">
        <is>
          <t>Annex IV entry 710 (numbering of the consolidated text of 24 July 2026)</t>
        </is>
      </c>
      <c r="AB1022" s="6" t="inlineStr">
        <is>
          <t>second check passed: name, country and date confirmed in the row of the act</t>
        </is>
      </c>
      <c r="AC1022" s="6" t="inlineStr">
        <is>
          <t>2026-10-06</t>
        </is>
      </c>
      <c r="AD1022" s="6" t="inlineStr">
        <is>
          <t>script (EUR-Lex act)</t>
        </is>
      </c>
      <c r="AE1022" s="6" t="inlineStr">
        <is>
          <t>a.k.a. Alias: Piraklinos</t>
        </is>
      </c>
    </row>
    <row r="1023">
      <c r="A1023" s="6" t="inlineStr">
        <is>
          <t>EU-A4-722</t>
        </is>
      </c>
      <c r="B1023" s="7" t="n">
        <v>45713</v>
      </c>
      <c r="C1023" s="6" t="inlineStr">
        <is>
          <t>EU</t>
        </is>
      </c>
      <c r="D1023" s="6" t="inlineStr">
        <is>
          <t>Council of the European Union</t>
        </is>
      </c>
      <c r="E1023" s="6" t="inlineStr">
        <is>
          <t>Council Regulation (EU) No 833/2014, Annex IV, as amended by Council Regulation (EU) 2025/395</t>
        </is>
      </c>
      <c r="F1023" s="6" t="inlineStr">
        <is>
          <t>Russia</t>
        </is>
      </c>
      <c r="G1023" s="6" t="inlineStr">
        <is>
          <t>export control</t>
        </is>
      </c>
      <c r="H1023" s="6" t="inlineStr">
        <is>
          <t>Annex IV listing: restrictions on selling dual-use goods and advanced technology to entities that support Russia's military and industrial complex</t>
        </is>
      </c>
      <c r="I1023" s="6" t="inlineStr">
        <is>
          <t>Midas Lighting Limited</t>
        </is>
      </c>
      <c r="J1023" s="6" t="inlineStr">
        <is>
          <t>Entity</t>
        </is>
      </c>
      <c r="K1023" s="6" t="inlineStr">
        <is>
          <t>HK</t>
        </is>
      </c>
      <c r="L1023" s="6" t="inlineStr">
        <is>
          <t>Hong Kong</t>
        </is>
      </c>
      <c r="M1023" s="6" t="inlineStr"/>
      <c r="N1023" s="6" t="inlineStr"/>
      <c r="O1023" s="6" t="inlineStr">
        <is>
          <t>street</t>
        </is>
      </c>
      <c r="P1023" s="6" t="inlineStr">
        <is>
          <t>US</t>
        </is>
      </c>
      <c r="Q1023" s="6" t="inlineStr"/>
      <c r="R1023" s="6" t="inlineStr"/>
      <c r="S1023" s="6" t="inlineStr">
        <is>
          <t>Annex IV gives no individual reasons; the Annex states the general ground</t>
        </is>
      </c>
      <c r="T1023" s="6" t="inlineStr">
        <is>
          <t>Council Regulation (EU) 2025/395</t>
        </is>
      </c>
      <c r="U1023" s="8" t="inlineStr">
        <is>
          <t>https://eur-lex.europa.eu/eli/reg/2025/395/oj/eng</t>
        </is>
      </c>
      <c r="V1023" s="6" t="inlineStr"/>
      <c r="W1023" s="6" t="inlineStr"/>
      <c r="X1023" s="6" t="inlineStr"/>
      <c r="Y1023" s="6" t="inlineStr">
        <is>
          <t>in force</t>
        </is>
      </c>
      <c r="Z1023" s="6" t="inlineStr">
        <is>
          <t>EUR-Lex consolidated text of Regulation 833/2014, version of 24 July 2026</t>
        </is>
      </c>
      <c r="AA1023" s="6" t="inlineStr">
        <is>
          <t>Annex IV entry 722 (numbering of the consolidated text of 24 July 2026)</t>
        </is>
      </c>
      <c r="AB1023" s="6" t="inlineStr">
        <is>
          <t>second check passed: name, country and date confirmed in the row of the act</t>
        </is>
      </c>
      <c r="AC1023" s="6" t="inlineStr">
        <is>
          <t>2026-10-06</t>
        </is>
      </c>
      <c r="AD1023" s="6" t="inlineStr">
        <is>
          <t>script (EUR-Lex act)</t>
        </is>
      </c>
      <c r="AE1023" s="6" t="inlineStr"/>
    </row>
    <row r="1024">
      <c r="A1024" s="6" t="inlineStr">
        <is>
          <t>EU-A4-718</t>
        </is>
      </c>
      <c r="B1024" s="7" t="n">
        <v>45713</v>
      </c>
      <c r="C1024" s="6" t="inlineStr">
        <is>
          <t>EU</t>
        </is>
      </c>
      <c r="D1024" s="6" t="inlineStr">
        <is>
          <t>Council of the European Union</t>
        </is>
      </c>
      <c r="E1024" s="6" t="inlineStr">
        <is>
          <t>Council Regulation (EU) No 833/2014, Annex IV, as amended by Council Regulation (EU) 2025/395</t>
        </is>
      </c>
      <c r="F1024" s="6" t="inlineStr">
        <is>
          <t>Russia</t>
        </is>
      </c>
      <c r="G1024" s="6" t="inlineStr">
        <is>
          <t>export control</t>
        </is>
      </c>
      <c r="H1024" s="6" t="inlineStr">
        <is>
          <t>Annex IV listing: restrictions on selling dual-use goods and advanced technology to entities that support Russia's military and industrial complex</t>
        </is>
      </c>
      <c r="I1024" s="6" t="inlineStr">
        <is>
          <t>Mei Xin Electronic (HK) Co., Limited</t>
        </is>
      </c>
      <c r="J1024" s="6" t="inlineStr">
        <is>
          <t>Entity</t>
        </is>
      </c>
      <c r="K1024" s="6" t="inlineStr">
        <is>
          <t>HK</t>
        </is>
      </c>
      <c r="L1024" s="6" t="inlineStr">
        <is>
          <t>Hong Kong</t>
        </is>
      </c>
      <c r="M1024" s="6" t="inlineStr"/>
      <c r="N1024" s="6" t="inlineStr"/>
      <c r="O1024" s="6" t="inlineStr">
        <is>
          <t>street</t>
        </is>
      </c>
      <c r="P1024" s="6" t="inlineStr"/>
      <c r="Q1024" s="6" t="inlineStr"/>
      <c r="R1024" s="6" t="inlineStr"/>
      <c r="S1024" s="6" t="inlineStr">
        <is>
          <t>Annex IV gives no individual reasons; the Annex states the general ground</t>
        </is>
      </c>
      <c r="T1024" s="6" t="inlineStr">
        <is>
          <t>Council Regulation (EU) 2025/395</t>
        </is>
      </c>
      <c r="U1024" s="8" t="inlineStr">
        <is>
          <t>https://eur-lex.europa.eu/eli/reg/2025/395/oj/eng</t>
        </is>
      </c>
      <c r="V1024" s="6" t="inlineStr"/>
      <c r="W1024" s="6" t="inlineStr"/>
      <c r="X1024" s="6" t="inlineStr"/>
      <c r="Y1024" s="6" t="inlineStr">
        <is>
          <t>in force</t>
        </is>
      </c>
      <c r="Z1024" s="6" t="inlineStr">
        <is>
          <t>EUR-Lex consolidated text of Regulation 833/2014, version of 24 July 2026</t>
        </is>
      </c>
      <c r="AA1024" s="6" t="inlineStr">
        <is>
          <t>Annex IV entry 718 (numbering of the consolidated text of 24 July 2026)</t>
        </is>
      </c>
      <c r="AB1024" s="6" t="inlineStr">
        <is>
          <t>second check passed: name, country and date confirmed in the row of the act</t>
        </is>
      </c>
      <c r="AC1024" s="6" t="inlineStr">
        <is>
          <t>2026-10-06</t>
        </is>
      </c>
      <c r="AD1024" s="6" t="inlineStr">
        <is>
          <t>script (EUR-Lex act)</t>
        </is>
      </c>
      <c r="AE1024" s="6" t="inlineStr">
        <is>
          <t>a.k.a. Local name: 美欣電子(香港)有限公司; A.k.a: Meixin Electronics and MEIXIN ELECT</t>
        </is>
      </c>
    </row>
    <row r="1025">
      <c r="A1025" s="6" t="inlineStr">
        <is>
          <t>EU-A4-711</t>
        </is>
      </c>
      <c r="B1025" s="7" t="n">
        <v>45713</v>
      </c>
      <c r="C1025" s="6" t="inlineStr">
        <is>
          <t>EU</t>
        </is>
      </c>
      <c r="D1025" s="6" t="inlineStr">
        <is>
          <t>Council of the European Union</t>
        </is>
      </c>
      <c r="E1025" s="6" t="inlineStr">
        <is>
          <t>Council Regulation (EU) No 833/2014, Annex IV, as amended by Council Regulation (EU) 2025/395</t>
        </is>
      </c>
      <c r="F1025" s="6" t="inlineStr">
        <is>
          <t>Russia</t>
        </is>
      </c>
      <c r="G1025" s="6" t="inlineStr">
        <is>
          <t>export control</t>
        </is>
      </c>
      <c r="H1025" s="6" t="inlineStr">
        <is>
          <t>Annex IV listing: restrictions on selling dual-use goods and advanced technology to entities that support Russia's military and industrial complex</t>
        </is>
      </c>
      <c r="I1025" s="6" t="inlineStr">
        <is>
          <t>Lett Tronic Group Limited</t>
        </is>
      </c>
      <c r="J1025" s="6" t="inlineStr">
        <is>
          <t>Entity</t>
        </is>
      </c>
      <c r="K1025" s="6" t="inlineStr">
        <is>
          <t>HK</t>
        </is>
      </c>
      <c r="L1025" s="6" t="inlineStr">
        <is>
          <t>Hong Kong</t>
        </is>
      </c>
      <c r="M1025" s="6" t="inlineStr"/>
      <c r="N1025" s="6" t="inlineStr"/>
      <c r="O1025" s="6" t="inlineStr">
        <is>
          <t>street</t>
        </is>
      </c>
      <c r="P1025" s="6" t="inlineStr">
        <is>
          <t>US</t>
        </is>
      </c>
      <c r="Q1025" s="6" t="inlineStr"/>
      <c r="R1025" s="6" t="inlineStr"/>
      <c r="S1025" s="6" t="inlineStr">
        <is>
          <t>Annex IV gives no individual reasons; the Annex states the general ground</t>
        </is>
      </c>
      <c r="T1025" s="6" t="inlineStr">
        <is>
          <t>Council Regulation (EU) 2025/395</t>
        </is>
      </c>
      <c r="U1025" s="8" t="inlineStr">
        <is>
          <t>https://eur-lex.europa.eu/eli/reg/2025/395/oj/eng</t>
        </is>
      </c>
      <c r="V1025" s="6" t="inlineStr"/>
      <c r="W1025" s="6" t="inlineStr"/>
      <c r="X1025" s="6" t="inlineStr"/>
      <c r="Y1025" s="6" t="inlineStr">
        <is>
          <t>in force</t>
        </is>
      </c>
      <c r="Z1025" s="6" t="inlineStr">
        <is>
          <t>EUR-Lex consolidated text of Regulation 833/2014, version of 24 July 2026</t>
        </is>
      </c>
      <c r="AA1025" s="6" t="inlineStr">
        <is>
          <t>Annex IV entry 711 (numbering of the consolidated text of 24 July 2026)</t>
        </is>
      </c>
      <c r="AB1025" s="6" t="inlineStr">
        <is>
          <t>second check passed: name, country and date confirmed in the row of the act</t>
        </is>
      </c>
      <c r="AC1025" s="6" t="inlineStr">
        <is>
          <t>2026-10-06</t>
        </is>
      </c>
      <c r="AD1025" s="6" t="inlineStr">
        <is>
          <t>script (EUR-Lex act)</t>
        </is>
      </c>
      <c r="AE1025" s="6" t="inlineStr">
        <is>
          <t>a.k.a. Chinese company name: 樂芯電子集團有限公司; A.k.a: LETT TRONIC and Lett Tronic Group Ltd.</t>
        </is>
      </c>
    </row>
    <row r="1026">
      <c r="A1026" s="6" t="inlineStr">
        <is>
          <t>EU-A4-721</t>
        </is>
      </c>
      <c r="B1026" s="7" t="n">
        <v>45713</v>
      </c>
      <c r="C1026" s="6" t="inlineStr">
        <is>
          <t>EU</t>
        </is>
      </c>
      <c r="D1026" s="6" t="inlineStr">
        <is>
          <t>Council of the European Union</t>
        </is>
      </c>
      <c r="E1026" s="6" t="inlineStr">
        <is>
          <t>Council Regulation (EU) No 833/2014, Annex IV, as amended by Council Regulation (EU) 2025/395</t>
        </is>
      </c>
      <c r="F1026" s="6" t="inlineStr">
        <is>
          <t>Russia</t>
        </is>
      </c>
      <c r="G1026" s="6" t="inlineStr">
        <is>
          <t>export control</t>
        </is>
      </c>
      <c r="H1026" s="6" t="inlineStr">
        <is>
          <t>Annex IV listing: restrictions on selling dual-use goods and advanced technology to entities that support Russia's military and industrial complex</t>
        </is>
      </c>
      <c r="I1026" s="6" t="inlineStr">
        <is>
          <t>LL Electronic Limited</t>
        </is>
      </c>
      <c r="J1026" s="6" t="inlineStr">
        <is>
          <t>Entity</t>
        </is>
      </c>
      <c r="K1026" s="6" t="inlineStr">
        <is>
          <t>HK</t>
        </is>
      </c>
      <c r="L1026" s="6" t="inlineStr">
        <is>
          <t>Hong Kong</t>
        </is>
      </c>
      <c r="M1026" s="6" t="inlineStr"/>
      <c r="N1026" s="6" t="inlineStr"/>
      <c r="O1026" s="6" t="inlineStr">
        <is>
          <t>street</t>
        </is>
      </c>
      <c r="P1026" s="6" t="inlineStr">
        <is>
          <t>US</t>
        </is>
      </c>
      <c r="Q1026" s="6" t="inlineStr"/>
      <c r="R1026" s="6" t="inlineStr"/>
      <c r="S1026" s="6" t="inlineStr">
        <is>
          <t>Annex IV gives no individual reasons; the Annex states the general ground</t>
        </is>
      </c>
      <c r="T1026" s="6" t="inlineStr">
        <is>
          <t>Council Regulation (EU) 2025/395</t>
        </is>
      </c>
      <c r="U1026" s="8" t="inlineStr">
        <is>
          <t>https://eur-lex.europa.eu/eli/reg/2025/395/oj/eng</t>
        </is>
      </c>
      <c r="V1026" s="6" t="inlineStr"/>
      <c r="W1026" s="6" t="inlineStr"/>
      <c r="X1026" s="6" t="inlineStr"/>
      <c r="Y1026" s="6" t="inlineStr">
        <is>
          <t>in force</t>
        </is>
      </c>
      <c r="Z1026" s="6" t="inlineStr">
        <is>
          <t>EUR-Lex consolidated text of Regulation 833/2014, version of 24 July 2026</t>
        </is>
      </c>
      <c r="AA1026" s="6" t="inlineStr">
        <is>
          <t>Annex IV entry 721 (numbering of the consolidated text of 24 July 2026)</t>
        </is>
      </c>
      <c r="AB1026" s="6" t="inlineStr">
        <is>
          <t>second check passed: name, country and date confirmed in the row of the act</t>
        </is>
      </c>
      <c r="AC1026" s="6" t="inlineStr">
        <is>
          <t>2026-10-06</t>
        </is>
      </c>
      <c r="AD1026" s="6" t="inlineStr">
        <is>
          <t>script (EUR-Lex act)</t>
        </is>
      </c>
      <c r="AE1026" s="6" t="inlineStr"/>
    </row>
    <row r="1027">
      <c r="A1027" s="6" t="inlineStr">
        <is>
          <t>EU-A4-712</t>
        </is>
      </c>
      <c r="B1027" s="7" t="n">
        <v>45713</v>
      </c>
      <c r="C1027" s="6" t="inlineStr">
        <is>
          <t>EU</t>
        </is>
      </c>
      <c r="D1027" s="6" t="inlineStr">
        <is>
          <t>Council of the European Union</t>
        </is>
      </c>
      <c r="E1027" s="6" t="inlineStr">
        <is>
          <t>Council Regulation (EU) No 833/2014, Annex IV, as amended by Council Regulation (EU) 2025/395</t>
        </is>
      </c>
      <c r="F1027" s="6" t="inlineStr">
        <is>
          <t>Russia</t>
        </is>
      </c>
      <c r="G1027" s="6" t="inlineStr">
        <is>
          <t>export control</t>
        </is>
      </c>
      <c r="H1027" s="6" t="inlineStr">
        <is>
          <t>Annex IV listing: restrictions on selling dual-use goods and advanced technology to entities that support Russia's military and industrial complex</t>
        </is>
      </c>
      <c r="I1027" s="6" t="inlineStr">
        <is>
          <t>Incomp Limited</t>
        </is>
      </c>
      <c r="J1027" s="6" t="inlineStr">
        <is>
          <t>Entity</t>
        </is>
      </c>
      <c r="K1027" s="6" t="inlineStr">
        <is>
          <t>HK</t>
        </is>
      </c>
      <c r="L1027" s="6" t="inlineStr">
        <is>
          <t>Hong Kong</t>
        </is>
      </c>
      <c r="M1027" s="6" t="inlineStr"/>
      <c r="N1027" s="6" t="inlineStr"/>
      <c r="O1027" s="6" t="inlineStr">
        <is>
          <t>street</t>
        </is>
      </c>
      <c r="P1027" s="6" t="inlineStr"/>
      <c r="Q1027" s="6" t="inlineStr"/>
      <c r="R1027" s="6" t="inlineStr"/>
      <c r="S1027" s="6" t="inlineStr">
        <is>
          <t>Annex IV gives no individual reasons; the Annex states the general ground</t>
        </is>
      </c>
      <c r="T1027" s="6" t="inlineStr">
        <is>
          <t>Council Regulation (EU) 2025/395</t>
        </is>
      </c>
      <c r="U1027" s="8" t="inlineStr">
        <is>
          <t>https://eur-lex.europa.eu/eli/reg/2025/395/oj/eng</t>
        </is>
      </c>
      <c r="V1027" s="6" t="inlineStr"/>
      <c r="W1027" s="6" t="inlineStr"/>
      <c r="X1027" s="6" t="inlineStr"/>
      <c r="Y1027" s="6" t="inlineStr">
        <is>
          <t>in force</t>
        </is>
      </c>
      <c r="Z1027" s="6" t="inlineStr">
        <is>
          <t>EUR-Lex consolidated text of Regulation 833/2014, version of 24 July 2026</t>
        </is>
      </c>
      <c r="AA1027" s="6" t="inlineStr">
        <is>
          <t>Annex IV entry 712 (numbering of the consolidated text of 24 July 2026)</t>
        </is>
      </c>
      <c r="AB1027" s="6" t="inlineStr">
        <is>
          <t>second check passed: name, country and date confirmed in the row of the act</t>
        </is>
      </c>
      <c r="AC1027" s="6" t="inlineStr">
        <is>
          <t>2026-10-06</t>
        </is>
      </c>
      <c r="AD1027" s="6" t="inlineStr">
        <is>
          <t>script (EUR-Lex act)</t>
        </is>
      </c>
      <c r="AE1027" s="6" t="inlineStr"/>
    </row>
    <row r="1028">
      <c r="A1028" s="6" t="inlineStr">
        <is>
          <t>EU-A4-749</t>
        </is>
      </c>
      <c r="B1028" s="7" t="n">
        <v>45713</v>
      </c>
      <c r="C1028" s="6" t="inlineStr">
        <is>
          <t>EU</t>
        </is>
      </c>
      <c r="D1028" s="6" t="inlineStr">
        <is>
          <t>Council of the European Union</t>
        </is>
      </c>
      <c r="E1028" s="6" t="inlineStr">
        <is>
          <t>Council Regulation (EU) No 833/2014, Annex IV, as amended by Council Regulation (EU) 2025/395</t>
        </is>
      </c>
      <c r="F1028" s="6" t="inlineStr">
        <is>
          <t>Russia</t>
        </is>
      </c>
      <c r="G1028" s="6" t="inlineStr">
        <is>
          <t>export control</t>
        </is>
      </c>
      <c r="H1028" s="6" t="inlineStr">
        <is>
          <t>Annex IV listing: restrictions on selling dual-use goods and advanced technology to entities that support Russia's military and industrial complex</t>
        </is>
      </c>
      <c r="I1028" s="6" t="inlineStr">
        <is>
          <t>ITIC LLC FZ</t>
        </is>
      </c>
      <c r="J1028" s="6" t="inlineStr">
        <is>
          <t>Entity</t>
        </is>
      </c>
      <c r="K1028" s="6" t="inlineStr">
        <is>
          <t>AE</t>
        </is>
      </c>
      <c r="L1028" s="6" t="inlineStr">
        <is>
          <t>United Arab Emirates</t>
        </is>
      </c>
      <c r="M1028" s="6" t="inlineStr"/>
      <c r="N1028" s="6" t="inlineStr"/>
      <c r="O1028" s="6" t="inlineStr">
        <is>
          <t>street</t>
        </is>
      </c>
      <c r="P1028" s="6" t="inlineStr">
        <is>
          <t>US</t>
        </is>
      </c>
      <c r="Q1028" s="6" t="inlineStr"/>
      <c r="R1028" s="6" t="inlineStr"/>
      <c r="S1028" s="6" t="inlineStr">
        <is>
          <t>Annex IV gives no individual reasons; the Annex states the general ground</t>
        </is>
      </c>
      <c r="T1028" s="6" t="inlineStr">
        <is>
          <t>Council Regulation (EU) 2025/395</t>
        </is>
      </c>
      <c r="U1028" s="8" t="inlineStr">
        <is>
          <t>https://eur-lex.europa.eu/eli/reg/2025/395/oj/eng</t>
        </is>
      </c>
      <c r="V1028" s="6" t="inlineStr"/>
      <c r="W1028" s="6" t="inlineStr"/>
      <c r="X1028" s="6" t="inlineStr"/>
      <c r="Y1028" s="6" t="inlineStr">
        <is>
          <t>in force</t>
        </is>
      </c>
      <c r="Z1028" s="6" t="inlineStr">
        <is>
          <t>EUR-Lex consolidated text of Regulation 833/2014, version of 24 July 2026</t>
        </is>
      </c>
      <c r="AA1028" s="6" t="inlineStr">
        <is>
          <t>Annex IV entry 749 (numbering of the consolidated text of 24 July 2026)</t>
        </is>
      </c>
      <c r="AB1028" s="6" t="inlineStr">
        <is>
          <t>second check passed: name, country and date confirmed in the row of the act</t>
        </is>
      </c>
      <c r="AC1028" s="6" t="inlineStr">
        <is>
          <t>2026-10-06</t>
        </is>
      </c>
      <c r="AD1028" s="6" t="inlineStr">
        <is>
          <t>script (EUR-Lex act)</t>
        </is>
      </c>
      <c r="AE1028" s="6" t="inlineStr">
        <is>
          <t>a.k.a. Local name: آيتيك ش.ذ.م.م-منطقة حرة; A.k.a: ITIC International Trading</t>
        </is>
      </c>
    </row>
    <row r="1029">
      <c r="A1029" s="6" t="inlineStr">
        <is>
          <t>EU-A4-713</t>
        </is>
      </c>
      <c r="B1029" s="7" t="n">
        <v>45713</v>
      </c>
      <c r="C1029" s="6" t="inlineStr">
        <is>
          <t>EU</t>
        </is>
      </c>
      <c r="D1029" s="6" t="inlineStr">
        <is>
          <t>Council of the European Union</t>
        </is>
      </c>
      <c r="E1029" s="6" t="inlineStr">
        <is>
          <t>Council Regulation (EU) No 833/2014, Annex IV, as amended by Council Regulation (EU) 2025/395</t>
        </is>
      </c>
      <c r="F1029" s="6" t="inlineStr">
        <is>
          <t>Russia</t>
        </is>
      </c>
      <c r="G1029" s="6" t="inlineStr">
        <is>
          <t>export control</t>
        </is>
      </c>
      <c r="H1029" s="6" t="inlineStr">
        <is>
          <t>Annex IV listing: restrictions on selling dual-use goods and advanced technology to entities that support Russia's military and industrial complex</t>
        </is>
      </c>
      <c r="I1029" s="6" t="inlineStr">
        <is>
          <t>Hytera Communications Limited</t>
        </is>
      </c>
      <c r="J1029" s="6" t="inlineStr">
        <is>
          <t>Entity</t>
        </is>
      </c>
      <c r="K1029" s="6" t="inlineStr">
        <is>
          <t>HK</t>
        </is>
      </c>
      <c r="L1029" s="6" t="inlineStr">
        <is>
          <t>Hong Kong</t>
        </is>
      </c>
      <c r="M1029" s="6" t="inlineStr"/>
      <c r="N1029" s="6" t="inlineStr"/>
      <c r="O1029" s="6" t="inlineStr">
        <is>
          <t>street</t>
        </is>
      </c>
      <c r="P1029" s="6" t="inlineStr"/>
      <c r="Q1029" s="6" t="inlineStr"/>
      <c r="R1029" s="6" t="inlineStr"/>
      <c r="S1029" s="6" t="inlineStr">
        <is>
          <t>Annex IV gives no individual reasons; the Annex states the general ground</t>
        </is>
      </c>
      <c r="T1029" s="6" t="inlineStr">
        <is>
          <t>Council Regulation (EU) 2025/395</t>
        </is>
      </c>
      <c r="U1029" s="8" t="inlineStr">
        <is>
          <t>https://eur-lex.europa.eu/eli/reg/2025/395/oj/eng</t>
        </is>
      </c>
      <c r="V1029" s="6" t="inlineStr"/>
      <c r="W1029" s="6" t="inlineStr"/>
      <c r="X1029" s="6" t="inlineStr"/>
      <c r="Y1029" s="6" t="inlineStr">
        <is>
          <t>in force</t>
        </is>
      </c>
      <c r="Z1029" s="6" t="inlineStr">
        <is>
          <t>EUR-Lex consolidated text of Regulation 833/2014, version of 24 July 2026</t>
        </is>
      </c>
      <c r="AA1029" s="6" t="inlineStr">
        <is>
          <t>Annex IV entry 713 (numbering of the consolidated text of 24 July 2026)</t>
        </is>
      </c>
      <c r="AB1029" s="6" t="inlineStr">
        <is>
          <t>second check passed: name, country and date confirmed in the row of the act</t>
        </is>
      </c>
      <c r="AC1029" s="6" t="inlineStr">
        <is>
          <t>2026-10-06</t>
        </is>
      </c>
      <c r="AD1029" s="6" t="inlineStr">
        <is>
          <t>script (EUR-Lex act)</t>
        </is>
      </c>
      <c r="AE1029" s="6" t="inlineStr">
        <is>
          <t>a.k.a. A.k.a: Hytera Communications Ltd.</t>
        </is>
      </c>
    </row>
    <row r="1030">
      <c r="A1030" s="6" t="inlineStr">
        <is>
          <t>EU-A4-716</t>
        </is>
      </c>
      <c r="B1030" s="7" t="n">
        <v>45713</v>
      </c>
      <c r="C1030" s="6" t="inlineStr">
        <is>
          <t>EU</t>
        </is>
      </c>
      <c r="D1030" s="6" t="inlineStr">
        <is>
          <t>Council of the European Union</t>
        </is>
      </c>
      <c r="E1030" s="6" t="inlineStr">
        <is>
          <t>Council Regulation (EU) No 833/2014, Annex IV, as amended by Council Regulation (EU) 2025/395</t>
        </is>
      </c>
      <c r="F1030" s="6" t="inlineStr">
        <is>
          <t>Russia</t>
        </is>
      </c>
      <c r="G1030" s="6" t="inlineStr">
        <is>
          <t>export control</t>
        </is>
      </c>
      <c r="H1030" s="6" t="inlineStr">
        <is>
          <t>Annex IV listing: restrictions on selling dual-use goods and advanced technology to entities that support Russia's military and industrial complex</t>
        </is>
      </c>
      <c r="I1030" s="6" t="inlineStr">
        <is>
          <t>Hong Kong Yayang Trading Ltd.</t>
        </is>
      </c>
      <c r="J1030" s="6" t="inlineStr">
        <is>
          <t>Entity</t>
        </is>
      </c>
      <c r="K1030" s="6" t="inlineStr">
        <is>
          <t>HK</t>
        </is>
      </c>
      <c r="L1030" s="6" t="inlineStr">
        <is>
          <t>Hong Kong</t>
        </is>
      </c>
      <c r="M1030" s="6" t="inlineStr"/>
      <c r="N1030" s="6" t="inlineStr"/>
      <c r="O1030" s="6" t="inlineStr">
        <is>
          <t>street</t>
        </is>
      </c>
      <c r="P1030" s="6" t="inlineStr">
        <is>
          <t>US</t>
        </is>
      </c>
      <c r="Q1030" s="6" t="inlineStr"/>
      <c r="R1030" s="6" t="inlineStr"/>
      <c r="S1030" s="6" t="inlineStr">
        <is>
          <t>Annex IV gives no individual reasons; the Annex states the general ground</t>
        </is>
      </c>
      <c r="T1030" s="6" t="inlineStr">
        <is>
          <t>Council Regulation (EU) 2025/395</t>
        </is>
      </c>
      <c r="U1030" s="8" t="inlineStr">
        <is>
          <t>https://eur-lex.europa.eu/eli/reg/2025/395/oj/eng</t>
        </is>
      </c>
      <c r="V1030" s="6" t="inlineStr"/>
      <c r="W1030" s="6" t="inlineStr"/>
      <c r="X1030" s="6" t="inlineStr"/>
      <c r="Y1030" s="6" t="inlineStr">
        <is>
          <t>in force</t>
        </is>
      </c>
      <c r="Z1030" s="6" t="inlineStr">
        <is>
          <t>EUR-Lex consolidated text of Regulation 833/2014, version of 24 July 2026</t>
        </is>
      </c>
      <c r="AA1030" s="6" t="inlineStr">
        <is>
          <t>Annex IV entry 716 (numbering of the consolidated text of 24 July 2026)</t>
        </is>
      </c>
      <c r="AB1030" s="6" t="inlineStr">
        <is>
          <t>second check passed: name, country and date confirmed in the row of the act</t>
        </is>
      </c>
      <c r="AC1030" s="6" t="inlineStr">
        <is>
          <t>2026-10-06</t>
        </is>
      </c>
      <c r="AD1030" s="6" t="inlineStr">
        <is>
          <t>script (EUR-Lex act)</t>
        </is>
      </c>
      <c r="AE1030" s="6" t="inlineStr">
        <is>
          <t>a.k.a. A.k.a: Hong Kong Yayang Trading Limited and Hongkong Yayang Trading</t>
        </is>
      </c>
    </row>
    <row r="1031">
      <c r="A1031" s="6" t="inlineStr">
        <is>
          <t>EU-A4-714</t>
        </is>
      </c>
      <c r="B1031" s="7" t="n">
        <v>45713</v>
      </c>
      <c r="C1031" s="6" t="inlineStr">
        <is>
          <t>EU</t>
        </is>
      </c>
      <c r="D1031" s="6" t="inlineStr">
        <is>
          <t>Council of the European Union</t>
        </is>
      </c>
      <c r="E1031" s="6" t="inlineStr">
        <is>
          <t>Council Regulation (EU) No 833/2014, Annex IV, as amended by Council Regulation (EU) 2025/395</t>
        </is>
      </c>
      <c r="F1031" s="6" t="inlineStr">
        <is>
          <t>Russia</t>
        </is>
      </c>
      <c r="G1031" s="6" t="inlineStr">
        <is>
          <t>export control</t>
        </is>
      </c>
      <c r="H1031" s="6" t="inlineStr">
        <is>
          <t>Annex IV listing: restrictions on selling dual-use goods and advanced technology to entities that support Russia's military and industrial complex</t>
        </is>
      </c>
      <c r="I1031" s="6" t="inlineStr">
        <is>
          <t>Hong Kong Qisu Electronic Technology Co. Ltd.</t>
        </is>
      </c>
      <c r="J1031" s="6" t="inlineStr">
        <is>
          <t>Entity</t>
        </is>
      </c>
      <c r="K1031" s="6" t="inlineStr">
        <is>
          <t>CN</t>
        </is>
      </c>
      <c r="L1031" s="6" t="inlineStr">
        <is>
          <t>China</t>
        </is>
      </c>
      <c r="M1031" s="6" t="inlineStr">
        <is>
          <t>HK</t>
        </is>
      </c>
      <c r="N1031" s="6" t="inlineStr"/>
      <c r="O1031" s="6" t="inlineStr">
        <is>
          <t>street</t>
        </is>
      </c>
      <c r="P1031" s="6" t="inlineStr">
        <is>
          <t>US</t>
        </is>
      </c>
      <c r="Q1031" s="6" t="inlineStr"/>
      <c r="R1031" s="6" t="inlineStr"/>
      <c r="S1031" s="6" t="inlineStr">
        <is>
          <t>Annex IV gives no individual reasons; the Annex states the general ground</t>
        </is>
      </c>
      <c r="T1031" s="6" t="inlineStr">
        <is>
          <t>Council Regulation (EU) 2025/395</t>
        </is>
      </c>
      <c r="U1031" s="8" t="inlineStr">
        <is>
          <t>https://eur-lex.europa.eu/eli/reg/2025/395/oj/eng</t>
        </is>
      </c>
      <c r="V1031" s="6" t="inlineStr"/>
      <c r="W1031" s="6" t="inlineStr"/>
      <c r="X1031" s="6" t="inlineStr"/>
      <c r="Y1031" s="6" t="inlineStr">
        <is>
          <t>in force</t>
        </is>
      </c>
      <c r="Z1031" s="6" t="inlineStr">
        <is>
          <t>EUR-Lex consolidated text of Regulation 833/2014, version of 24 July 2026</t>
        </is>
      </c>
      <c r="AA1031" s="6" t="inlineStr">
        <is>
          <t>Annex IV entry 714 (numbering of the consolidated text of 24 July 2026)</t>
        </is>
      </c>
      <c r="AB1031" s="6" t="inlineStr">
        <is>
          <t>second check passed: name, country and date confirmed in the row of the act</t>
        </is>
      </c>
      <c r="AC1031" s="6" t="inlineStr">
        <is>
          <t>2026-10-06</t>
        </is>
      </c>
      <c r="AD1031" s="6" t="inlineStr">
        <is>
          <t>script (EUR-Lex act)</t>
        </is>
      </c>
      <c r="AE1031" s="6" t="inlineStr">
        <is>
          <t>a.k.a. Local names: 香港旗速電子有限公司; 香港旗速電子科技有限公司; Shenzhen branch: Shenzhen Qisu Electronic Technology Co., Ltd; 深圳旗速电子科技有限公司</t>
        </is>
      </c>
    </row>
    <row r="1032">
      <c r="A1032" s="6" t="inlineStr">
        <is>
          <t>EU-A4-750</t>
        </is>
      </c>
      <c r="B1032" s="7" t="n">
        <v>45713</v>
      </c>
      <c r="C1032" s="6" t="inlineStr">
        <is>
          <t>EU</t>
        </is>
      </c>
      <c r="D1032" s="6" t="inlineStr">
        <is>
          <t>Council of the European Union</t>
        </is>
      </c>
      <c r="E1032" s="6" t="inlineStr">
        <is>
          <t>Council Regulation (EU) No 833/2014, Annex IV, as amended by Council Regulation (EU) 2025/395</t>
        </is>
      </c>
      <c r="F1032" s="6" t="inlineStr">
        <is>
          <t>Russia</t>
        </is>
      </c>
      <c r="G1032" s="6" t="inlineStr">
        <is>
          <t>export control</t>
        </is>
      </c>
      <c r="H1032" s="6" t="inlineStr">
        <is>
          <t>Annex IV listing: restrictions on selling dual-use goods and advanced technology to entities that support Russia's military and industrial complex</t>
        </is>
      </c>
      <c r="I1032" s="6" t="inlineStr">
        <is>
          <t>HK (Hong Kong) LINK ASIA ELECTRONICS LIMITED</t>
        </is>
      </c>
      <c r="J1032" s="6" t="inlineStr">
        <is>
          <t>Entity</t>
        </is>
      </c>
      <c r="K1032" s="6" t="inlineStr">
        <is>
          <t>HK</t>
        </is>
      </c>
      <c r="L1032" s="6" t="inlineStr">
        <is>
          <t>Hong Kong</t>
        </is>
      </c>
      <c r="M1032" s="6" t="inlineStr">
        <is>
          <t>CN</t>
        </is>
      </c>
      <c r="N1032" s="6" t="inlineStr"/>
      <c r="O1032" s="6" t="inlineStr">
        <is>
          <t>street</t>
        </is>
      </c>
      <c r="P1032" s="6" t="inlineStr"/>
      <c r="Q1032" s="6" t="inlineStr"/>
      <c r="R1032" s="6" t="inlineStr"/>
      <c r="S1032" s="6" t="inlineStr">
        <is>
          <t>Annex IV gives no individual reasons; the Annex states the general ground</t>
        </is>
      </c>
      <c r="T1032" s="6" t="inlineStr">
        <is>
          <t>Council Regulation (EU) 2025/395</t>
        </is>
      </c>
      <c r="U1032" s="8" t="inlineStr">
        <is>
          <t>https://eur-lex.europa.eu/eli/reg/2025/395/oj/eng</t>
        </is>
      </c>
      <c r="V1032" s="6" t="inlineStr"/>
      <c r="W1032" s="6" t="inlineStr"/>
      <c r="X1032" s="6" t="inlineStr"/>
      <c r="Y1032" s="6" t="inlineStr">
        <is>
          <t>in force</t>
        </is>
      </c>
      <c r="Z1032" s="6" t="inlineStr">
        <is>
          <t>EUR-Lex consolidated text of Regulation 833/2014, version of 24 July 2026</t>
        </is>
      </c>
      <c r="AA1032" s="6" t="inlineStr">
        <is>
          <t>Annex IV entry 750 (numbering of the consolidated text of 24 July 2026)</t>
        </is>
      </c>
      <c r="AB1032" s="6" t="inlineStr">
        <is>
          <t>second check passed: name, country and date confirmed in the row of the act</t>
        </is>
      </c>
      <c r="AC1032" s="6" t="inlineStr">
        <is>
          <t>2026-10-06</t>
        </is>
      </c>
      <c r="AD1032" s="6" t="inlineStr">
        <is>
          <t>script (EUR-Lex act)</t>
        </is>
      </c>
      <c r="AE1032" s="6" t="inlineStr">
        <is>
          <t>a.k.a. Local name: 香港通亞電子有限公司</t>
        </is>
      </c>
    </row>
    <row r="1033">
      <c r="A1033" s="6" t="inlineStr">
        <is>
          <t>EU-A4-715</t>
        </is>
      </c>
      <c r="B1033" s="7" t="n">
        <v>45713</v>
      </c>
      <c r="C1033" s="6" t="inlineStr">
        <is>
          <t>EU</t>
        </is>
      </c>
      <c r="D1033" s="6" t="inlineStr">
        <is>
          <t>Council of the European Union</t>
        </is>
      </c>
      <c r="E1033" s="6" t="inlineStr">
        <is>
          <t>Council Regulation (EU) No 833/2014, Annex IV, as amended by Council Regulation (EU) 2025/395</t>
        </is>
      </c>
      <c r="F1033" s="6" t="inlineStr">
        <is>
          <t>Russia</t>
        </is>
      </c>
      <c r="G1033" s="6" t="inlineStr">
        <is>
          <t>export control</t>
        </is>
      </c>
      <c r="H1033" s="6" t="inlineStr">
        <is>
          <t>Annex IV listing: restrictions on selling dual-use goods and advanced technology to entities that support Russia's military and industrial complex</t>
        </is>
      </c>
      <c r="I1033" s="6" t="inlineStr">
        <is>
          <t>Grun Group Co., Ltd</t>
        </is>
      </c>
      <c r="J1033" s="6" t="inlineStr">
        <is>
          <t>Entity</t>
        </is>
      </c>
      <c r="K1033" s="6" t="inlineStr">
        <is>
          <t>HK</t>
        </is>
      </c>
      <c r="L1033" s="6" t="inlineStr">
        <is>
          <t>Hong Kong</t>
        </is>
      </c>
      <c r="M1033" s="6" t="inlineStr"/>
      <c r="N1033" s="6" t="inlineStr"/>
      <c r="O1033" s="6" t="inlineStr">
        <is>
          <t>street</t>
        </is>
      </c>
      <c r="P1033" s="6" t="inlineStr">
        <is>
          <t>US</t>
        </is>
      </c>
      <c r="Q1033" s="6" t="inlineStr"/>
      <c r="R1033" s="6" t="inlineStr"/>
      <c r="S1033" s="6" t="inlineStr">
        <is>
          <t>Annex IV gives no individual reasons; the Annex states the general ground</t>
        </is>
      </c>
      <c r="T1033" s="6" t="inlineStr">
        <is>
          <t>Council Regulation (EU) 2025/395</t>
        </is>
      </c>
      <c r="U1033" s="8" t="inlineStr">
        <is>
          <t>https://eur-lex.europa.eu/eli/reg/2025/395/oj/eng</t>
        </is>
      </c>
      <c r="V1033" s="6" t="inlineStr"/>
      <c r="W1033" s="6" t="inlineStr"/>
      <c r="X1033" s="6" t="inlineStr"/>
      <c r="Y1033" s="6" t="inlineStr">
        <is>
          <t>in force</t>
        </is>
      </c>
      <c r="Z1033" s="6" t="inlineStr">
        <is>
          <t>EUR-Lex consolidated text of Regulation 833/2014, version of 24 July 2026</t>
        </is>
      </c>
      <c r="AA1033" s="6" t="inlineStr">
        <is>
          <t>Annex IV entry 715 (numbering of the consolidated text of 24 July 2026)</t>
        </is>
      </c>
      <c r="AB1033" s="6" t="inlineStr">
        <is>
          <t>second check passed: name, country and date confirmed in the row of the act</t>
        </is>
      </c>
      <c r="AC1033" s="6" t="inlineStr">
        <is>
          <t>2026-10-06</t>
        </is>
      </c>
      <c r="AD1033" s="6" t="inlineStr">
        <is>
          <t>script (EUR-Lex act)</t>
        </is>
      </c>
      <c r="AE1033" s="6" t="inlineStr"/>
    </row>
    <row r="1034">
      <c r="A1034" s="6" t="inlineStr">
        <is>
          <t>EU-A4-720</t>
        </is>
      </c>
      <c r="B1034" s="7" t="n">
        <v>45713</v>
      </c>
      <c r="C1034" s="6" t="inlineStr">
        <is>
          <t>EU</t>
        </is>
      </c>
      <c r="D1034" s="6" t="inlineStr">
        <is>
          <t>Council of the European Union</t>
        </is>
      </c>
      <c r="E1034" s="6" t="inlineStr">
        <is>
          <t>Council Regulation (EU) No 833/2014, Annex IV, as amended by Council Regulation (EU) 2025/395</t>
        </is>
      </c>
      <c r="F1034" s="6" t="inlineStr">
        <is>
          <t>Russia</t>
        </is>
      </c>
      <c r="G1034" s="6" t="inlineStr">
        <is>
          <t>export control</t>
        </is>
      </c>
      <c r="H1034" s="6" t="inlineStr">
        <is>
          <t>Annex IV listing: restrictions on selling dual-use goods and advanced technology to entities that support Russia's military and industrial complex</t>
        </is>
      </c>
      <c r="I1034" s="6" t="inlineStr">
        <is>
          <t>Furuida Heilongjiang Supply Chain Management Co., Ltd.</t>
        </is>
      </c>
      <c r="J1034" s="6" t="inlineStr">
        <is>
          <t>Entity</t>
        </is>
      </c>
      <c r="K1034" s="6" t="inlineStr">
        <is>
          <t>CN</t>
        </is>
      </c>
      <c r="L1034" s="6" t="inlineStr">
        <is>
          <t>China</t>
        </is>
      </c>
      <c r="M1034" s="6" t="inlineStr"/>
      <c r="N1034" s="6" t="inlineStr"/>
      <c r="O1034" s="6" t="inlineStr">
        <is>
          <t>street</t>
        </is>
      </c>
      <c r="P1034" s="6" t="inlineStr"/>
      <c r="Q1034" s="6" t="inlineStr"/>
      <c r="R1034" s="6" t="inlineStr"/>
      <c r="S1034" s="6" t="inlineStr">
        <is>
          <t>Annex IV gives no individual reasons; the Annex states the general ground</t>
        </is>
      </c>
      <c r="T1034" s="6" t="inlineStr">
        <is>
          <t>Council Regulation (EU) 2025/395</t>
        </is>
      </c>
      <c r="U1034" s="8" t="inlineStr">
        <is>
          <t>https://eur-lex.europa.eu/eli/reg/2025/395/oj/eng</t>
        </is>
      </c>
      <c r="V1034" s="6" t="inlineStr"/>
      <c r="W1034" s="6" t="inlineStr"/>
      <c r="X1034" s="6" t="inlineStr"/>
      <c r="Y1034" s="6" t="inlineStr">
        <is>
          <t>in force</t>
        </is>
      </c>
      <c r="Z1034" s="6" t="inlineStr">
        <is>
          <t>EUR-Lex consolidated text of Regulation 833/2014, version of 24 July 2026</t>
        </is>
      </c>
      <c r="AA1034" s="6" t="inlineStr">
        <is>
          <t>Annex IV entry 720 (numbering of the consolidated text of 24 July 2026)</t>
        </is>
      </c>
      <c r="AB1034" s="6" t="inlineStr">
        <is>
          <t>second check passed: name, country and date confirmed in the row of the act</t>
        </is>
      </c>
      <c r="AC1034" s="6" t="inlineStr">
        <is>
          <t>2026-10-06</t>
        </is>
      </c>
      <c r="AD1034" s="6" t="inlineStr">
        <is>
          <t>script (EUR-Lex act)</t>
        </is>
      </c>
      <c r="AE1034" s="6" t="inlineStr">
        <is>
          <t>a.k.a. Local name: 福瑞达（黑龙江）供应链管理有限公司</t>
        </is>
      </c>
    </row>
    <row r="1035">
      <c r="A1035" s="6" t="inlineStr">
        <is>
          <t>EU-A4-723</t>
        </is>
      </c>
      <c r="B1035" s="7" t="n">
        <v>45713</v>
      </c>
      <c r="C1035" s="6" t="inlineStr">
        <is>
          <t>EU</t>
        </is>
      </c>
      <c r="D1035" s="6" t="inlineStr">
        <is>
          <t>Council of the European Union</t>
        </is>
      </c>
      <c r="E1035" s="6" t="inlineStr">
        <is>
          <t>Council Regulation (EU) No 833/2014, Annex IV, as amended by Council Regulation (EU) 2025/395</t>
        </is>
      </c>
      <c r="F1035" s="6" t="inlineStr">
        <is>
          <t>Russia</t>
        </is>
      </c>
      <c r="G1035" s="6" t="inlineStr">
        <is>
          <t>export control</t>
        </is>
      </c>
      <c r="H1035" s="6" t="inlineStr">
        <is>
          <t>Annex IV listing: restrictions on selling dual-use goods and advanced technology to entities that support Russia's military and industrial complex</t>
        </is>
      </c>
      <c r="I1035" s="6" t="inlineStr">
        <is>
          <t>Eastech Electronics Limited</t>
        </is>
      </c>
      <c r="J1035" s="6" t="inlineStr">
        <is>
          <t>Entity</t>
        </is>
      </c>
      <c r="K1035" s="6" t="inlineStr">
        <is>
          <t>CN</t>
        </is>
      </c>
      <c r="L1035" s="6" t="inlineStr">
        <is>
          <t>China</t>
        </is>
      </c>
      <c r="M1035" s="6" t="inlineStr">
        <is>
          <t>HK</t>
        </is>
      </c>
      <c r="N1035" s="6" t="inlineStr"/>
      <c r="O1035" s="6" t="inlineStr">
        <is>
          <t>street</t>
        </is>
      </c>
      <c r="P1035" s="6" t="inlineStr"/>
      <c r="Q1035" s="6" t="inlineStr"/>
      <c r="R1035" s="6" t="inlineStr"/>
      <c r="S1035" s="6" t="inlineStr">
        <is>
          <t>Annex IV gives no individual reasons; the Annex states the general ground</t>
        </is>
      </c>
      <c r="T1035" s="6" t="inlineStr">
        <is>
          <t>Council Regulation (EU) 2025/395</t>
        </is>
      </c>
      <c r="U1035" s="8" t="inlineStr">
        <is>
          <t>https://eur-lex.europa.eu/eli/reg/2025/395/oj/eng</t>
        </is>
      </c>
      <c r="V1035" s="6" t="inlineStr"/>
      <c r="W1035" s="6" t="inlineStr"/>
      <c r="X1035" s="6" t="inlineStr"/>
      <c r="Y1035" s="6" t="inlineStr">
        <is>
          <t>in force</t>
        </is>
      </c>
      <c r="Z1035" s="6" t="inlineStr">
        <is>
          <t>EUR-Lex consolidated text of Regulation 833/2014, version of 24 July 2026</t>
        </is>
      </c>
      <c r="AA1035" s="6" t="inlineStr">
        <is>
          <t>Annex IV entry 723 (numbering of the consolidated text of 24 July 2026)</t>
        </is>
      </c>
      <c r="AB1035" s="6" t="inlineStr">
        <is>
          <t>second check passed: name, country and date confirmed in the row of the act</t>
        </is>
      </c>
      <c r="AC1035" s="6" t="inlineStr">
        <is>
          <t>2026-10-06</t>
        </is>
      </c>
      <c r="AD1035" s="6" t="inlineStr">
        <is>
          <t>script (EUR-Lex act)</t>
        </is>
      </c>
      <c r="AE1035" s="6" t="inlineStr">
        <is>
          <t>a.k.a. A.k.a: Shenzhen East Technology Limited</t>
        </is>
      </c>
    </row>
    <row r="1036">
      <c r="A1036" s="6" t="inlineStr">
        <is>
          <t>EU-A4-717</t>
        </is>
      </c>
      <c r="B1036" s="7" t="n">
        <v>45713</v>
      </c>
      <c r="C1036" s="6" t="inlineStr">
        <is>
          <t>EU</t>
        </is>
      </c>
      <c r="D1036" s="6" t="inlineStr">
        <is>
          <t>Council of the European Union</t>
        </is>
      </c>
      <c r="E1036" s="6" t="inlineStr">
        <is>
          <t>Council Regulation (EU) No 833/2014, Annex IV, as amended by Council Regulation (EU) 2025/395</t>
        </is>
      </c>
      <c r="F1036" s="6" t="inlineStr">
        <is>
          <t>Russia</t>
        </is>
      </c>
      <c r="G1036" s="6" t="inlineStr">
        <is>
          <t>export control</t>
        </is>
      </c>
      <c r="H1036" s="6" t="inlineStr">
        <is>
          <t>Annex IV listing: restrictions on selling dual-use goods and advanced technology to entities that support Russia's military and industrial complex</t>
        </is>
      </c>
      <c r="I1036" s="6" t="inlineStr">
        <is>
          <t>Cloudmax Tech Co., Limited</t>
        </is>
      </c>
      <c r="J1036" s="6" t="inlineStr">
        <is>
          <t>Entity</t>
        </is>
      </c>
      <c r="K1036" s="6" t="inlineStr">
        <is>
          <t>HK</t>
        </is>
      </c>
      <c r="L1036" s="6" t="inlineStr">
        <is>
          <t>Hong Kong</t>
        </is>
      </c>
      <c r="M1036" s="6" t="inlineStr"/>
      <c r="N1036" s="6" t="inlineStr"/>
      <c r="O1036" s="6" t="inlineStr">
        <is>
          <t>street</t>
        </is>
      </c>
      <c r="P1036" s="6" t="inlineStr"/>
      <c r="Q1036" s="6" t="inlineStr"/>
      <c r="R1036" s="6" t="inlineStr"/>
      <c r="S1036" s="6" t="inlineStr">
        <is>
          <t>Annex IV gives no individual reasons; the Annex states the general ground</t>
        </is>
      </c>
      <c r="T1036" s="6" t="inlineStr">
        <is>
          <t>Council Regulation (EU) 2025/395</t>
        </is>
      </c>
      <c r="U1036" s="8" t="inlineStr">
        <is>
          <t>https://eur-lex.europa.eu/eli/reg/2025/395/oj/eng</t>
        </is>
      </c>
      <c r="V1036" s="6" t="inlineStr"/>
      <c r="W1036" s="6" t="inlineStr"/>
      <c r="X1036" s="6" t="inlineStr"/>
      <c r="Y1036" s="6" t="inlineStr">
        <is>
          <t>in force</t>
        </is>
      </c>
      <c r="Z1036" s="6" t="inlineStr">
        <is>
          <t>EUR-Lex consolidated text of Regulation 833/2014, version of 24 July 2026</t>
        </is>
      </c>
      <c r="AA1036" s="6" t="inlineStr">
        <is>
          <t>Annex IV entry 717 (numbering of the consolidated text of 24 July 2026)</t>
        </is>
      </c>
      <c r="AB1036" s="6" t="inlineStr">
        <is>
          <t>second check passed: name, country and date confirmed in the row of the act</t>
        </is>
      </c>
      <c r="AC1036" s="6" t="inlineStr">
        <is>
          <t>2026-10-06</t>
        </is>
      </c>
      <c r="AD1036" s="6" t="inlineStr">
        <is>
          <t>script (EUR-Lex act)</t>
        </is>
      </c>
      <c r="AE1036" s="6" t="inlineStr"/>
    </row>
    <row r="1037">
      <c r="A1037" s="6" t="inlineStr">
        <is>
          <t>EU-A4-719</t>
        </is>
      </c>
      <c r="B1037" s="7" t="n">
        <v>45713</v>
      </c>
      <c r="C1037" s="6" t="inlineStr">
        <is>
          <t>EU</t>
        </is>
      </c>
      <c r="D1037" s="6" t="inlineStr">
        <is>
          <t>Council of the European Union</t>
        </is>
      </c>
      <c r="E1037" s="6" t="inlineStr">
        <is>
          <t>Council Regulation (EU) No 833/2014, Annex IV, as amended by Council Regulation (EU) 2025/395</t>
        </is>
      </c>
      <c r="F1037" s="6" t="inlineStr">
        <is>
          <t>Russia</t>
        </is>
      </c>
      <c r="G1037" s="6" t="inlineStr">
        <is>
          <t>export control</t>
        </is>
      </c>
      <c r="H1037" s="6" t="inlineStr">
        <is>
          <t>Annex IV listing: restrictions on selling dual-use goods and advanced technology to entities that support Russia's military and industrial complex</t>
        </is>
      </c>
      <c r="I1037" s="6" t="inlineStr">
        <is>
          <t>Chipgoo Electronics Limited</t>
        </is>
      </c>
      <c r="J1037" s="6" t="inlineStr">
        <is>
          <t>Entity</t>
        </is>
      </c>
      <c r="K1037" s="6" t="inlineStr">
        <is>
          <t>HK</t>
        </is>
      </c>
      <c r="L1037" s="6" t="inlineStr">
        <is>
          <t>Hong Kong</t>
        </is>
      </c>
      <c r="M1037" s="6" t="inlineStr">
        <is>
          <t>CN</t>
        </is>
      </c>
      <c r="N1037" s="6" t="inlineStr"/>
      <c r="O1037" s="6" t="inlineStr">
        <is>
          <t>street</t>
        </is>
      </c>
      <c r="P1037" s="6" t="inlineStr">
        <is>
          <t>US</t>
        </is>
      </c>
      <c r="Q1037" s="6" t="inlineStr"/>
      <c r="R1037" s="6" t="inlineStr"/>
      <c r="S1037" s="6" t="inlineStr">
        <is>
          <t>Annex IV gives no individual reasons; the Annex states the general ground</t>
        </is>
      </c>
      <c r="T1037" s="6" t="inlineStr">
        <is>
          <t>Council Regulation (EU) 2025/395</t>
        </is>
      </c>
      <c r="U1037" s="8" t="inlineStr">
        <is>
          <t>https://eur-lex.europa.eu/eli/reg/2025/395/oj/eng</t>
        </is>
      </c>
      <c r="V1037" s="6" t="inlineStr"/>
      <c r="W1037" s="6" t="inlineStr"/>
      <c r="X1037" s="6" t="inlineStr"/>
      <c r="Y1037" s="6" t="inlineStr">
        <is>
          <t>in force</t>
        </is>
      </c>
      <c r="Z1037" s="6" t="inlineStr">
        <is>
          <t>EUR-Lex consolidated text of Regulation 833/2014, version of 24 July 2026</t>
        </is>
      </c>
      <c r="AA1037" s="6" t="inlineStr">
        <is>
          <t>Annex IV entry 719 (numbering of the consolidated text of 24 July 2026)</t>
        </is>
      </c>
      <c r="AB1037" s="6" t="inlineStr">
        <is>
          <t>second check passed: name, country and date confirmed in the row of the act</t>
        </is>
      </c>
      <c r="AC1037" s="6" t="inlineStr">
        <is>
          <t>2026-10-06</t>
        </is>
      </c>
      <c r="AD1037" s="6" t="inlineStr">
        <is>
          <t>script (EUR-Lex act)</t>
        </is>
      </c>
      <c r="AE1037" s="6" t="inlineStr">
        <is>
          <t>a.k.a. Local name: 芯購電子有限公司; A.k.a: Chipgoo; Chipgoo Technology; Endezo Technology (Hong Kong) Limited</t>
        </is>
      </c>
    </row>
    <row r="1038">
      <c r="A1038" s="6" t="inlineStr">
        <is>
          <t>EU-A4-744</t>
        </is>
      </c>
      <c r="B1038" s="7" t="n">
        <v>45713</v>
      </c>
      <c r="C1038" s="6" t="inlineStr">
        <is>
          <t>EU</t>
        </is>
      </c>
      <c r="D1038" s="6" t="inlineStr">
        <is>
          <t>Council of the European Union</t>
        </is>
      </c>
      <c r="E1038" s="6" t="inlineStr">
        <is>
          <t>Council Regulation (EU) No 833/2014, Annex IV, as amended by Council Regulation (EU) 2025/395</t>
        </is>
      </c>
      <c r="F1038" s="6" t="inlineStr">
        <is>
          <t>Russia</t>
        </is>
      </c>
      <c r="G1038" s="6" t="inlineStr">
        <is>
          <t>export control</t>
        </is>
      </c>
      <c r="H1038" s="6" t="inlineStr">
        <is>
          <t>Annex IV listing: restrictions on selling dual-use goods and advanced technology to entities that support Russia's military and industrial complex</t>
        </is>
      </c>
      <c r="I1038" s="6" t="inlineStr">
        <is>
          <t>Burmech Teknoloji Makina Sanayi Ve Ticaret Limited Șirketi</t>
        </is>
      </c>
      <c r="J1038" s="6" t="inlineStr">
        <is>
          <t>Entity</t>
        </is>
      </c>
      <c r="K1038" s="6" t="inlineStr">
        <is>
          <t>TR</t>
        </is>
      </c>
      <c r="L1038" s="6" t="inlineStr">
        <is>
          <t>Türkiye</t>
        </is>
      </c>
      <c r="M1038" s="6" t="inlineStr"/>
      <c r="N1038" s="6" t="inlineStr"/>
      <c r="O1038" s="6" t="inlineStr">
        <is>
          <t>street</t>
        </is>
      </c>
      <c r="P1038" s="6" t="inlineStr"/>
      <c r="Q1038" s="6" t="inlineStr"/>
      <c r="R1038" s="6" t="inlineStr"/>
      <c r="S1038" s="6" t="inlineStr">
        <is>
          <t>Annex IV gives no individual reasons; the Annex states the general ground</t>
        </is>
      </c>
      <c r="T1038" s="6" t="inlineStr">
        <is>
          <t>Council Regulation (EU) 2025/395</t>
        </is>
      </c>
      <c r="U1038" s="8" t="inlineStr">
        <is>
          <t>https://eur-lex.europa.eu/eli/reg/2025/395/oj/eng</t>
        </is>
      </c>
      <c r="V1038" s="6" t="inlineStr"/>
      <c r="W1038" s="6" t="inlineStr"/>
      <c r="X1038" s="6" t="inlineStr"/>
      <c r="Y1038" s="6" t="inlineStr">
        <is>
          <t>in force</t>
        </is>
      </c>
      <c r="Z1038" s="6" t="inlineStr">
        <is>
          <t>EUR-Lex consolidated text of Regulation 833/2014, version of 24 July 2026</t>
        </is>
      </c>
      <c r="AA1038" s="6" t="inlineStr">
        <is>
          <t>Annex IV entry 744 (numbering of the consolidated text of 24 July 2026)</t>
        </is>
      </c>
      <c r="AB1038" s="6" t="inlineStr">
        <is>
          <t>second check passed: name, country and date confirmed in the row of the act</t>
        </is>
      </c>
      <c r="AC1038" s="6" t="inlineStr">
        <is>
          <t>2026-10-06</t>
        </is>
      </c>
      <c r="AD1038" s="6" t="inlineStr">
        <is>
          <t>script (EUR-Lex act)</t>
        </is>
      </c>
      <c r="AE1038" s="6" t="inlineStr">
        <is>
          <t>a.k.a. A.k.a: Burmech Teknoloji Makina Sanayi Ve Ticaret Ltd; Burmech Industrial Solutions</t>
        </is>
      </c>
    </row>
    <row r="1039">
      <c r="A1039" s="6" t="inlineStr">
        <is>
          <t>EU-A4-752</t>
        </is>
      </c>
      <c r="B1039" s="7" t="n">
        <v>45713</v>
      </c>
      <c r="C1039" s="6" t="inlineStr">
        <is>
          <t>EU</t>
        </is>
      </c>
      <c r="D1039" s="6" t="inlineStr">
        <is>
          <t>Council of the European Union</t>
        </is>
      </c>
      <c r="E1039" s="6" t="inlineStr">
        <is>
          <t>Council Regulation (EU) No 833/2014, Annex IV, as amended by Council Regulation (EU) 2025/395</t>
        </is>
      </c>
      <c r="F1039" s="6" t="inlineStr">
        <is>
          <t>Russia</t>
        </is>
      </c>
      <c r="G1039" s="6" t="inlineStr">
        <is>
          <t>export control</t>
        </is>
      </c>
      <c r="H1039" s="6" t="inlineStr">
        <is>
          <t>Annex IV listing: restrictions on selling dual-use goods and advanced technology to entities that support Russia's military and industrial complex</t>
        </is>
      </c>
      <c r="I1039" s="6" t="inlineStr">
        <is>
          <t>Align Trading Company Limited</t>
        </is>
      </c>
      <c r="J1039" s="6" t="inlineStr">
        <is>
          <t>Entity</t>
        </is>
      </c>
      <c r="K1039" s="6" t="inlineStr">
        <is>
          <t>HK</t>
        </is>
      </c>
      <c r="L1039" s="6" t="inlineStr">
        <is>
          <t>Hong Kong</t>
        </is>
      </c>
      <c r="M1039" s="6" t="inlineStr">
        <is>
          <t>CN</t>
        </is>
      </c>
      <c r="N1039" s="6" t="inlineStr"/>
      <c r="O1039" s="6" t="inlineStr">
        <is>
          <t>street</t>
        </is>
      </c>
      <c r="P1039" s="6" t="inlineStr">
        <is>
          <t>US</t>
        </is>
      </c>
      <c r="Q1039" s="6" t="inlineStr"/>
      <c r="R1039" s="6" t="inlineStr"/>
      <c r="S1039" s="6" t="inlineStr">
        <is>
          <t>Annex IV gives no individual reasons; the Annex states the general ground</t>
        </is>
      </c>
      <c r="T1039" s="6" t="inlineStr">
        <is>
          <t>Council Regulation (EU) 2025/395</t>
        </is>
      </c>
      <c r="U1039" s="8" t="inlineStr">
        <is>
          <t>https://eur-lex.europa.eu/eli/reg/2025/395/oj/eng</t>
        </is>
      </c>
      <c r="V1039" s="6" t="inlineStr"/>
      <c r="W1039" s="6" t="inlineStr"/>
      <c r="X1039" s="6" t="inlineStr"/>
      <c r="Y1039" s="6" t="inlineStr">
        <is>
          <t>in force</t>
        </is>
      </c>
      <c r="Z1039" s="6" t="inlineStr">
        <is>
          <t>EUR-Lex consolidated text of Regulation 833/2014, version of 24 July 2026</t>
        </is>
      </c>
      <c r="AA1039" s="6" t="inlineStr">
        <is>
          <t>Annex IV entry 752 (numbering of the consolidated text of 24 July 2026)</t>
        </is>
      </c>
      <c r="AB1039" s="6" t="inlineStr">
        <is>
          <t>second check passed: name, country and date confirmed in the row of the act</t>
        </is>
      </c>
      <c r="AC1039" s="6" t="inlineStr">
        <is>
          <t>2026-10-06</t>
        </is>
      </c>
      <c r="AD1039" s="6" t="inlineStr">
        <is>
          <t>script (EUR-Lex act)</t>
        </is>
      </c>
      <c r="AE1039" s="6" t="inlineStr"/>
    </row>
    <row r="1040">
      <c r="A1040" s="6" t="inlineStr">
        <is>
          <t>EU-A4-755</t>
        </is>
      </c>
      <c r="B1040" s="7" t="n">
        <v>45713</v>
      </c>
      <c r="C1040" s="6" t="inlineStr">
        <is>
          <t>EU</t>
        </is>
      </c>
      <c r="D1040" s="6" t="inlineStr">
        <is>
          <t>Council of the European Union</t>
        </is>
      </c>
      <c r="E1040" s="6" t="inlineStr">
        <is>
          <t>Council Regulation (EU) No 833/2014, Annex IV, as amended by Council Regulation (EU) 2025/395</t>
        </is>
      </c>
      <c r="F1040" s="6" t="inlineStr">
        <is>
          <t>Russia</t>
        </is>
      </c>
      <c r="G1040" s="6" t="inlineStr">
        <is>
          <t>export control</t>
        </is>
      </c>
      <c r="H1040" s="6" t="inlineStr">
        <is>
          <t>Annex IV listing: restrictions on selling dual-use goods and advanced technology to entities that support Russia's military and industrial complex</t>
        </is>
      </c>
      <c r="I1040" s="6" t="inlineStr">
        <is>
          <t>Agrim Aviation Private Limited</t>
        </is>
      </c>
      <c r="J1040" s="6" t="inlineStr">
        <is>
          <t>Entity</t>
        </is>
      </c>
      <c r="K1040" s="6" t="inlineStr">
        <is>
          <t>IN</t>
        </is>
      </c>
      <c r="L1040" s="6" t="inlineStr">
        <is>
          <t>India</t>
        </is>
      </c>
      <c r="M1040" s="6" t="inlineStr"/>
      <c r="N1040" s="6" t="inlineStr"/>
      <c r="O1040" s="6" t="inlineStr">
        <is>
          <t>street</t>
        </is>
      </c>
      <c r="P1040" s="6" t="inlineStr"/>
      <c r="Q1040" s="6" t="inlineStr"/>
      <c r="R1040" s="6" t="inlineStr"/>
      <c r="S1040" s="6" t="inlineStr">
        <is>
          <t>Annex IV gives no individual reasons; the Annex states the general ground</t>
        </is>
      </c>
      <c r="T1040" s="6" t="inlineStr">
        <is>
          <t>Council Regulation (EU) 2025/395</t>
        </is>
      </c>
      <c r="U1040" s="8" t="inlineStr">
        <is>
          <t>https://eur-lex.europa.eu/eli/reg/2025/395/oj/eng</t>
        </is>
      </c>
      <c r="V1040" s="6" t="inlineStr"/>
      <c r="W1040" s="6" t="inlineStr"/>
      <c r="X1040" s="6" t="inlineStr"/>
      <c r="Y1040" s="6" t="inlineStr">
        <is>
          <t>in force</t>
        </is>
      </c>
      <c r="Z1040" s="6" t="inlineStr">
        <is>
          <t>EUR-Lex consolidated text of Regulation 833/2014, version of 24 July 2026</t>
        </is>
      </c>
      <c r="AA1040" s="6" t="inlineStr">
        <is>
          <t>Annex IV entry 755 (numbering of the consolidated text of 24 July 2026)</t>
        </is>
      </c>
      <c r="AB1040" s="6" t="inlineStr">
        <is>
          <t>second check passed: name, country and date confirmed in the row of the act</t>
        </is>
      </c>
      <c r="AC1040" s="6" t="inlineStr">
        <is>
          <t>2026-10-06</t>
        </is>
      </c>
      <c r="AD1040" s="6" t="inlineStr">
        <is>
          <t>script (EUR-Lex act)</t>
        </is>
      </c>
      <c r="AE1040" s="6" t="inlineStr">
        <is>
          <t>Country coding: IN: address names new delhi (no country named)</t>
        </is>
      </c>
    </row>
    <row r="1041">
      <c r="A1041" s="6" t="inlineStr">
        <is>
          <t>EU-A4-751</t>
        </is>
      </c>
      <c r="B1041" s="7" t="n">
        <v>45713</v>
      </c>
      <c r="C1041" s="6" t="inlineStr">
        <is>
          <t>EU</t>
        </is>
      </c>
      <c r="D1041" s="6" t="inlineStr">
        <is>
          <t>Council of the European Union</t>
        </is>
      </c>
      <c r="E1041" s="6" t="inlineStr">
        <is>
          <t>Council Regulation (EU) No 833/2014, Annex IV, as amended by Council Regulation (EU) 2025/395</t>
        </is>
      </c>
      <c r="F1041" s="6" t="inlineStr">
        <is>
          <t>Russia</t>
        </is>
      </c>
      <c r="G1041" s="6" t="inlineStr">
        <is>
          <t>export control</t>
        </is>
      </c>
      <c r="H1041" s="6" t="inlineStr">
        <is>
          <t>Annex IV listing: restrictions on selling dual-use goods and advanced technology to entities that support Russia's military and industrial complex</t>
        </is>
      </c>
      <c r="I1041" s="6" t="inlineStr">
        <is>
          <t>Achieve Technology Limited</t>
        </is>
      </c>
      <c r="J1041" s="6" t="inlineStr">
        <is>
          <t>Entity</t>
        </is>
      </c>
      <c r="K1041" s="6" t="inlineStr">
        <is>
          <t>HK</t>
        </is>
      </c>
      <c r="L1041" s="6" t="inlineStr">
        <is>
          <t>Hong Kong</t>
        </is>
      </c>
      <c r="M1041" s="6" t="inlineStr"/>
      <c r="N1041" s="6" t="inlineStr"/>
      <c r="O1041" s="6" t="inlineStr">
        <is>
          <t>street</t>
        </is>
      </c>
      <c r="P1041" s="6" t="inlineStr"/>
      <c r="Q1041" s="6" t="inlineStr"/>
      <c r="R1041" s="6" t="inlineStr"/>
      <c r="S1041" s="6" t="inlineStr">
        <is>
          <t>Annex IV gives no individual reasons; the Annex states the general ground</t>
        </is>
      </c>
      <c r="T1041" s="6" t="inlineStr">
        <is>
          <t>Council Regulation (EU) 2025/395</t>
        </is>
      </c>
      <c r="U1041" s="8" t="inlineStr">
        <is>
          <t>https://eur-lex.europa.eu/eli/reg/2025/395/oj/eng</t>
        </is>
      </c>
      <c r="V1041" s="6" t="inlineStr"/>
      <c r="W1041" s="6" t="inlineStr"/>
      <c r="X1041" s="6" t="inlineStr"/>
      <c r="Y1041" s="6" t="inlineStr">
        <is>
          <t>in force</t>
        </is>
      </c>
      <c r="Z1041" s="6" t="inlineStr">
        <is>
          <t>EUR-Lex consolidated text of Regulation 833/2014, version of 24 July 2026</t>
        </is>
      </c>
      <c r="AA1041" s="6" t="inlineStr">
        <is>
          <t>Annex IV entry 751 (numbering of the consolidated text of 24 July 2026)</t>
        </is>
      </c>
      <c r="AB1041" s="6" t="inlineStr">
        <is>
          <t>second check passed: name, country and date confirmed in the row of the act</t>
        </is>
      </c>
      <c r="AC1041" s="6" t="inlineStr">
        <is>
          <t>2026-10-06</t>
        </is>
      </c>
      <c r="AD1041" s="6" t="inlineStr">
        <is>
          <t>script (EUR-Lex act)</t>
        </is>
      </c>
      <c r="AE1041" s="6" t="inlineStr">
        <is>
          <t>a.k.a. A.k.a: Achieve-Tec HK Trading Company Limited; Achieve Tec HK</t>
        </is>
      </c>
    </row>
    <row r="1042">
      <c r="A1042" s="6" t="inlineStr">
        <is>
          <t>US-OFAC-52941</t>
        </is>
      </c>
      <c r="B1042" s="7" t="n">
        <v>45712</v>
      </c>
      <c r="C1042" s="6" t="inlineStr">
        <is>
          <t>US</t>
        </is>
      </c>
      <c r="D1042" s="6" t="inlineStr">
        <is>
          <t>US Treasury, Office of Foreign Assets Control (OFAC)</t>
        </is>
      </c>
      <c r="E1042" s="6" t="inlineStr">
        <is>
          <t>Executive Order 13902 (Iran)</t>
        </is>
      </c>
      <c r="F1042" s="6" t="inlineStr">
        <is>
          <t>Iran</t>
        </is>
      </c>
      <c r="G1042" s="6" t="inlineStr">
        <is>
          <t>listing</t>
        </is>
      </c>
      <c r="H1042" s="6" t="inlineStr">
        <is>
          <t>Added to the Specially Designated Nationals (SDN) List: property blocked; US persons barred from dealing. Programme tags at listing: IRAN-EO13902</t>
        </is>
      </c>
      <c r="I1042" s="6" t="inlineStr">
        <is>
          <t>Petroquimico FZE</t>
        </is>
      </c>
      <c r="J1042" s="6" t="inlineStr">
        <is>
          <t>Entity</t>
        </is>
      </c>
      <c r="K1042" s="6" t="inlineStr">
        <is>
          <t>AE</t>
        </is>
      </c>
      <c r="L1042" s="6" t="inlineStr">
        <is>
          <t>United Arab Emirates</t>
        </is>
      </c>
      <c r="M1042" s="6" t="inlineStr"/>
      <c r="N1042" s="6" t="inlineStr"/>
      <c r="O1042" s="6" t="inlineStr">
        <is>
          <t>street</t>
        </is>
      </c>
      <c r="P1042" s="6" t="inlineStr"/>
      <c r="Q1042" s="6" t="inlineStr"/>
      <c r="R1042" s="6" t="inlineStr">
        <is>
          <t>UAE-based Petroquimico FZE has purchased tens of millions of dollars’ worth of petroleum products from NIOC.</t>
        </is>
      </c>
      <c r="S1042" s="6" t="inlineStr">
        <is>
          <t>Sentence naming the target in the linked press release</t>
        </is>
      </c>
      <c r="T1042" s="6" t="inlineStr">
        <is>
          <t>OFAC Recent Actions, 2025-02-24: Iran-related Designations</t>
        </is>
      </c>
      <c r="U1042" s="8" t="inlineStr">
        <is>
          <t>https://ofac.treasury.gov/recent-actions/20250224</t>
        </is>
      </c>
      <c r="V1042" s="6" t="inlineStr">
        <is>
          <t>Treasury Imposes Additional Sanctions on Iran’s Shadow Fleet as Part of Maximum Pressure Campaign</t>
        </is>
      </c>
      <c r="W1042" s="8" t="inlineStr">
        <is>
          <t>https://home.treasury.gov/news/press-releases/sb0026</t>
        </is>
      </c>
      <c r="X1042" s="6" t="inlineStr">
        <is>
          <t>The release names this target.</t>
        </is>
      </c>
      <c r="Y1042" s="6" t="inlineStr">
        <is>
          <t>in force</t>
        </is>
      </c>
      <c r="Z1042" s="6" t="inlineStr">
        <is>
          <t>OFAC SDN List (advanced XML) issued 5 October 2026</t>
        </is>
      </c>
      <c r="AA1042" s="6" t="inlineStr">
        <is>
          <t>OFAC UID 52941</t>
        </is>
      </c>
      <c r="AB1042" s="6" t="inlineStr">
        <is>
          <t>second check passed: name found on the OFAC action page</t>
        </is>
      </c>
      <c r="AC1042" s="6" t="inlineStr">
        <is>
          <t>2026-10-06</t>
        </is>
      </c>
      <c r="AD1042" s="6" t="inlineStr">
        <is>
          <t>script (OFAC action page match)</t>
        </is>
      </c>
      <c r="AE1042" s="6" t="inlineStr"/>
    </row>
    <row r="1043">
      <c r="A1043" s="6" t="inlineStr">
        <is>
          <t>US-OFAC-52939</t>
        </is>
      </c>
      <c r="B1043" s="7" t="n">
        <v>45712</v>
      </c>
      <c r="C1043" s="6" t="inlineStr">
        <is>
          <t>US</t>
        </is>
      </c>
      <c r="D1043" s="6" t="inlineStr">
        <is>
          <t>US Treasury, Office of Foreign Assets Control (OFAC)</t>
        </is>
      </c>
      <c r="E1043" s="6" t="inlineStr">
        <is>
          <t>Executive Order 13902 (Iran)</t>
        </is>
      </c>
      <c r="F1043" s="6" t="inlineStr">
        <is>
          <t>Iran</t>
        </is>
      </c>
      <c r="G1043" s="6" t="inlineStr">
        <is>
          <t>listing</t>
        </is>
      </c>
      <c r="H1043" s="6" t="inlineStr">
        <is>
          <t>Added to the Specially Designated Nationals (SDN) List: property blocked; US persons barred from dealing. Programme tags at listing: IRAN-EO13902</t>
        </is>
      </c>
      <c r="I1043" s="6" t="inlineStr">
        <is>
          <t>Petronix Energy Trading Limited</t>
        </is>
      </c>
      <c r="J1043" s="6" t="inlineStr">
        <is>
          <t>Entity</t>
        </is>
      </c>
      <c r="K1043" s="6" t="inlineStr">
        <is>
          <t>HK</t>
        </is>
      </c>
      <c r="L1043" s="6" t="inlineStr">
        <is>
          <t>Hong Kong</t>
        </is>
      </c>
      <c r="M1043" s="6" t="inlineStr"/>
      <c r="N1043" s="6" t="inlineStr"/>
      <c r="O1043" s="6" t="inlineStr">
        <is>
          <t>street</t>
        </is>
      </c>
      <c r="P1043" s="6" t="inlineStr"/>
      <c r="Q1043" s="6" t="inlineStr"/>
      <c r="R1043" s="6" t="inlineStr">
        <is>
          <t>Similarly, Hong Kong-based oil broker Petronix Energy Trading Limited (Petronix Energy) has purchased hundreds of thousands of metric tons of Iranian oil from sanctioned Naftiran Intertrade Company, the marketing arm of NIOC, for onward shipment to the PRC.</t>
        </is>
      </c>
      <c r="S1043" s="6" t="inlineStr">
        <is>
          <t>Sentence naming the target in the linked press release</t>
        </is>
      </c>
      <c r="T1043" s="6" t="inlineStr">
        <is>
          <t>OFAC Recent Actions, 2025-02-24: Iran-related Designations</t>
        </is>
      </c>
      <c r="U1043" s="8" t="inlineStr">
        <is>
          <t>https://ofac.treasury.gov/recent-actions/20250224</t>
        </is>
      </c>
      <c r="V1043" s="6" t="inlineStr">
        <is>
          <t>Treasury Imposes Additional Sanctions on Iran’s Shadow Fleet as Part of Maximum Pressure Campaign</t>
        </is>
      </c>
      <c r="W1043" s="8" t="inlineStr">
        <is>
          <t>https://home.treasury.gov/news/press-releases/sb0026</t>
        </is>
      </c>
      <c r="X1043" s="6" t="inlineStr">
        <is>
          <t>The release names this target.</t>
        </is>
      </c>
      <c r="Y1043" s="6" t="inlineStr">
        <is>
          <t>in force</t>
        </is>
      </c>
      <c r="Z1043" s="6" t="inlineStr">
        <is>
          <t>OFAC SDN List (advanced XML) issued 5 October 2026</t>
        </is>
      </c>
      <c r="AA1043" s="6" t="inlineStr">
        <is>
          <t>OFAC UID 52939</t>
        </is>
      </c>
      <c r="AB1043" s="6" t="inlineStr">
        <is>
          <t>second check passed: name found on the OFAC action page</t>
        </is>
      </c>
      <c r="AC1043" s="6" t="inlineStr">
        <is>
          <t>2026-10-06</t>
        </is>
      </c>
      <c r="AD1043" s="6" t="inlineStr">
        <is>
          <t>script (OFAC action page match)</t>
        </is>
      </c>
      <c r="AE1043" s="6" t="inlineStr">
        <is>
          <t>Coded Hong Kong: OFAC files the address under China; the address names Hong Kong</t>
        </is>
      </c>
    </row>
    <row r="1044">
      <c r="A1044" s="6" t="inlineStr">
        <is>
          <t>US-OFAC-52692</t>
        </is>
      </c>
      <c r="B1044" s="7" t="n">
        <v>45712</v>
      </c>
      <c r="C1044" s="6" t="inlineStr">
        <is>
          <t>US</t>
        </is>
      </c>
      <c r="D1044" s="6" t="inlineStr">
        <is>
          <t>US Treasury, Office of Foreign Assets Control (OFAC)</t>
        </is>
      </c>
      <c r="E1044" s="6" t="inlineStr">
        <is>
          <t>Executive Order 13846 (Iran)</t>
        </is>
      </c>
      <c r="F1044" s="6" t="inlineStr">
        <is>
          <t>Iran</t>
        </is>
      </c>
      <c r="G1044" s="6" t="inlineStr">
        <is>
          <t>listing</t>
        </is>
      </c>
      <c r="H1044" s="6" t="inlineStr">
        <is>
          <t>Added to the Specially Designated Nationals (SDN) List: property blocked; US persons barred from dealing. Programme tags at listing: IRAN-EO13846</t>
        </is>
      </c>
      <c r="I1044" s="6" t="inlineStr">
        <is>
          <t>Octane Energy Group FZCO</t>
        </is>
      </c>
      <c r="J1044" s="6" t="inlineStr">
        <is>
          <t>Entity</t>
        </is>
      </c>
      <c r="K1044" s="6" t="inlineStr">
        <is>
          <t>AE</t>
        </is>
      </c>
      <c r="L1044" s="6" t="inlineStr">
        <is>
          <t>United Arab Emirates</t>
        </is>
      </c>
      <c r="M1044" s="6" t="inlineStr"/>
      <c r="N1044" s="6" t="inlineStr"/>
      <c r="O1044" s="6" t="inlineStr">
        <is>
          <t>city</t>
        </is>
      </c>
      <c r="P1044" s="6" t="inlineStr"/>
      <c r="Q1044" s="6" t="inlineStr"/>
      <c r="R1044" s="6" t="inlineStr">
        <is>
          <t>Iran-based Kangan Petro Refining Company; India-based BSM Marine Limited Liability Partnership, Austinship Management Private Limited, Cosmos Lines Inc; UAE-based Alkonost Maritime DMCC and Octane Energy Group FZCO; Malaysia-based IMS Ltd; and Seychelles-based Oceanend Shipping Ltd are being designated pursuant to E.O 13846 for having knowingly engaged in a significant transaction for the purchase, acquisition, sale, transport, or marketing of petroleum or petroleum products, or petrochemical products from Iran.</t>
        </is>
      </c>
      <c r="S1044" s="6" t="inlineStr">
        <is>
          <t>Sentence naming the target in the linked press release</t>
        </is>
      </c>
      <c r="T1044" s="6" t="inlineStr">
        <is>
          <t>OFAC Recent Actions, 2025-02-24: Iran-related Designations</t>
        </is>
      </c>
      <c r="U1044" s="8" t="inlineStr">
        <is>
          <t>https://ofac.treasury.gov/recent-actions/20250224</t>
        </is>
      </c>
      <c r="V1044" s="6" t="inlineStr">
        <is>
          <t>Treasury Imposes Additional Sanctions on Iran’s Shadow Fleet as Part of Maximum Pressure Campaign</t>
        </is>
      </c>
      <c r="W1044" s="8" t="inlineStr">
        <is>
          <t>https://home.treasury.gov/news/press-releases/sb0026</t>
        </is>
      </c>
      <c r="X1044" s="6" t="inlineStr">
        <is>
          <t>The release names this target.</t>
        </is>
      </c>
      <c r="Y1044" s="6" t="inlineStr">
        <is>
          <t>in force</t>
        </is>
      </c>
      <c r="Z1044" s="6" t="inlineStr">
        <is>
          <t>OFAC SDN List (advanced XML) issued 5 October 2026</t>
        </is>
      </c>
      <c r="AA1044" s="6" t="inlineStr">
        <is>
          <t>OFAC UID 52692</t>
        </is>
      </c>
      <c r="AB1044" s="6" t="inlineStr">
        <is>
          <t>second check passed: name found on the OFAC action page</t>
        </is>
      </c>
      <c r="AC1044" s="6" t="inlineStr">
        <is>
          <t>2026-10-06</t>
        </is>
      </c>
      <c r="AD1044" s="6" t="inlineStr">
        <is>
          <t>script (OFAC action page match)</t>
        </is>
      </c>
      <c r="AE1044" s="6" t="inlineStr"/>
    </row>
    <row r="1045">
      <c r="A1045" s="6" t="inlineStr">
        <is>
          <t>US-OFAC-52586</t>
        </is>
      </c>
      <c r="B1045" s="7" t="n">
        <v>45712</v>
      </c>
      <c r="C1045" s="6" t="inlineStr">
        <is>
          <t>US</t>
        </is>
      </c>
      <c r="D1045" s="6" t="inlineStr">
        <is>
          <t>US Treasury, Office of Foreign Assets Control (OFAC)</t>
        </is>
      </c>
      <c r="E1045" s="6" t="inlineStr">
        <is>
          <t>Executive Order 13902 (Iran)</t>
        </is>
      </c>
      <c r="F1045" s="6" t="inlineStr">
        <is>
          <t>Iran</t>
        </is>
      </c>
      <c r="G1045" s="6" t="inlineStr">
        <is>
          <t>listing</t>
        </is>
      </c>
      <c r="H1045" s="6" t="inlineStr">
        <is>
          <t>Added to the Specially Designated Nationals (SDN) List: property blocked; US persons barred from dealing. Programme tags at listing: IRAN-EO13902</t>
        </is>
      </c>
      <c r="I1045" s="6" t="inlineStr">
        <is>
          <t>Nycity ShipManagement Co Ltd</t>
        </is>
      </c>
      <c r="J1045" s="6" t="inlineStr">
        <is>
          <t>Entity</t>
        </is>
      </c>
      <c r="K1045" s="6" t="inlineStr">
        <is>
          <t>CN</t>
        </is>
      </c>
      <c r="L1045" s="6" t="inlineStr">
        <is>
          <t>China</t>
        </is>
      </c>
      <c r="M1045" s="6" t="inlineStr"/>
      <c r="N1045" s="6" t="inlineStr">
        <is>
          <t>MH</t>
        </is>
      </c>
      <c r="O1045" s="6" t="inlineStr">
        <is>
          <t>street</t>
        </is>
      </c>
      <c r="P1045" s="6" t="inlineStr"/>
      <c r="Q1045" s="6" t="inlineStr"/>
      <c r="R1045" s="6" t="inlineStr">
        <is>
          <t>Like Nycity Shipmanagement, India-based Flux Maritime LLP has served as the technical manager of a vessel that loaded hundreds of thousands of barrels of heavy Iranian crude oil via a ship-to-ship transfer.</t>
        </is>
      </c>
      <c r="S1045" s="6" t="inlineStr">
        <is>
          <t>Sentence naming the target in the linked press release</t>
        </is>
      </c>
      <c r="T1045" s="6" t="inlineStr">
        <is>
          <t>OFAC Recent Actions, 2025-02-24: Iran-related Designations</t>
        </is>
      </c>
      <c r="U1045" s="8" t="inlineStr">
        <is>
          <t>https://ofac.treasury.gov/recent-actions/20250224</t>
        </is>
      </c>
      <c r="V1045" s="6" t="inlineStr">
        <is>
          <t>Treasury Imposes Additional Sanctions on Iran’s Shadow Fleet as Part of Maximum Pressure Campaign</t>
        </is>
      </c>
      <c r="W1045" s="8" t="inlineStr">
        <is>
          <t>https://home.treasury.gov/news/press-releases/sb0026</t>
        </is>
      </c>
      <c r="X1045" s="6" t="inlineStr">
        <is>
          <t>The release names this target.</t>
        </is>
      </c>
      <c r="Y1045" s="6" t="inlineStr">
        <is>
          <t>in force</t>
        </is>
      </c>
      <c r="Z1045" s="6" t="inlineStr">
        <is>
          <t>OFAC SDN List (advanced XML) issued 5 October 2026</t>
        </is>
      </c>
      <c r="AA1045" s="6" t="inlineStr">
        <is>
          <t>OFAC UID 52586</t>
        </is>
      </c>
      <c r="AB1045" s="6" t="inlineStr">
        <is>
          <t>second check passed: name found on the OFAC action page</t>
        </is>
      </c>
      <c r="AC1045" s="6" t="inlineStr">
        <is>
          <t>2026-10-06</t>
        </is>
      </c>
      <c r="AD1045" s="6" t="inlineStr">
        <is>
          <t>script (OFAC action page match)</t>
        </is>
      </c>
      <c r="AE1045" s="6" t="inlineStr"/>
    </row>
    <row r="1046">
      <c r="A1046" s="6" t="inlineStr">
        <is>
          <t>US-OFAC-52574</t>
        </is>
      </c>
      <c r="B1046" s="7" t="n">
        <v>45712</v>
      </c>
      <c r="C1046" s="6" t="inlineStr">
        <is>
          <t>US</t>
        </is>
      </c>
      <c r="D1046" s="6" t="inlineStr">
        <is>
          <t>US Treasury, Office of Foreign Assets Control (OFAC)</t>
        </is>
      </c>
      <c r="E1046" s="6" t="inlineStr">
        <is>
          <t>Executive Order 13902 (Iran)</t>
        </is>
      </c>
      <c r="F1046" s="6" t="inlineStr">
        <is>
          <t>Iran</t>
        </is>
      </c>
      <c r="G1046" s="6" t="inlineStr">
        <is>
          <t>listing</t>
        </is>
      </c>
      <c r="H1046" s="6" t="inlineStr">
        <is>
          <t>Added to the Specially Designated Nationals (SDN) List: property blocked; US persons barred from dealing. Programme tags at listing: IRAN-EO13902</t>
        </is>
      </c>
      <c r="I1046" s="6" t="inlineStr">
        <is>
          <t>Flux Maritime LLP</t>
        </is>
      </c>
      <c r="J1046" s="6" t="inlineStr">
        <is>
          <t>Entity</t>
        </is>
      </c>
      <c r="K1046" s="6" t="inlineStr">
        <is>
          <t>IN</t>
        </is>
      </c>
      <c r="L1046" s="6" t="inlineStr">
        <is>
          <t>India</t>
        </is>
      </c>
      <c r="M1046" s="6" t="inlineStr"/>
      <c r="N1046" s="6" t="inlineStr"/>
      <c r="O1046" s="6" t="inlineStr">
        <is>
          <t>street</t>
        </is>
      </c>
      <c r="P1046" s="6" t="inlineStr"/>
      <c r="Q1046" s="6" t="inlineStr"/>
      <c r="R1046" s="6" t="inlineStr">
        <is>
          <t>Like Nycity Shipmanagement, India-based Flux Maritime LLP has served as the technical manager of a vessel that loaded hundreds of thousands of barrels of heavy Iranian crude oil via a ship-to-ship transfer.</t>
        </is>
      </c>
      <c r="S1046" s="6" t="inlineStr">
        <is>
          <t>Sentence naming the target in the linked press release</t>
        </is>
      </c>
      <c r="T1046" s="6" t="inlineStr">
        <is>
          <t>OFAC Recent Actions, 2025-02-24: Iran-related Designations</t>
        </is>
      </c>
      <c r="U1046" s="8" t="inlineStr">
        <is>
          <t>https://ofac.treasury.gov/recent-actions/20250224</t>
        </is>
      </c>
      <c r="V1046" s="6" t="inlineStr">
        <is>
          <t>Treasury Imposes Additional Sanctions on Iran’s Shadow Fleet as Part of Maximum Pressure Campaign</t>
        </is>
      </c>
      <c r="W1046" s="8" t="inlineStr">
        <is>
          <t>https://home.treasury.gov/news/press-releases/sb0026</t>
        </is>
      </c>
      <c r="X1046" s="6" t="inlineStr">
        <is>
          <t>The release names this target.</t>
        </is>
      </c>
      <c r="Y1046" s="6" t="inlineStr">
        <is>
          <t>in force</t>
        </is>
      </c>
      <c r="Z1046" s="6" t="inlineStr">
        <is>
          <t>OFAC SDN List (advanced XML) issued 5 October 2026</t>
        </is>
      </c>
      <c r="AA1046" s="6" t="inlineStr">
        <is>
          <t>OFAC UID 52574</t>
        </is>
      </c>
      <c r="AB1046" s="6" t="inlineStr">
        <is>
          <t>second check passed: name found on the OFAC action page</t>
        </is>
      </c>
      <c r="AC1046" s="6" t="inlineStr">
        <is>
          <t>2026-10-06</t>
        </is>
      </c>
      <c r="AD1046" s="6" t="inlineStr">
        <is>
          <t>script (OFAC action page match)</t>
        </is>
      </c>
      <c r="AE1046" s="6" t="inlineStr"/>
    </row>
    <row r="1047">
      <c r="A1047" s="6" t="inlineStr">
        <is>
          <t>US-OFAC-52675</t>
        </is>
      </c>
      <c r="B1047" s="7" t="n">
        <v>45712</v>
      </c>
      <c r="C1047" s="6" t="inlineStr">
        <is>
          <t>US</t>
        </is>
      </c>
      <c r="D1047" s="6" t="inlineStr">
        <is>
          <t>US Treasury, Office of Foreign Assets Control (OFAC)</t>
        </is>
      </c>
      <c r="E1047" s="6" t="inlineStr">
        <is>
          <t>Executive Order 13846 (Iran)</t>
        </is>
      </c>
      <c r="F1047" s="6" t="inlineStr">
        <is>
          <t>Iran</t>
        </is>
      </c>
      <c r="G1047" s="6" t="inlineStr">
        <is>
          <t>listing</t>
        </is>
      </c>
      <c r="H1047" s="6" t="inlineStr">
        <is>
          <t>Added to the Specially Designated Nationals (SDN) List: property blocked; US persons barred from dealing. Programme tags at listing: IRAN-EO13846</t>
        </is>
      </c>
      <c r="I1047" s="6" t="inlineStr">
        <is>
          <t>Cosmos Lines Inc</t>
        </is>
      </c>
      <c r="J1047" s="6" t="inlineStr">
        <is>
          <t>Entity</t>
        </is>
      </c>
      <c r="K1047" s="6" t="inlineStr">
        <is>
          <t>IN</t>
        </is>
      </c>
      <c r="L1047" s="6" t="inlineStr">
        <is>
          <t>India</t>
        </is>
      </c>
      <c r="M1047" s="6" t="inlineStr"/>
      <c r="N1047" s="6" t="inlineStr">
        <is>
          <t>MH</t>
        </is>
      </c>
      <c r="O1047" s="6" t="inlineStr">
        <is>
          <t>street</t>
        </is>
      </c>
      <c r="P1047" s="6" t="inlineStr"/>
      <c r="Q1047" s="6" t="inlineStr"/>
      <c r="R1047" s="6" t="inlineStr">
        <is>
          <t>Iran-based Kangan Petro Refining Company; India-based BSM Marine Limited Liability Partnership, Austinship Management Private Limited, Cosmos Lines Inc; UAE-based Alkonost Maritime DMCC and Octane Energy Group FZCO; Malaysia-based IMS Ltd; and Seychelles-based Oceanend Shipping Ltd are being designated pursuant to E.O 13846 for having knowingly engaged in a significant transaction for the purchase, acquisition, sale, transport, or marketing of petroleum or petroleum products, or petrochemical products from Iran.</t>
        </is>
      </c>
      <c r="S1047" s="6" t="inlineStr">
        <is>
          <t>Sentence naming the target in the linked press release</t>
        </is>
      </c>
      <c r="T1047" s="6" t="inlineStr">
        <is>
          <t>OFAC Recent Actions, 2025-02-24: Iran-related Designations</t>
        </is>
      </c>
      <c r="U1047" s="8" t="inlineStr">
        <is>
          <t>https://ofac.treasury.gov/recent-actions/20250224</t>
        </is>
      </c>
      <c r="V1047" s="6" t="inlineStr">
        <is>
          <t>Treasury Imposes Additional Sanctions on Iran’s Shadow Fleet as Part of Maximum Pressure Campaign</t>
        </is>
      </c>
      <c r="W1047" s="8" t="inlineStr">
        <is>
          <t>https://home.treasury.gov/news/press-releases/sb0026</t>
        </is>
      </c>
      <c r="X1047" s="6" t="inlineStr">
        <is>
          <t>The release names this target.</t>
        </is>
      </c>
      <c r="Y1047" s="6" t="inlineStr">
        <is>
          <t>in force</t>
        </is>
      </c>
      <c r="Z1047" s="6" t="inlineStr">
        <is>
          <t>OFAC SDN List (advanced XML) issued 5 October 2026</t>
        </is>
      </c>
      <c r="AA1047" s="6" t="inlineStr">
        <is>
          <t>OFAC UID 52675</t>
        </is>
      </c>
      <c r="AB1047" s="6" t="inlineStr">
        <is>
          <t>second check passed: name found on the OFAC action page</t>
        </is>
      </c>
      <c r="AC1047" s="6" t="inlineStr">
        <is>
          <t>2026-10-06</t>
        </is>
      </c>
      <c r="AD1047" s="6" t="inlineStr">
        <is>
          <t>script (OFAC action page match)</t>
        </is>
      </c>
      <c r="AE1047" s="6" t="inlineStr"/>
    </row>
    <row r="1048">
      <c r="A1048" s="6" t="inlineStr">
        <is>
          <t>US-OFAC-52587</t>
        </is>
      </c>
      <c r="B1048" s="7" t="n">
        <v>45712</v>
      </c>
      <c r="C1048" s="6" t="inlineStr">
        <is>
          <t>US</t>
        </is>
      </c>
      <c r="D1048" s="6" t="inlineStr">
        <is>
          <t>US Treasury, Office of Foreign Assets Control (OFAC)</t>
        </is>
      </c>
      <c r="E1048" s="6" t="inlineStr">
        <is>
          <t>Executive Order 13846 (Iran)</t>
        </is>
      </c>
      <c r="F1048" s="6" t="inlineStr">
        <is>
          <t>Iran</t>
        </is>
      </c>
      <c r="G1048" s="6" t="inlineStr">
        <is>
          <t>listing</t>
        </is>
      </c>
      <c r="H1048" s="6" t="inlineStr">
        <is>
          <t>Added to the Specially Designated Nationals (SDN) List: property blocked; US persons barred from dealing. Programme tags at listing: IRAN-EO13846</t>
        </is>
      </c>
      <c r="I1048" s="6" t="inlineStr">
        <is>
          <t>BSM MARINE LIMITED LIABILITY PARTNERSHIP</t>
        </is>
      </c>
      <c r="J1048" s="6" t="inlineStr">
        <is>
          <t>Entity</t>
        </is>
      </c>
      <c r="K1048" s="6" t="inlineStr">
        <is>
          <t>IN</t>
        </is>
      </c>
      <c r="L1048" s="6" t="inlineStr">
        <is>
          <t>India</t>
        </is>
      </c>
      <c r="M1048" s="6" t="inlineStr"/>
      <c r="N1048" s="6" t="inlineStr"/>
      <c r="O1048" s="6" t="inlineStr">
        <is>
          <t>street</t>
        </is>
      </c>
      <c r="P1048" s="6" t="inlineStr"/>
      <c r="Q1048" s="6" t="inlineStr"/>
      <c r="R1048" s="6" t="inlineStr">
        <is>
          <t>Iran-based Kangan Petro Refining Company; India-based BSM Marine Limited Liability Partnership, Austinship Management Private Limited, Cosmos Lines Inc; UAE-based Alkonost Maritime DMCC and Octane Energy Group FZCO; Malaysia-based IMS Ltd; and Seychelles-based Oceanend Shipping Ltd are being designated pursuant to E.O 13846 for having knowingly engaged in a significant transaction for the purchase, acquisition, sale, transport, or marketing of petroleum or petroleum products, or petrochemical products from Iran.</t>
        </is>
      </c>
      <c r="S1048" s="6" t="inlineStr">
        <is>
          <t>Sentence naming the target in the linked press release</t>
        </is>
      </c>
      <c r="T1048" s="6" t="inlineStr">
        <is>
          <t>OFAC Recent Actions, 2025-02-24: Iran-related Designations</t>
        </is>
      </c>
      <c r="U1048" s="8" t="inlineStr">
        <is>
          <t>https://ofac.treasury.gov/recent-actions/20250224</t>
        </is>
      </c>
      <c r="V1048" s="6" t="inlineStr">
        <is>
          <t>Treasury Imposes Additional Sanctions on Iran’s Shadow Fleet as Part of Maximum Pressure Campaign</t>
        </is>
      </c>
      <c r="W1048" s="8" t="inlineStr">
        <is>
          <t>https://home.treasury.gov/news/press-releases/sb0026</t>
        </is>
      </c>
      <c r="X1048" s="6" t="inlineStr">
        <is>
          <t>The release names this target.</t>
        </is>
      </c>
      <c r="Y1048" s="6" t="inlineStr">
        <is>
          <t>in force</t>
        </is>
      </c>
      <c r="Z1048" s="6" t="inlineStr">
        <is>
          <t>OFAC SDN List (advanced XML) issued 5 October 2026</t>
        </is>
      </c>
      <c r="AA1048" s="6" t="inlineStr">
        <is>
          <t>OFAC UID 52587</t>
        </is>
      </c>
      <c r="AB1048" s="6" t="inlineStr">
        <is>
          <t>second check passed: name found on the OFAC action page</t>
        </is>
      </c>
      <c r="AC1048" s="6" t="inlineStr">
        <is>
          <t>2026-10-06</t>
        </is>
      </c>
      <c r="AD1048" s="6" t="inlineStr">
        <is>
          <t>script (OFAC action page match)</t>
        </is>
      </c>
      <c r="AE1048" s="6" t="inlineStr"/>
    </row>
    <row r="1049">
      <c r="A1049" s="6" t="inlineStr">
        <is>
          <t>US-OFAC-52693</t>
        </is>
      </c>
      <c r="B1049" s="7" t="n">
        <v>45712</v>
      </c>
      <c r="C1049" s="6" t="inlineStr">
        <is>
          <t>US</t>
        </is>
      </c>
      <c r="D1049" s="6" t="inlineStr">
        <is>
          <t>US Treasury, Office of Foreign Assets Control (OFAC)</t>
        </is>
      </c>
      <c r="E1049" s="6" t="inlineStr">
        <is>
          <t>Executive Order 13846 (Iran)</t>
        </is>
      </c>
      <c r="F1049" s="6" t="inlineStr">
        <is>
          <t>Iran</t>
        </is>
      </c>
      <c r="G1049" s="6" t="inlineStr">
        <is>
          <t>listing</t>
        </is>
      </c>
      <c r="H1049" s="6" t="inlineStr">
        <is>
          <t>Added to the Specially Designated Nationals (SDN) List: property blocked; US persons barred from dealing. Programme tags at listing: IRAN-EO13846</t>
        </is>
      </c>
      <c r="I1049" s="6" t="inlineStr">
        <is>
          <t>Alkonost Maritime DMCC</t>
        </is>
      </c>
      <c r="J1049" s="6" t="inlineStr">
        <is>
          <t>Entity</t>
        </is>
      </c>
      <c r="K1049" s="6" t="inlineStr">
        <is>
          <t>AE</t>
        </is>
      </c>
      <c r="L1049" s="6" t="inlineStr">
        <is>
          <t>United Arab Emirates</t>
        </is>
      </c>
      <c r="M1049" s="6" t="inlineStr"/>
      <c r="N1049" s="6" t="inlineStr"/>
      <c r="O1049" s="6" t="inlineStr">
        <is>
          <t>street</t>
        </is>
      </c>
      <c r="P1049" s="6" t="inlineStr"/>
      <c r="Q1049" s="6" t="inlineStr"/>
      <c r="R1049" s="6" t="inlineStr">
        <is>
          <t>Iran-based Kangan Petro Refining Company; India-based BSM Marine Limited Liability Partnership, Austinship Management Private Limited, Cosmos Lines Inc; UAE-based Alkonost Maritime DMCC and Octane Energy Group FZCO; Malaysia-based IMS Ltd; and Seychelles-based Oceanend Shipping Ltd are being designated pursuant to E.O 13846 for having knowingly engaged in a significant transaction for the purchase, acquisition, sale, transport, or marketing of petroleum or petroleum products, or petrochemical products from Iran.</t>
        </is>
      </c>
      <c r="S1049" s="6" t="inlineStr">
        <is>
          <t>Sentence naming the target in the linked press release</t>
        </is>
      </c>
      <c r="T1049" s="6" t="inlineStr">
        <is>
          <t>OFAC Recent Actions, 2025-02-24: Iran-related Designations</t>
        </is>
      </c>
      <c r="U1049" s="8" t="inlineStr">
        <is>
          <t>https://ofac.treasury.gov/recent-actions/20250224</t>
        </is>
      </c>
      <c r="V1049" s="6" t="inlineStr">
        <is>
          <t>Treasury Imposes Additional Sanctions on Iran’s Shadow Fleet as Part of Maximum Pressure Campaign</t>
        </is>
      </c>
      <c r="W1049" s="8" t="inlineStr">
        <is>
          <t>https://home.treasury.gov/news/press-releases/sb0026</t>
        </is>
      </c>
      <c r="X1049" s="6" t="inlineStr">
        <is>
          <t>The release names this target.</t>
        </is>
      </c>
      <c r="Y1049" s="6" t="inlineStr">
        <is>
          <t>in force</t>
        </is>
      </c>
      <c r="Z1049" s="6" t="inlineStr">
        <is>
          <t>OFAC SDN List (advanced XML) issued 5 October 2026</t>
        </is>
      </c>
      <c r="AA1049" s="6" t="inlineStr">
        <is>
          <t>OFAC UID 52693</t>
        </is>
      </c>
      <c r="AB1049" s="6" t="inlineStr">
        <is>
          <t>second check passed: name found on the OFAC action page</t>
        </is>
      </c>
      <c r="AC1049" s="6" t="inlineStr">
        <is>
          <t>2026-10-06</t>
        </is>
      </c>
      <c r="AD1049" s="6" t="inlineStr">
        <is>
          <t>script (OFAC action page match)</t>
        </is>
      </c>
      <c r="AE1049" s="6" t="inlineStr"/>
    </row>
    <row r="1050">
      <c r="A1050" s="6" t="inlineStr">
        <is>
          <t>US-OFAC-52679</t>
        </is>
      </c>
      <c r="B1050" s="7" t="n">
        <v>45712</v>
      </c>
      <c r="C1050" s="6" t="inlineStr">
        <is>
          <t>US</t>
        </is>
      </c>
      <c r="D1050" s="6" t="inlineStr">
        <is>
          <t>US Treasury, Office of Foreign Assets Control (OFAC)</t>
        </is>
      </c>
      <c r="E1050" s="6" t="inlineStr">
        <is>
          <t>Executive Order 13846 (Iran)</t>
        </is>
      </c>
      <c r="F1050" s="6" t="inlineStr">
        <is>
          <t>Iran</t>
        </is>
      </c>
      <c r="G1050" s="6" t="inlineStr">
        <is>
          <t>listing</t>
        </is>
      </c>
      <c r="H1050" s="6" t="inlineStr">
        <is>
          <t>Added to the Specially Designated Nationals (SDN) List: property blocked; US persons barred from dealing. Programme tags at listing: IRAN-EO13846</t>
        </is>
      </c>
      <c r="I1050" s="6" t="inlineStr">
        <is>
          <t>AUSTINSHIP MANAGEMENT PRIVATE LIMITED</t>
        </is>
      </c>
      <c r="J1050" s="6" t="inlineStr">
        <is>
          <t>Entity</t>
        </is>
      </c>
      <c r="K1050" s="6" t="inlineStr">
        <is>
          <t>IN</t>
        </is>
      </c>
      <c r="L1050" s="6" t="inlineStr">
        <is>
          <t>India</t>
        </is>
      </c>
      <c r="M1050" s="6" t="inlineStr"/>
      <c r="N1050" s="6" t="inlineStr"/>
      <c r="O1050" s="6" t="inlineStr">
        <is>
          <t>street</t>
        </is>
      </c>
      <c r="P1050" s="6" t="inlineStr"/>
      <c r="Q1050" s="6" t="inlineStr"/>
      <c r="R1050" s="6" t="inlineStr">
        <is>
          <t>Iran-based Kangan Petro Refining Company; India-based BSM Marine Limited Liability Partnership, Austinship Management Private Limited, Cosmos Lines Inc; UAE-based Alkonost Maritime DMCC and Octane Energy Group FZCO; Malaysia-based IMS Ltd; and Seychelles-based Oceanend Shipping Ltd are being designated pursuant to E.O 13846 for having knowingly engaged in a significant transaction for the purchase, acquisition, sale, transport, or marketing of petroleum or petroleum products, or petrochemical products from Iran.</t>
        </is>
      </c>
      <c r="S1050" s="6" t="inlineStr">
        <is>
          <t>Sentence naming the target in the linked press release</t>
        </is>
      </c>
      <c r="T1050" s="6" t="inlineStr">
        <is>
          <t>OFAC Recent Actions, 2025-02-24: Iran-related Designations</t>
        </is>
      </c>
      <c r="U1050" s="8" t="inlineStr">
        <is>
          <t>https://ofac.treasury.gov/recent-actions/20250224</t>
        </is>
      </c>
      <c r="V1050" s="6" t="inlineStr">
        <is>
          <t>Treasury Imposes Additional Sanctions on Iran’s Shadow Fleet as Part of Maximum Pressure Campaign</t>
        </is>
      </c>
      <c r="W1050" s="8" t="inlineStr">
        <is>
          <t>https://home.treasury.gov/news/press-releases/sb0026</t>
        </is>
      </c>
      <c r="X1050" s="6" t="inlineStr">
        <is>
          <t>The release names this target.</t>
        </is>
      </c>
      <c r="Y1050" s="6" t="inlineStr">
        <is>
          <t>in force</t>
        </is>
      </c>
      <c r="Z1050" s="6" t="inlineStr">
        <is>
          <t>OFAC SDN List (advanced XML) issued 5 October 2026</t>
        </is>
      </c>
      <c r="AA1050" s="6" t="inlineStr">
        <is>
          <t>OFAC UID 52679</t>
        </is>
      </c>
      <c r="AB1050" s="6" t="inlineStr">
        <is>
          <t>second check passed: name found on the OFAC action page</t>
        </is>
      </c>
      <c r="AC1050" s="6" t="inlineStr">
        <is>
          <t>2026-10-06</t>
        </is>
      </c>
      <c r="AD1050" s="6" t="inlineStr">
        <is>
          <t>script (OFAC action page match)</t>
        </is>
      </c>
      <c r="AE1050" s="6" t="inlineStr"/>
    </row>
    <row r="1051">
      <c r="A1051" s="6" t="inlineStr">
        <is>
          <t>UK-RUS2428</t>
        </is>
      </c>
      <c r="B1051" s="7" t="n">
        <v>45712</v>
      </c>
      <c r="C1051" s="6" t="inlineStr">
        <is>
          <t>UK</t>
        </is>
      </c>
      <c r="D1051" s="6" t="inlineStr">
        <is>
          <t>UK government (FCDO); listed on the UK Sanctions List</t>
        </is>
      </c>
      <c r="E1051" s="6" t="inlineStr">
        <is>
          <t>The Russia (Sanctions) (EU Exit) Regulations 2019</t>
        </is>
      </c>
      <c r="F1051" s="6" t="inlineStr">
        <is>
          <t>Russia</t>
        </is>
      </c>
      <c r="G1051" s="6" t="inlineStr">
        <is>
          <t>listing</t>
        </is>
      </c>
      <c r="H1051" s="6" t="inlineStr">
        <is>
          <t>Sanctions imposed: Asset freeze; Trust Services Sanctions; Director Disqualification Sanction</t>
        </is>
      </c>
      <c r="I1051" s="6" t="inlineStr">
        <is>
          <t>TKT-1997 RAZVOJ LIMITED</t>
        </is>
      </c>
      <c r="J1051" s="6" t="inlineStr">
        <is>
          <t>Entity</t>
        </is>
      </c>
      <c r="K1051" s="6" t="inlineStr">
        <is>
          <t>HK</t>
        </is>
      </c>
      <c r="L1051" s="6" t="inlineStr">
        <is>
          <t>Hong Kong</t>
        </is>
      </c>
      <c r="M1051" s="6" t="inlineStr"/>
      <c r="N1051" s="6" t="inlineStr"/>
      <c r="O1051" s="6" t="inlineStr">
        <is>
          <t>street</t>
        </is>
      </c>
      <c r="P1051" s="6" t="inlineStr">
        <is>
          <t>EU</t>
        </is>
      </c>
      <c r="Q1051" s="6" t="inlineStr"/>
      <c r="R1051" s="6" t="inlineStr">
        <is>
          <t>TKT-1997 RAZVOJ LIMITED is an involved person under the Russia (Sanctions) (EU Exit) Regulations 2019 because it is or has been involved in destabilising Ukraine or undermining or threatening the territorial integrity, sovereignty or independence of Ukraine by making available goods or technology, that could contribute to destabilising Ukraine or undermining or threatening the territorial integrity, sovereignty or independence of Ukraine.</t>
        </is>
      </c>
      <c r="S1051" s="6" t="inlineStr">
        <is>
          <t>UK Statement of Reasons (UK Sanctions List)</t>
        </is>
      </c>
      <c r="T1051" s="6" t="inlineStr">
        <is>
          <t>UK Sanctions List entry RUS2428</t>
        </is>
      </c>
      <c r="U1051" s="8" t="inlineStr">
        <is>
          <t>https://search-uk-sanctions-list.service.gov.uk/designations/RUS2428/Entity</t>
        </is>
      </c>
      <c r="V1051" s="6" t="inlineStr"/>
      <c r="W1051" s="6" t="inlineStr"/>
      <c r="X1051" s="6" t="inlineStr"/>
      <c r="Y1051" s="6" t="inlineStr">
        <is>
          <t>in force</t>
        </is>
      </c>
      <c r="Z1051" s="6" t="inlineStr">
        <is>
          <t>UK Sanctions List, report date 6 October 2026</t>
        </is>
      </c>
      <c r="AA1051" s="6" t="inlineStr">
        <is>
          <t>UK Unique ID RUS2428; OFSI Group ID 16790</t>
        </is>
      </c>
      <c r="AB1051" s="6" t="inlineStr">
        <is>
          <t>second check passed: ID, name, date, regime and country agree in the UK HTML export</t>
        </is>
      </c>
      <c r="AC1051" s="6" t="inlineStr">
        <is>
          <t>2026-10-06</t>
        </is>
      </c>
      <c r="AD1051" s="6" t="inlineStr">
        <is>
          <t>script (UK Sanctions List HTML export)</t>
        </is>
      </c>
      <c r="AE1051" s="6" t="inlineStr">
        <is>
          <t>The Director Disqualification Sanction was imposed on 09/04/2025. | Country coding: filed under China; names Hong Kong</t>
        </is>
      </c>
    </row>
    <row r="1052">
      <c r="A1052" s="6" t="inlineStr">
        <is>
          <t>UK-RUS2396</t>
        </is>
      </c>
      <c r="B1052" s="7" t="n">
        <v>45712</v>
      </c>
      <c r="C1052" s="6" t="inlineStr">
        <is>
          <t>UK</t>
        </is>
      </c>
      <c r="D1052" s="6" t="inlineStr">
        <is>
          <t>UK government (FCDO); listed on the UK Sanctions List</t>
        </is>
      </c>
      <c r="E1052" s="6" t="inlineStr">
        <is>
          <t>The Russia (Sanctions) (EU Exit) Regulations 2019</t>
        </is>
      </c>
      <c r="F1052" s="6" t="inlineStr">
        <is>
          <t>Russia</t>
        </is>
      </c>
      <c r="G1052" s="6" t="inlineStr">
        <is>
          <t>listing</t>
        </is>
      </c>
      <c r="H1052" s="6" t="inlineStr">
        <is>
          <t>Sanctions imposed: Asset freeze; Trust Services Sanctions; Director Disqualification Sanction</t>
        </is>
      </c>
      <c r="I1052" s="6" t="inlineStr">
        <is>
          <t>SUZHOU PARSUN POWER MACHINE CO., LTD.</t>
        </is>
      </c>
      <c r="J1052" s="6" t="inlineStr">
        <is>
          <t>Entity</t>
        </is>
      </c>
      <c r="K1052" s="6" t="inlineStr">
        <is>
          <t>CN</t>
        </is>
      </c>
      <c r="L1052" s="6" t="inlineStr">
        <is>
          <t>China</t>
        </is>
      </c>
      <c r="M1052" s="6" t="inlineStr"/>
      <c r="N1052" s="6" t="inlineStr"/>
      <c r="O1052" s="6" t="inlineStr">
        <is>
          <t>street</t>
        </is>
      </c>
      <c r="P1052" s="6" t="inlineStr"/>
      <c r="Q1052" s="6" t="inlineStr"/>
      <c r="R1052" s="6" t="inlineStr">
        <is>
          <t>SUZHOU PARSUN POWER MACHINE CO., LTD. is or has been involved in destabilising Ukraine or undermining or threatening the territorial integrity, sovereignty or independence of Ukraine, by providing financial services, or making available funds, economic resources, goods or technology, that could contribute to destabilising Ukraine or undermining or threatening the territorial integrity, sovereignty or independence of Ukraine.</t>
        </is>
      </c>
      <c r="S1052" s="6" t="inlineStr">
        <is>
          <t>UK Statement of Reasons (UK Sanctions List)</t>
        </is>
      </c>
      <c r="T1052" s="6" t="inlineStr">
        <is>
          <t>UK Sanctions List entry RUS2396</t>
        </is>
      </c>
      <c r="U1052" s="8" t="inlineStr">
        <is>
          <t>https://search-uk-sanctions-list.service.gov.uk/designations/RUS2396/Entity</t>
        </is>
      </c>
      <c r="V1052" s="6" t="inlineStr"/>
      <c r="W1052" s="6" t="inlineStr"/>
      <c r="X1052" s="6" t="inlineStr"/>
      <c r="Y1052" s="6" t="inlineStr">
        <is>
          <t>in force</t>
        </is>
      </c>
      <c r="Z1052" s="6" t="inlineStr">
        <is>
          <t>UK Sanctions List, report date 6 October 2026</t>
        </is>
      </c>
      <c r="AA1052" s="6" t="inlineStr">
        <is>
          <t>UK Unique ID RUS2396; OFSI Group ID 16771</t>
        </is>
      </c>
      <c r="AB1052" s="6" t="inlineStr">
        <is>
          <t>second check passed: ID, name, date, regime and country agree in the UK HTML export</t>
        </is>
      </c>
      <c r="AC1052" s="6" t="inlineStr">
        <is>
          <t>2026-10-06</t>
        </is>
      </c>
      <c r="AD1052" s="6" t="inlineStr">
        <is>
          <t>script (UK Sanctions List HTML export)</t>
        </is>
      </c>
      <c r="AE1052" s="6" t="inlineStr">
        <is>
          <t>The Director Disqualification Sanction was imposed on 09/04/2025.</t>
        </is>
      </c>
    </row>
    <row r="1053">
      <c r="A1053" s="6" t="inlineStr">
        <is>
          <t>UK-RUS2425</t>
        </is>
      </c>
      <c r="B1053" s="7" t="n">
        <v>45712</v>
      </c>
      <c r="C1053" s="6" t="inlineStr">
        <is>
          <t>UK</t>
        </is>
      </c>
      <c r="D1053" s="6" t="inlineStr">
        <is>
          <t>UK government (FCDO); listed on the UK Sanctions List</t>
        </is>
      </c>
      <c r="E1053" s="6" t="inlineStr">
        <is>
          <t>The Russia (Sanctions) (EU Exit) Regulations 2019</t>
        </is>
      </c>
      <c r="F1053" s="6" t="inlineStr">
        <is>
          <t>Russia</t>
        </is>
      </c>
      <c r="G1053" s="6" t="inlineStr">
        <is>
          <t>listing</t>
        </is>
      </c>
      <c r="H1053" s="6" t="inlineStr">
        <is>
          <t>Sanctions imposed: Asset freeze; Trust Services Sanctions; Director Disqualification Sanction</t>
        </is>
      </c>
      <c r="I1053" s="6" t="inlineStr">
        <is>
          <t>SHVABE OPTO-ELECTRONICS</t>
        </is>
      </c>
      <c r="J1053" s="6" t="inlineStr">
        <is>
          <t>Entity</t>
        </is>
      </c>
      <c r="K1053" s="6" t="inlineStr">
        <is>
          <t>CN</t>
        </is>
      </c>
      <c r="L1053" s="6" t="inlineStr">
        <is>
          <t>China</t>
        </is>
      </c>
      <c r="M1053" s="6" t="inlineStr"/>
      <c r="N1053" s="6" t="inlineStr"/>
      <c r="O1053" s="6" t="inlineStr">
        <is>
          <t>street</t>
        </is>
      </c>
      <c r="P1053" s="6" t="inlineStr">
        <is>
          <t>US</t>
        </is>
      </c>
      <c r="Q1053" s="6" t="inlineStr"/>
      <c r="R1053" s="6" t="inlineStr">
        <is>
          <t>SHVABE OPTO-ELECTRONICS is an involved person under the Russia (Sanctions) (EU Exit) Regulations 2019 because it is or has been involved in destabilising Ukraine or undermining or threatening the territorial integrity, sovereignty or independence of Ukraine by making available funds, economic resources, goods or technology, that could contribute to destabilising Ukraine or undermining or threatening the territorial integrity, sovereignty or independence of Ukraine.</t>
        </is>
      </c>
      <c r="S1053" s="6" t="inlineStr">
        <is>
          <t>UK Statement of Reasons (UK Sanctions List)</t>
        </is>
      </c>
      <c r="T1053" s="6" t="inlineStr">
        <is>
          <t>UK Sanctions List entry RUS2425</t>
        </is>
      </c>
      <c r="U1053" s="8" t="inlineStr">
        <is>
          <t>https://search-uk-sanctions-list.service.gov.uk/designations/RUS2425/Entity</t>
        </is>
      </c>
      <c r="V1053" s="6" t="inlineStr"/>
      <c r="W1053" s="6" t="inlineStr"/>
      <c r="X1053" s="6" t="inlineStr"/>
      <c r="Y1053" s="6" t="inlineStr">
        <is>
          <t>in force</t>
        </is>
      </c>
      <c r="Z1053" s="6" t="inlineStr">
        <is>
          <t>UK Sanctions List, report date 6 October 2026</t>
        </is>
      </c>
      <c r="AA1053" s="6" t="inlineStr">
        <is>
          <t>UK Unique ID RUS2425; OFSI Group ID 16787</t>
        </is>
      </c>
      <c r="AB1053" s="6" t="inlineStr">
        <is>
          <t>second check passed: ID, name, date, regime and country agree in the UK HTML export</t>
        </is>
      </c>
      <c r="AC1053" s="6" t="inlineStr">
        <is>
          <t>2026-10-06</t>
        </is>
      </c>
      <c r="AD1053" s="6" t="inlineStr">
        <is>
          <t>script (UK Sanctions List HTML export)</t>
        </is>
      </c>
      <c r="AE1053" s="6" t="inlineStr">
        <is>
          <t>The Director Disqualification Sanction was imposed on 09/04/2025.</t>
        </is>
      </c>
    </row>
    <row r="1054">
      <c r="A1054" s="6" t="inlineStr">
        <is>
          <t>UK-RUS2427</t>
        </is>
      </c>
      <c r="B1054" s="7" t="n">
        <v>45712</v>
      </c>
      <c r="C1054" s="6" t="inlineStr">
        <is>
          <t>UK</t>
        </is>
      </c>
      <c r="D1054" s="6" t="inlineStr">
        <is>
          <t>UK government (FCDO); listed on the UK Sanctions List</t>
        </is>
      </c>
      <c r="E1054" s="6" t="inlineStr">
        <is>
          <t>The Russia (Sanctions) (EU Exit) Regulations 2019</t>
        </is>
      </c>
      <c r="F1054" s="6" t="inlineStr">
        <is>
          <t>Russia</t>
        </is>
      </c>
      <c r="G1054" s="6" t="inlineStr">
        <is>
          <t>listing</t>
        </is>
      </c>
      <c r="H1054" s="6" t="inlineStr">
        <is>
          <t>Sanctions imposed: Asset freeze; Trust Services Sanctions; Director Disqualification Sanction</t>
        </is>
      </c>
      <c r="I1054" s="6" t="inlineStr">
        <is>
          <t>PREMERA (H.K.) INTERNATIONAL CO, LIMITED</t>
        </is>
      </c>
      <c r="J1054" s="6" t="inlineStr">
        <is>
          <t>Entity</t>
        </is>
      </c>
      <c r="K1054" s="6" t="inlineStr">
        <is>
          <t>CN</t>
        </is>
      </c>
      <c r="L1054" s="6" t="inlineStr">
        <is>
          <t>China</t>
        </is>
      </c>
      <c r="M1054" s="6" t="inlineStr"/>
      <c r="N1054" s="6" t="inlineStr"/>
      <c r="O1054" s="6" t="inlineStr">
        <is>
          <t>street</t>
        </is>
      </c>
      <c r="P1054" s="6" t="inlineStr"/>
      <c r="Q1054" s="6" t="inlineStr"/>
      <c r="R1054" s="6" t="inlineStr">
        <is>
          <t>PREMERA (H.K.) INTERNATIONAL CO., LIMITED, is an involved person under the Russia (Sanctions) (EU Exit) Regulations 2019 because it is or has been involved in destabilising Ukraine or undermining or threatening the territorial integrity, sovereignty or independence of Ukraine by making available goods or technology, that could contribute to destabilising Ukraine or undermining or threatening the territorial integrity, sovereignty or independence of Ukraine.</t>
        </is>
      </c>
      <c r="S1054" s="6" t="inlineStr">
        <is>
          <t>UK Statement of Reasons (UK Sanctions List)</t>
        </is>
      </c>
      <c r="T1054" s="6" t="inlineStr">
        <is>
          <t>UK Sanctions List entry RUS2427</t>
        </is>
      </c>
      <c r="U1054" s="8" t="inlineStr">
        <is>
          <t>https://search-uk-sanctions-list.service.gov.uk/designations/RUS2427/Entity</t>
        </is>
      </c>
      <c r="V1054" s="6" t="inlineStr"/>
      <c r="W1054" s="6" t="inlineStr"/>
      <c r="X1054" s="6" t="inlineStr"/>
      <c r="Y1054" s="6" t="inlineStr">
        <is>
          <t>in force</t>
        </is>
      </c>
      <c r="Z1054" s="6" t="inlineStr">
        <is>
          <t>UK Sanctions List, report date 6 October 2026</t>
        </is>
      </c>
      <c r="AA1054" s="6" t="inlineStr">
        <is>
          <t>UK Unique ID RUS2427; OFSI Group ID 16789</t>
        </is>
      </c>
      <c r="AB1054" s="6" t="inlineStr">
        <is>
          <t>second check passed: ID, name, date, regime and country agree in the UK HTML export</t>
        </is>
      </c>
      <c r="AC1054" s="6" t="inlineStr">
        <is>
          <t>2026-10-06</t>
        </is>
      </c>
      <c r="AD1054" s="6" t="inlineStr">
        <is>
          <t>script (UK Sanctions List HTML export)</t>
        </is>
      </c>
      <c r="AE1054" s="6" t="inlineStr">
        <is>
          <t>The Director Disqualification Sanction was imposed on 09/04/2025.</t>
        </is>
      </c>
    </row>
    <row r="1055">
      <c r="A1055" s="6" t="inlineStr">
        <is>
          <t>UK-RUS2493</t>
        </is>
      </c>
      <c r="B1055" s="7" t="n">
        <v>45712</v>
      </c>
      <c r="C1055" s="6" t="inlineStr">
        <is>
          <t>UK</t>
        </is>
      </c>
      <c r="D1055" s="6" t="inlineStr">
        <is>
          <t>UK government (FCDO); listed on the UK Sanctions List</t>
        </is>
      </c>
      <c r="E1055" s="6" t="inlineStr">
        <is>
          <t>The Russia (Sanctions) (EU Exit) Regulations 2019</t>
        </is>
      </c>
      <c r="F1055" s="6" t="inlineStr">
        <is>
          <t>Russia</t>
        </is>
      </c>
      <c r="G1055" s="6" t="inlineStr">
        <is>
          <t>listing</t>
        </is>
      </c>
      <c r="H1055" s="6" t="inlineStr">
        <is>
          <t>Sanctions imposed: Asset freeze; Trust Services Sanctions; Director Disqualification Sanction</t>
        </is>
      </c>
      <c r="I1055" s="6" t="inlineStr">
        <is>
          <t>POLY TECHNOLOGIES, INC</t>
        </is>
      </c>
      <c r="J1055" s="6" t="inlineStr">
        <is>
          <t>Entity</t>
        </is>
      </c>
      <c r="K1055" s="6" t="inlineStr">
        <is>
          <t>CN</t>
        </is>
      </c>
      <c r="L1055" s="6" t="inlineStr">
        <is>
          <t>China</t>
        </is>
      </c>
      <c r="M1055" s="6" t="inlineStr"/>
      <c r="N1055" s="6" t="inlineStr"/>
      <c r="O1055" s="6" t="inlineStr">
        <is>
          <t>street</t>
        </is>
      </c>
      <c r="P1055" s="6" t="inlineStr">
        <is>
          <t>EU</t>
        </is>
      </c>
      <c r="Q1055" s="6" t="inlineStr"/>
      <c r="R1055" s="6" t="inlineStr">
        <is>
          <t>POLY TECHNOLOGIES, INC is an involved person under the Russia (EU Exit) (Sanctions) Regulations 2019 on the basis of the following ground: POLY TECHNOLOGIES INC is destabilising Ukraine or undermining or threatening the territorial integrity, sovereignty or independence of Ukraine through making available funds, economic resources, goods or technology, that could contribute to destabilising Ukraine or undermining or threatening the territorial integrity, sovereignty or independence of Ukraine.</t>
        </is>
      </c>
      <c r="S1055" s="6" t="inlineStr">
        <is>
          <t>UK Statement of Reasons (UK Sanctions List)</t>
        </is>
      </c>
      <c r="T1055" s="6" t="inlineStr">
        <is>
          <t>UK Sanctions List entry RUS2493</t>
        </is>
      </c>
      <c r="U1055" s="8" t="inlineStr">
        <is>
          <t>https://search-uk-sanctions-list.service.gov.uk/designations/RUS2493/Entity</t>
        </is>
      </c>
      <c r="V1055" s="6" t="inlineStr"/>
      <c r="W1055" s="6" t="inlineStr"/>
      <c r="X1055" s="6" t="inlineStr"/>
      <c r="Y1055" s="6" t="inlineStr">
        <is>
          <t>in force</t>
        </is>
      </c>
      <c r="Z1055" s="6" t="inlineStr">
        <is>
          <t>UK Sanctions List, report date 6 October 2026</t>
        </is>
      </c>
      <c r="AA1055" s="6" t="inlineStr">
        <is>
          <t>UK Unique ID RUS2493; OFSI Group ID 16828</t>
        </is>
      </c>
      <c r="AB1055" s="6" t="inlineStr">
        <is>
          <t>second check passed: ID, name, date, regime and country agree in the UK HTML export</t>
        </is>
      </c>
      <c r="AC1055" s="6" t="inlineStr">
        <is>
          <t>2026-10-06</t>
        </is>
      </c>
      <c r="AD1055" s="6" t="inlineStr">
        <is>
          <t>script (UK Sanctions List HTML export)</t>
        </is>
      </c>
      <c r="AE1055" s="6" t="inlineStr">
        <is>
          <t>The Director Disqualification Sanction was imposed on 09/04/2025.</t>
        </is>
      </c>
    </row>
    <row r="1056">
      <c r="A1056" s="6" t="inlineStr">
        <is>
          <t>UK-RUS2393</t>
        </is>
      </c>
      <c r="B1056" s="7" t="n">
        <v>45712</v>
      </c>
      <c r="C1056" s="6" t="inlineStr">
        <is>
          <t>UK</t>
        </is>
      </c>
      <c r="D1056" s="6" t="inlineStr">
        <is>
          <t>UK government (FCDO); listed on the UK Sanctions List</t>
        </is>
      </c>
      <c r="E1056" s="6" t="inlineStr">
        <is>
          <t>The Russia (Sanctions) (EU Exit) Regulations 2019</t>
        </is>
      </c>
      <c r="F1056" s="6" t="inlineStr">
        <is>
          <t>Russia</t>
        </is>
      </c>
      <c r="G1056" s="6" t="inlineStr">
        <is>
          <t>listing</t>
        </is>
      </c>
      <c r="H1056" s="6" t="inlineStr">
        <is>
          <t>Sanctions imposed: Asset freeze; Trust Services Sanctions; Director Disqualification Sanction</t>
        </is>
      </c>
      <c r="I1056" s="6" t="inlineStr">
        <is>
          <t>NINGBO OTURN MACHINERY CO., LTD</t>
        </is>
      </c>
      <c r="J1056" s="6" t="inlineStr">
        <is>
          <t>Entity</t>
        </is>
      </c>
      <c r="K1056" s="6" t="inlineStr">
        <is>
          <t>CN</t>
        </is>
      </c>
      <c r="L1056" s="6" t="inlineStr">
        <is>
          <t>China</t>
        </is>
      </c>
      <c r="M1056" s="6" t="inlineStr"/>
      <c r="N1056" s="6" t="inlineStr"/>
      <c r="O1056" s="6" t="inlineStr">
        <is>
          <t>street</t>
        </is>
      </c>
      <c r="P1056" s="6" t="inlineStr"/>
      <c r="Q1056" s="6" t="inlineStr"/>
      <c r="R1056" s="6" t="inlineStr">
        <is>
          <t>NINGBO OTURN MACHINERY CO., LTD (hereafter “NINGBO OTURN MACHINERY”) is or has been involved in destabilising Ukraine or undermining or threatening the territorial integrity, sovereignty or independence of Ukraine, by making available goods or technology, that could contribute to destabilising Ukraine or undermining or threatening the territorial integrity, sovereignty or independence of Ukraine.</t>
        </is>
      </c>
      <c r="S1056" s="6" t="inlineStr">
        <is>
          <t>UK Statement of Reasons (UK Sanctions List)</t>
        </is>
      </c>
      <c r="T1056" s="6" t="inlineStr">
        <is>
          <t>UK Sanctions List entry RUS2393</t>
        </is>
      </c>
      <c r="U1056" s="8" t="inlineStr">
        <is>
          <t>https://search-uk-sanctions-list.service.gov.uk/designations/RUS2393/Entity</t>
        </is>
      </c>
      <c r="V1056" s="6" t="inlineStr"/>
      <c r="W1056" s="6" t="inlineStr"/>
      <c r="X1056" s="6" t="inlineStr"/>
      <c r="Y1056" s="6" t="inlineStr">
        <is>
          <t>in force</t>
        </is>
      </c>
      <c r="Z1056" s="6" t="inlineStr">
        <is>
          <t>UK Sanctions List, report date 6 October 2026</t>
        </is>
      </c>
      <c r="AA1056" s="6" t="inlineStr">
        <is>
          <t>UK Unique ID RUS2393; OFSI Group ID 16765</t>
        </is>
      </c>
      <c r="AB1056" s="6" t="inlineStr">
        <is>
          <t>second check passed: ID, name, date, regime and country agree in the UK HTML export; also checked on the live official page (30-record sample)</t>
        </is>
      </c>
      <c r="AC1056" s="6" t="inlineStr">
        <is>
          <t>2026-10-06</t>
        </is>
      </c>
      <c r="AD1056" s="6" t="inlineStr">
        <is>
          <t>script (UK Sanctions List HTML export); live-page sample check</t>
        </is>
      </c>
      <c r="AE1056" s="6" t="inlineStr">
        <is>
          <t>The Director Disqualification Sanction was imposed on 09/04/2025.</t>
        </is>
      </c>
    </row>
    <row r="1057">
      <c r="A1057" s="6" t="inlineStr">
        <is>
          <t>UK-RUS2392</t>
        </is>
      </c>
      <c r="B1057" s="7" t="n">
        <v>45712</v>
      </c>
      <c r="C1057" s="6" t="inlineStr">
        <is>
          <t>UK</t>
        </is>
      </c>
      <c r="D1057" s="6" t="inlineStr">
        <is>
          <t>UK government (FCDO); listed on the UK Sanctions List</t>
        </is>
      </c>
      <c r="E1057" s="6" t="inlineStr">
        <is>
          <t>The Russia (Sanctions) (EU Exit) Regulations 2019</t>
        </is>
      </c>
      <c r="F1057" s="6" t="inlineStr">
        <is>
          <t>Russia</t>
        </is>
      </c>
      <c r="G1057" s="6" t="inlineStr">
        <is>
          <t>listing</t>
        </is>
      </c>
      <c r="H1057" s="6" t="inlineStr">
        <is>
          <t>Sanctions imposed: Asset freeze; Trust Services Sanctions; Director Disqualification Sanction</t>
        </is>
      </c>
      <c r="I1057" s="6" t="inlineStr">
        <is>
          <t>NINGBO BLIN MACHINERY CO., LTD.</t>
        </is>
      </c>
      <c r="J1057" s="6" t="inlineStr">
        <is>
          <t>Entity</t>
        </is>
      </c>
      <c r="K1057" s="6" t="inlineStr">
        <is>
          <t>CN</t>
        </is>
      </c>
      <c r="L1057" s="6" t="inlineStr">
        <is>
          <t>China</t>
        </is>
      </c>
      <c r="M1057" s="6" t="inlineStr"/>
      <c r="N1057" s="6" t="inlineStr"/>
      <c r="O1057" s="6" t="inlineStr">
        <is>
          <t>street</t>
        </is>
      </c>
      <c r="P1057" s="6" t="inlineStr">
        <is>
          <t>EU</t>
        </is>
      </c>
      <c r="Q1057" s="6" t="inlineStr"/>
      <c r="R1057" s="6" t="inlineStr">
        <is>
          <t>NINGBO BLIN MACHINERY CO., LTD. (hereafter “NINGBO BLIN MACHINERY”) is or has been involved in destabilising Ukraine or undermining or threatening the territorial integrity, sovereignty or independence of Ukraine, by providing financial services, or making available funds, economic resources, goods or technology, that could contribute to destabilising Ukraine or undermining or threatening the territorial integrity, sovereignty or independence of Ukraine.</t>
        </is>
      </c>
      <c r="S1057" s="6" t="inlineStr">
        <is>
          <t>UK Statement of Reasons (UK Sanctions List)</t>
        </is>
      </c>
      <c r="T1057" s="6" t="inlineStr">
        <is>
          <t>UK Sanctions List entry RUS2392</t>
        </is>
      </c>
      <c r="U1057" s="8" t="inlineStr">
        <is>
          <t>https://search-uk-sanctions-list.service.gov.uk/designations/RUS2392/Entity</t>
        </is>
      </c>
      <c r="V1057" s="6" t="inlineStr"/>
      <c r="W1057" s="6" t="inlineStr"/>
      <c r="X1057" s="6" t="inlineStr"/>
      <c r="Y1057" s="6" t="inlineStr">
        <is>
          <t>in force</t>
        </is>
      </c>
      <c r="Z1057" s="6" t="inlineStr">
        <is>
          <t>UK Sanctions List, report date 6 October 2026</t>
        </is>
      </c>
      <c r="AA1057" s="6" t="inlineStr">
        <is>
          <t>UK Unique ID RUS2392; OFSI Group ID 16764</t>
        </is>
      </c>
      <c r="AB1057" s="6" t="inlineStr">
        <is>
          <t>second check passed: ID, name, date, regime and country agree in the UK HTML export</t>
        </is>
      </c>
      <c r="AC1057" s="6" t="inlineStr">
        <is>
          <t>2026-10-06</t>
        </is>
      </c>
      <c r="AD1057" s="6" t="inlineStr">
        <is>
          <t>script (UK Sanctions List HTML export)</t>
        </is>
      </c>
      <c r="AE1057" s="6" t="inlineStr">
        <is>
          <t>The Director Disqualification Sanction was imposed on 09/04/2025.</t>
        </is>
      </c>
    </row>
    <row r="1058">
      <c r="A1058" s="6" t="inlineStr">
        <is>
          <t>UK-RUS2424</t>
        </is>
      </c>
      <c r="B1058" s="7" t="n">
        <v>45712</v>
      </c>
      <c r="C1058" s="6" t="inlineStr">
        <is>
          <t>UK</t>
        </is>
      </c>
      <c r="D1058" s="6" t="inlineStr">
        <is>
          <t>UK government (FCDO); listed on the UK Sanctions List</t>
        </is>
      </c>
      <c r="E1058" s="6" t="inlineStr">
        <is>
          <t>The Russia (Sanctions) (EU Exit) Regulations 2019</t>
        </is>
      </c>
      <c r="F1058" s="6" t="inlineStr">
        <is>
          <t>Russia</t>
        </is>
      </c>
      <c r="G1058" s="6" t="inlineStr">
        <is>
          <t>listing</t>
        </is>
      </c>
      <c r="H1058" s="6" t="inlineStr">
        <is>
          <t>Sanctions imposed: Asset freeze; Trust Services Sanctions; Director Disqualification Sanction</t>
        </is>
      </c>
      <c r="I1058" s="6" t="inlineStr">
        <is>
          <t>NEWAY CNC EQUIPMENT (SUZHOU) CO LTD</t>
        </is>
      </c>
      <c r="J1058" s="6" t="inlineStr">
        <is>
          <t>Entity</t>
        </is>
      </c>
      <c r="K1058" s="6" t="inlineStr">
        <is>
          <t>CN</t>
        </is>
      </c>
      <c r="L1058" s="6" t="inlineStr">
        <is>
          <t>China</t>
        </is>
      </c>
      <c r="M1058" s="6" t="inlineStr"/>
      <c r="N1058" s="6" t="inlineStr"/>
      <c r="O1058" s="6" t="inlineStr">
        <is>
          <t>street</t>
        </is>
      </c>
      <c r="P1058" s="6" t="inlineStr"/>
      <c r="Q1058" s="6" t="inlineStr"/>
      <c r="R1058" s="6" t="inlineStr">
        <is>
          <t>NEWAY CNC EQUIPMENT (SUZHOU) CO LTD, is an involved person under the Russia (Sanctions) (EU Exit) Regulations 2019 because it is or has been involved in destabilising Ukraine or undermining or threatening the territorial integrity, sovereignty or independence of Ukraine by making available funds, economic resources, goods or technology, that could contribute to destabilising Ukraine or undermining or threatening the territorial integrity, sovereignty or independence of Ukraine.</t>
        </is>
      </c>
      <c r="S1058" s="6" t="inlineStr">
        <is>
          <t>UK Statement of Reasons (UK Sanctions List)</t>
        </is>
      </c>
      <c r="T1058" s="6" t="inlineStr">
        <is>
          <t>UK Sanctions List entry RUS2424</t>
        </is>
      </c>
      <c r="U1058" s="8" t="inlineStr">
        <is>
          <t>https://search-uk-sanctions-list.service.gov.uk/designations/RUS2424/Entity</t>
        </is>
      </c>
      <c r="V1058" s="6" t="inlineStr"/>
      <c r="W1058" s="6" t="inlineStr"/>
      <c r="X1058" s="6" t="inlineStr"/>
      <c r="Y1058" s="6" t="inlineStr">
        <is>
          <t>in force</t>
        </is>
      </c>
      <c r="Z1058" s="6" t="inlineStr">
        <is>
          <t>UK Sanctions List, report date 6 October 2026</t>
        </is>
      </c>
      <c r="AA1058" s="6" t="inlineStr">
        <is>
          <t>UK Unique ID RUS2424; OFSI Group ID 16786</t>
        </is>
      </c>
      <c r="AB1058" s="6" t="inlineStr">
        <is>
          <t>second check passed: ID, name, date, regime and country agree in the UK HTML export</t>
        </is>
      </c>
      <c r="AC1058" s="6" t="inlineStr">
        <is>
          <t>2026-10-06</t>
        </is>
      </c>
      <c r="AD1058" s="6" t="inlineStr">
        <is>
          <t>script (UK Sanctions List HTML export)</t>
        </is>
      </c>
      <c r="AE1058" s="6" t="inlineStr">
        <is>
          <t>The Director Disqualification Sanction was imposed on 09/04/2025.</t>
        </is>
      </c>
    </row>
    <row r="1059">
      <c r="A1059" s="6" t="inlineStr">
        <is>
          <t>UK-RUS2395</t>
        </is>
      </c>
      <c r="B1059" s="7" t="n">
        <v>45712</v>
      </c>
      <c r="C1059" s="6" t="inlineStr">
        <is>
          <t>UK</t>
        </is>
      </c>
      <c r="D1059" s="6" t="inlineStr">
        <is>
          <t>UK government (FCDO); listed on the UK Sanctions List</t>
        </is>
      </c>
      <c r="E1059" s="6" t="inlineStr">
        <is>
          <t>The Russia (Sanctions) (EU Exit) Regulations 2019</t>
        </is>
      </c>
      <c r="F1059" s="6" t="inlineStr">
        <is>
          <t>Russia</t>
        </is>
      </c>
      <c r="G1059" s="6" t="inlineStr">
        <is>
          <t>listing</t>
        </is>
      </c>
      <c r="H1059" s="6" t="inlineStr">
        <is>
          <t>Sanctions imposed: Asset freeze; Trust Services Sanctions; Director Disqualification Sanction</t>
        </is>
      </c>
      <c r="I1059" s="6" t="inlineStr">
        <is>
          <t>MONOLINK GROUP FZCO</t>
        </is>
      </c>
      <c r="J1059" s="6" t="inlineStr">
        <is>
          <t>Entity</t>
        </is>
      </c>
      <c r="K1059" s="6" t="inlineStr">
        <is>
          <t>AE</t>
        </is>
      </c>
      <c r="L1059" s="6" t="inlineStr">
        <is>
          <t>United Arab Emirates</t>
        </is>
      </c>
      <c r="M1059" s="6" t="inlineStr"/>
      <c r="N1059" s="6" t="inlineStr"/>
      <c r="O1059" s="6" t="inlineStr">
        <is>
          <t>street</t>
        </is>
      </c>
      <c r="P1059" s="6" t="inlineStr">
        <is>
          <t>EU</t>
        </is>
      </c>
      <c r="Q1059" s="6" t="inlineStr"/>
      <c r="R1059" s="6" t="inlineStr">
        <is>
          <t>MONOLINK GROUP FZCO is or has been involved in obtaining a benefit from or supporting the Government of Russia by carrying on business in sectors of strategic significance to the Government of Russia; namely, Russia’s energy and extractives sectors. MONOLINK GROUP FZCO is or has been involved in destabilising Ukraine or undermining or threatening the territorial integrity, sovereignty or independence of Ukraine, as it is or has been responsible for, engaging in, providing support for, or promoting any policy or action which destabilises Ukraine or undermines or threatens the territorial integrity, sovereignty or independence of Ukraine.</t>
        </is>
      </c>
      <c r="S1059" s="6" t="inlineStr">
        <is>
          <t>UK Statement of Reasons (UK Sanctions List)</t>
        </is>
      </c>
      <c r="T1059" s="6" t="inlineStr">
        <is>
          <t>UK Sanctions List entry RUS2395</t>
        </is>
      </c>
      <c r="U1059" s="8" t="inlineStr">
        <is>
          <t>https://search-uk-sanctions-list.service.gov.uk/designations/RUS2395/Entity</t>
        </is>
      </c>
      <c r="V1059" s="6" t="inlineStr"/>
      <c r="W1059" s="6" t="inlineStr"/>
      <c r="X1059" s="6" t="inlineStr"/>
      <c r="Y1059" s="6" t="inlineStr">
        <is>
          <t>in force</t>
        </is>
      </c>
      <c r="Z1059" s="6" t="inlineStr">
        <is>
          <t>UK Sanctions List, report date 6 October 2026</t>
        </is>
      </c>
      <c r="AA1059" s="6" t="inlineStr">
        <is>
          <t>UK Unique ID RUS2395; OFSI Group ID 16769</t>
        </is>
      </c>
      <c r="AB1059" s="6" t="inlineStr">
        <is>
          <t>second check passed: ID, name, date, regime and country agree in the UK HTML export</t>
        </is>
      </c>
      <c r="AC1059" s="6" t="inlineStr">
        <is>
          <t>2026-10-06</t>
        </is>
      </c>
      <c r="AD1059" s="6" t="inlineStr">
        <is>
          <t>script (UK Sanctions List HTML export)</t>
        </is>
      </c>
      <c r="AE1059" s="6" t="inlineStr">
        <is>
          <t>The Director Disqualification Sanction was imposed on 09/04/2025.</t>
        </is>
      </c>
    </row>
    <row r="1060">
      <c r="A1060" s="6" t="inlineStr">
        <is>
          <t>UK-RUS2394</t>
        </is>
      </c>
      <c r="B1060" s="7" t="n">
        <v>45712</v>
      </c>
      <c r="C1060" s="6" t="inlineStr">
        <is>
          <t>UK</t>
        </is>
      </c>
      <c r="D1060" s="6" t="inlineStr">
        <is>
          <t>UK government (FCDO); listed on the UK Sanctions List</t>
        </is>
      </c>
      <c r="E1060" s="6" t="inlineStr">
        <is>
          <t>The Russia (Sanctions) (EU Exit) Regulations 2019</t>
        </is>
      </c>
      <c r="F1060" s="6" t="inlineStr">
        <is>
          <t>Russia</t>
        </is>
      </c>
      <c r="G1060" s="6" t="inlineStr">
        <is>
          <t>listing</t>
        </is>
      </c>
      <c r="H1060" s="6" t="inlineStr">
        <is>
          <t>Sanctions imposed: Asset freeze; Trust Services Sanctions; Director Disqualification Sanction</t>
        </is>
      </c>
      <c r="I1060" s="6" t="inlineStr">
        <is>
          <t>MCR GLOBAL ELEKTRONIK SANAYI VE TICARET LTD SIRKETI</t>
        </is>
      </c>
      <c r="J1060" s="6" t="inlineStr">
        <is>
          <t>Entity</t>
        </is>
      </c>
      <c r="K1060" s="6" t="inlineStr">
        <is>
          <t>TR</t>
        </is>
      </c>
      <c r="L1060" s="6" t="inlineStr">
        <is>
          <t>Türkiye</t>
        </is>
      </c>
      <c r="M1060" s="6" t="inlineStr"/>
      <c r="N1060" s="6" t="inlineStr"/>
      <c r="O1060" s="6" t="inlineStr">
        <is>
          <t>street</t>
        </is>
      </c>
      <c r="P1060" s="6" t="inlineStr"/>
      <c r="Q1060" s="6" t="inlineStr"/>
      <c r="R1060" s="6" t="inlineStr">
        <is>
          <t>MCR GLOBAL ELEKTRONIK SANAYI VE TICARET LTD SIRKETI (hereafter ‘MCR GLOBAL’) is or has been involved in destabilising Ukraine or undermining or threatening the territorial integrity, sovereignty or independence of Ukraine, by providing financial services, or making available funds, economic resources, goods or technology, that could contribute to destabilising Ukraine or undermining or threatening the territorial integrity, sovereignty or independence of Ukraine.</t>
        </is>
      </c>
      <c r="S1060" s="6" t="inlineStr">
        <is>
          <t>UK Statement of Reasons (UK Sanctions List)</t>
        </is>
      </c>
      <c r="T1060" s="6" t="inlineStr">
        <is>
          <t>UK Sanctions List entry RUS2394</t>
        </is>
      </c>
      <c r="U1060" s="8" t="inlineStr">
        <is>
          <t>https://search-uk-sanctions-list.service.gov.uk/designations/RUS2394/Entity</t>
        </is>
      </c>
      <c r="V1060" s="6" t="inlineStr"/>
      <c r="W1060" s="6" t="inlineStr"/>
      <c r="X1060" s="6" t="inlineStr"/>
      <c r="Y1060" s="6" t="inlineStr">
        <is>
          <t>in force</t>
        </is>
      </c>
      <c r="Z1060" s="6" t="inlineStr">
        <is>
          <t>UK Sanctions List, report date 6 October 2026</t>
        </is>
      </c>
      <c r="AA1060" s="6" t="inlineStr">
        <is>
          <t>UK Unique ID RUS2394; OFSI Group ID 16766</t>
        </is>
      </c>
      <c r="AB1060" s="6" t="inlineStr">
        <is>
          <t>second check passed: ID, name, date, regime and country agree in the UK HTML export</t>
        </is>
      </c>
      <c r="AC1060" s="6" t="inlineStr">
        <is>
          <t>2026-10-06</t>
        </is>
      </c>
      <c r="AD1060" s="6" t="inlineStr">
        <is>
          <t>script (UK Sanctions List HTML export)</t>
        </is>
      </c>
      <c r="AE1060" s="6" t="inlineStr">
        <is>
          <t>The Director Disqualification Sanction was imposed on 09/04/2025.</t>
        </is>
      </c>
    </row>
    <row r="1061">
      <c r="A1061" s="6" t="inlineStr">
        <is>
          <t>UK-RUS2429</t>
        </is>
      </c>
      <c r="B1061" s="7" t="n">
        <v>45712</v>
      </c>
      <c r="C1061" s="6" t="inlineStr">
        <is>
          <t>UK</t>
        </is>
      </c>
      <c r="D1061" s="6" t="inlineStr">
        <is>
          <t>UK government (FCDO); listed on the UK Sanctions List</t>
        </is>
      </c>
      <c r="E1061" s="6" t="inlineStr">
        <is>
          <t>The Russia (Sanctions) (EU Exit) Regulations 2019</t>
        </is>
      </c>
      <c r="F1061" s="6" t="inlineStr">
        <is>
          <t>Russia</t>
        </is>
      </c>
      <c r="G1061" s="6" t="inlineStr">
        <is>
          <t>listing</t>
        </is>
      </c>
      <c r="H1061" s="6" t="inlineStr">
        <is>
          <t>Sanctions imposed: Asset freeze; Trust Services Sanctions; Director Disqualification Sanction</t>
        </is>
      </c>
      <c r="I1061" s="6" t="inlineStr">
        <is>
          <t>INUSSIA IMPEX PRIVATE LIMITED</t>
        </is>
      </c>
      <c r="J1061" s="6" t="inlineStr">
        <is>
          <t>Entity</t>
        </is>
      </c>
      <c r="K1061" s="6" t="inlineStr">
        <is>
          <t>IN</t>
        </is>
      </c>
      <c r="L1061" s="6" t="inlineStr">
        <is>
          <t>India</t>
        </is>
      </c>
      <c r="M1061" s="6" t="inlineStr"/>
      <c r="N1061" s="6" t="inlineStr"/>
      <c r="O1061" s="6" t="inlineStr">
        <is>
          <t>street</t>
        </is>
      </c>
      <c r="P1061" s="6" t="inlineStr"/>
      <c r="Q1061" s="6" t="inlineStr"/>
      <c r="R1061" s="6" t="inlineStr">
        <is>
          <t>INUSSIA IMPEX PRIVATE LIMITED, is an involved person under the Russia (Sanctions) (EU Exit) Regulations 2019 because it is or has been involved in destabilising Ukraine or undermining or threatening the territorial integrity, sovereignty or independence of Ukraine by making available funds, economic resources, goods or technology, that could contribute to destabilising Ukraine or undermining or threatening the territorial integrity, sovereignty or independence of Ukraine.</t>
        </is>
      </c>
      <c r="S1061" s="6" t="inlineStr">
        <is>
          <t>UK Statement of Reasons (UK Sanctions List)</t>
        </is>
      </c>
      <c r="T1061" s="6" t="inlineStr">
        <is>
          <t>UK Sanctions List entry RUS2429</t>
        </is>
      </c>
      <c r="U1061" s="8" t="inlineStr">
        <is>
          <t>https://search-uk-sanctions-list.service.gov.uk/designations/RUS2429/Entity</t>
        </is>
      </c>
      <c r="V1061" s="6" t="inlineStr"/>
      <c r="W1061" s="6" t="inlineStr"/>
      <c r="X1061" s="6" t="inlineStr"/>
      <c r="Y1061" s="6" t="inlineStr">
        <is>
          <t>in force</t>
        </is>
      </c>
      <c r="Z1061" s="6" t="inlineStr">
        <is>
          <t>UK Sanctions List, report date 6 October 2026</t>
        </is>
      </c>
      <c r="AA1061" s="6" t="inlineStr">
        <is>
          <t>UK Unique ID RUS2429; OFSI Group ID 16792</t>
        </is>
      </c>
      <c r="AB1061" s="6" t="inlineStr">
        <is>
          <t>second check passed: ID, name, date, regime and country agree in the UK HTML export</t>
        </is>
      </c>
      <c r="AC1061" s="6" t="inlineStr">
        <is>
          <t>2026-10-06</t>
        </is>
      </c>
      <c r="AD1061" s="6" t="inlineStr">
        <is>
          <t>script (UK Sanctions List HTML export)</t>
        </is>
      </c>
      <c r="AE1061" s="6" t="inlineStr">
        <is>
          <t>The Director Disqualification Sanction was imposed on 09/04/2025.</t>
        </is>
      </c>
    </row>
    <row r="1062">
      <c r="A1062" s="6" t="inlineStr">
        <is>
          <t>UK-RUS2430</t>
        </is>
      </c>
      <c r="B1062" s="7" t="n">
        <v>45712</v>
      </c>
      <c r="C1062" s="6" t="inlineStr">
        <is>
          <t>UK</t>
        </is>
      </c>
      <c r="D1062" s="6" t="inlineStr">
        <is>
          <t>UK government (FCDO); listed on the UK Sanctions List</t>
        </is>
      </c>
      <c r="E1062" s="6" t="inlineStr">
        <is>
          <t>The Russia (Sanctions) (EU Exit) Regulations 2019</t>
        </is>
      </c>
      <c r="F1062" s="6" t="inlineStr">
        <is>
          <t>Russia</t>
        </is>
      </c>
      <c r="G1062" s="6" t="inlineStr">
        <is>
          <t>listing</t>
        </is>
      </c>
      <c r="H1062" s="6" t="inlineStr">
        <is>
          <t>Sanctions imposed: Asset freeze; Trust Services Sanctions; Director Disqualification Sanction</t>
        </is>
      </c>
      <c r="I1062" s="6" t="inlineStr">
        <is>
          <t>GSK CNC EQUIPMENT CO LTD</t>
        </is>
      </c>
      <c r="J1062" s="6" t="inlineStr">
        <is>
          <t>Entity</t>
        </is>
      </c>
      <c r="K1062" s="6" t="inlineStr">
        <is>
          <t>CN</t>
        </is>
      </c>
      <c r="L1062" s="6" t="inlineStr">
        <is>
          <t>China</t>
        </is>
      </c>
      <c r="M1062" s="6" t="inlineStr"/>
      <c r="N1062" s="6" t="inlineStr"/>
      <c r="O1062" s="6" t="inlineStr">
        <is>
          <t>street</t>
        </is>
      </c>
      <c r="P1062" s="6" t="inlineStr"/>
      <c r="Q1062" s="6" t="inlineStr"/>
      <c r="R1062" s="6" t="inlineStr">
        <is>
          <t>GSK CNC EQUIPMENT CO LTD is an involved person as it is or has been destabilising Ukraine or undermining or threatening the territorial integrity, sovereignty or independence of Ukraine, by making available goods or technology, that could contribute to destabilising Ukraine or undermining or threatening the territorial integrity, sovereignty or independence of Ukraine.</t>
        </is>
      </c>
      <c r="S1062" s="6" t="inlineStr">
        <is>
          <t>UK Statement of Reasons (UK Sanctions List)</t>
        </is>
      </c>
      <c r="T1062" s="6" t="inlineStr">
        <is>
          <t>UK Sanctions List entry RUS2430</t>
        </is>
      </c>
      <c r="U1062" s="8" t="inlineStr">
        <is>
          <t>https://search-uk-sanctions-list.service.gov.uk/designations/RUS2430/Entity</t>
        </is>
      </c>
      <c r="V1062" s="6" t="inlineStr"/>
      <c r="W1062" s="6" t="inlineStr"/>
      <c r="X1062" s="6" t="inlineStr"/>
      <c r="Y1062" s="6" t="inlineStr">
        <is>
          <t>in force</t>
        </is>
      </c>
      <c r="Z1062" s="6" t="inlineStr">
        <is>
          <t>UK Sanctions List, report date 6 October 2026</t>
        </is>
      </c>
      <c r="AA1062" s="6" t="inlineStr">
        <is>
          <t>UK Unique ID RUS2430; OFSI Group ID 16794</t>
        </is>
      </c>
      <c r="AB1062" s="6" t="inlineStr">
        <is>
          <t>second check passed: ID, name, date, regime and country agree in the UK HTML export</t>
        </is>
      </c>
      <c r="AC1062" s="6" t="inlineStr">
        <is>
          <t>2026-10-06</t>
        </is>
      </c>
      <c r="AD1062" s="6" t="inlineStr">
        <is>
          <t>script (UK Sanctions List HTML export)</t>
        </is>
      </c>
      <c r="AE1062" s="6" t="inlineStr">
        <is>
          <t>The Director Disqualification Sanction was imposed on 09/04/2025.</t>
        </is>
      </c>
    </row>
    <row r="1063">
      <c r="A1063" s="6" t="inlineStr">
        <is>
          <t>UK-RUS2466</t>
        </is>
      </c>
      <c r="B1063" s="7" t="n">
        <v>45712</v>
      </c>
      <c r="C1063" s="6" t="inlineStr">
        <is>
          <t>UK</t>
        </is>
      </c>
      <c r="D1063" s="6" t="inlineStr">
        <is>
          <t>UK government (FCDO); listed on the UK Sanctions List</t>
        </is>
      </c>
      <c r="E1063" s="6" t="inlineStr">
        <is>
          <t>The Russia (Sanctions) (EU Exit) Regulations 2019</t>
        </is>
      </c>
      <c r="F1063" s="6" t="inlineStr">
        <is>
          <t>Russia</t>
        </is>
      </c>
      <c r="G1063" s="6" t="inlineStr">
        <is>
          <t>listing</t>
        </is>
      </c>
      <c r="H1063" s="6" t="inlineStr">
        <is>
          <t>Sanctions imposed: Asset freeze; Trust Services Sanctions; Director Disqualification Sanction</t>
        </is>
      </c>
      <c r="I1063" s="6" t="inlineStr">
        <is>
          <t>ACE ELECTRONIC HK CO., LIMITED</t>
        </is>
      </c>
      <c r="J1063" s="6" t="inlineStr">
        <is>
          <t>Entity</t>
        </is>
      </c>
      <c r="K1063" s="6" t="inlineStr">
        <is>
          <t>HK</t>
        </is>
      </c>
      <c r="L1063" s="6" t="inlineStr">
        <is>
          <t>Hong Kong</t>
        </is>
      </c>
      <c r="M1063" s="6" t="inlineStr"/>
      <c r="N1063" s="6" t="inlineStr"/>
      <c r="O1063" s="6" t="inlineStr">
        <is>
          <t>street</t>
        </is>
      </c>
      <c r="P1063" s="6" t="inlineStr">
        <is>
          <t>EU;US</t>
        </is>
      </c>
      <c r="Q1063" s="6" t="inlineStr"/>
      <c r="R1063" s="6" t="inlineStr">
        <is>
          <t>ACE ELECTRONIC (HK) CO., LTD is or has been involved in destabilising Ukraine or undermining or threatening the territorial integrity, sovereignty or independence of Ukraine, by making available goods or technology, that could contribute to destabilising Ukraine or undermining or threatening the territorial integrity, sovereignty or independence of Ukraine.</t>
        </is>
      </c>
      <c r="S1063" s="6" t="inlineStr">
        <is>
          <t>UK Statement of Reasons (UK Sanctions List)</t>
        </is>
      </c>
      <c r="T1063" s="6" t="inlineStr">
        <is>
          <t>UK Sanctions List entry RUS2466</t>
        </is>
      </c>
      <c r="U1063" s="8" t="inlineStr">
        <is>
          <t>https://search-uk-sanctions-list.service.gov.uk/designations/RUS2466/Entity</t>
        </is>
      </c>
      <c r="V1063" s="6" t="inlineStr"/>
      <c r="W1063" s="6" t="inlineStr"/>
      <c r="X1063" s="6" t="inlineStr"/>
      <c r="Y1063" s="6" t="inlineStr">
        <is>
          <t>in force</t>
        </is>
      </c>
      <c r="Z1063" s="6" t="inlineStr">
        <is>
          <t>UK Sanctions List, report date 6 October 2026</t>
        </is>
      </c>
      <c r="AA1063" s="6" t="inlineStr">
        <is>
          <t>UK Unique ID RUS2466; OFSI Group ID 16821</t>
        </is>
      </c>
      <c r="AB1063" s="6" t="inlineStr">
        <is>
          <t>second check passed: ID, name, date, regime and country agree in the UK HTML export</t>
        </is>
      </c>
      <c r="AC1063" s="6" t="inlineStr">
        <is>
          <t>2026-10-06</t>
        </is>
      </c>
      <c r="AD1063" s="6" t="inlineStr">
        <is>
          <t>script (UK Sanctions List HTML export)</t>
        </is>
      </c>
      <c r="AE1063" s="6" t="inlineStr">
        <is>
          <t>The Director Disqualification Sanction was imposed on 09/04/2025. | Country coding: filed under China; names Hong Kong</t>
        </is>
      </c>
    </row>
    <row r="1064">
      <c r="A1064" s="6" t="inlineStr">
        <is>
          <t>EU-FSF-EU.12723.8</t>
        </is>
      </c>
      <c r="B1064" s="7" t="n">
        <v>45712</v>
      </c>
      <c r="C1064" s="6" t="inlineStr">
        <is>
          <t>EU</t>
        </is>
      </c>
      <c r="D1064" s="6" t="inlineStr">
        <is>
          <t>Council of the European Union</t>
        </is>
      </c>
      <c r="E1064" s="6" t="inlineStr">
        <is>
          <t>Council Regulation (EU) No 269/2014 (Ukraine territorial integrity); listing act: Council Implementing Regulation (EU) 2025/389</t>
        </is>
      </c>
      <c r="F1064" s="6" t="inlineStr">
        <is>
          <t>Russia</t>
        </is>
      </c>
      <c r="G1064" s="6" t="inlineStr">
        <is>
          <t>listing</t>
        </is>
      </c>
      <c r="H1064" s="6" t="inlineStr">
        <is>
          <t>Asset freeze and ban on making funds or economic resources available</t>
        </is>
      </c>
      <c r="I1064" s="6" t="inlineStr">
        <is>
          <t>Enutek Makina Sanayi Ve Ticaret</t>
        </is>
      </c>
      <c r="J1064" s="6" t="inlineStr">
        <is>
          <t>Entity</t>
        </is>
      </c>
      <c r="K1064" s="6" t="inlineStr">
        <is>
          <t>TR</t>
        </is>
      </c>
      <c r="L1064" s="6" t="inlineStr">
        <is>
          <t>Türkiye</t>
        </is>
      </c>
      <c r="M1064" s="6" t="inlineStr"/>
      <c r="N1064" s="6" t="inlineStr"/>
      <c r="O1064" s="6" t="inlineStr">
        <is>
          <t>street</t>
        </is>
      </c>
      <c r="P1064" s="6" t="inlineStr">
        <is>
          <t>US</t>
        </is>
      </c>
      <c r="Q1064" s="6" t="inlineStr"/>
      <c r="R1064" s="6" t="inlineStr">
        <is>
          <t>Enutek Makina Sanayi Ve Ticaret is a Turkish company involved in a circumvention scheme centred around the Russian holding company Promtech JSC.</t>
        </is>
      </c>
      <c r="S1064" s="6" t="inlineStr">
        <is>
          <t>EU identifying information in the consolidated list (the full reasons are in the listing act)</t>
        </is>
      </c>
      <c r="T1064" s="6" t="inlineStr">
        <is>
          <t>Council Implementing Regulation (EU) 2025/389 (Official Journal), entry 526</t>
        </is>
      </c>
      <c r="U1064" s="8" t="inlineStr">
        <is>
          <t>https://eur-lex.europa.eu/eli/reg_impl/2025/389/oj/eng</t>
        </is>
      </c>
      <c r="V1064" s="6" t="inlineStr"/>
      <c r="W1064" s="6" t="inlineStr"/>
      <c r="X1064" s="6" t="inlineStr"/>
      <c r="Y1064" s="6" t="inlineStr">
        <is>
          <t>in force</t>
        </is>
      </c>
      <c r="Z1064" s="6" t="inlineStr">
        <is>
          <t>EU consolidated financial sanctions list, generated 22 September 2026</t>
        </is>
      </c>
      <c r="AA1064" s="6" t="inlineStr">
        <is>
          <t>EU reference EU.12723.8</t>
        </is>
      </c>
      <c r="AB1064" s="6" t="inlineStr">
        <is>
          <t>second check passed: name, country and date confirmed in the row of the act</t>
        </is>
      </c>
      <c r="AC1064" s="6" t="inlineStr">
        <is>
          <t>2026-10-06</t>
        </is>
      </c>
      <c r="AD1064" s="6" t="inlineStr">
        <is>
          <t>script (EUR-Lex act)</t>
        </is>
      </c>
      <c r="AE1064" s="6" t="inlineStr"/>
    </row>
    <row r="1065">
      <c r="A1065" s="6" t="inlineStr">
        <is>
          <t>EU-FSF-EU.12717.35</t>
        </is>
      </c>
      <c r="B1065" s="7" t="n">
        <v>45712</v>
      </c>
      <c r="C1065" s="6" t="inlineStr">
        <is>
          <t>EU</t>
        </is>
      </c>
      <c r="D1065" s="6" t="inlineStr">
        <is>
          <t>Council of the European Union</t>
        </is>
      </c>
      <c r="E1065" s="6" t="inlineStr">
        <is>
          <t>Council Regulation (EU) No 269/2014 (Ukraine territorial integrity); listing act: Council Implementing Regulation (EU) 2025/389</t>
        </is>
      </c>
      <c r="F1065" s="6" t="inlineStr">
        <is>
          <t>Russia</t>
        </is>
      </c>
      <c r="G1065" s="6" t="inlineStr">
        <is>
          <t>listing</t>
        </is>
      </c>
      <c r="H1065" s="6" t="inlineStr">
        <is>
          <t>Asset freeze and ban on making funds or economic resources available</t>
        </is>
      </c>
      <c r="I1065" s="6" t="inlineStr">
        <is>
          <t>China Head Aerospace Technology Company</t>
        </is>
      </c>
      <c r="J1065" s="6" t="inlineStr">
        <is>
          <t>Entity</t>
        </is>
      </c>
      <c r="K1065" s="6" t="inlineStr">
        <is>
          <t>CN</t>
        </is>
      </c>
      <c r="L1065" s="6" t="inlineStr">
        <is>
          <t>China</t>
        </is>
      </c>
      <c r="M1065" s="6" t="inlineStr"/>
      <c r="N1065" s="6" t="inlineStr"/>
      <c r="O1065" s="6" t="inlineStr">
        <is>
          <t>street</t>
        </is>
      </c>
      <c r="P1065" s="6" t="inlineStr"/>
      <c r="Q1065" s="6" t="inlineStr"/>
      <c r="R1065" s="6" t="inlineStr">
        <is>
          <t>China Head Aerospace Technology is a PRC-based firm specialised in the production of satellite imagery. The firm is an official supplier of remote sensing data to Russian firm Rakurs, which is a supplier of the Russian Ministry of Defence.</t>
        </is>
      </c>
      <c r="S1065" s="6" t="inlineStr">
        <is>
          <t>EU identifying information in the consolidated list (the full reasons are in the listing act)</t>
        </is>
      </c>
      <c r="T1065" s="6" t="inlineStr">
        <is>
          <t>Council Implementing Regulation (EU) 2025/389 (Official Journal), entry 522</t>
        </is>
      </c>
      <c r="U1065" s="8" t="inlineStr">
        <is>
          <t>https://eur-lex.europa.eu/eli/reg_impl/2025/389/oj/eng</t>
        </is>
      </c>
      <c r="V1065" s="6" t="inlineStr"/>
      <c r="W1065" s="6" t="inlineStr"/>
      <c r="X1065" s="6" t="inlineStr"/>
      <c r="Y1065" s="6" t="inlineStr">
        <is>
          <t>in force</t>
        </is>
      </c>
      <c r="Z1065" s="6" t="inlineStr">
        <is>
          <t>EU consolidated financial sanctions list, generated 22 September 2026</t>
        </is>
      </c>
      <c r="AA1065" s="6" t="inlineStr">
        <is>
          <t>EU reference EU.12717.35</t>
        </is>
      </c>
      <c r="AB1065" s="6" t="inlineStr">
        <is>
          <t>second check passed: name, country and date confirmed in the row of the act</t>
        </is>
      </c>
      <c r="AC1065" s="6" t="inlineStr">
        <is>
          <t>2026-10-06</t>
        </is>
      </c>
      <c r="AD1065" s="6" t="inlineStr">
        <is>
          <t>script (EUR-Lex act)</t>
        </is>
      </c>
      <c r="AE1065" s="6" t="inlineStr">
        <is>
          <t>Other names in the EU file: Beijing Head Aerospace Technology; Beijing Hede Aerospace Technology</t>
        </is>
      </c>
    </row>
    <row r="1066">
      <c r="A1066" s="6" t="inlineStr">
        <is>
          <t>US-OFAC-52539</t>
        </is>
      </c>
      <c r="B1066" s="7" t="n">
        <v>45694</v>
      </c>
      <c r="C1066" s="6" t="inlineStr">
        <is>
          <t>US</t>
        </is>
      </c>
      <c r="D1066" s="6" t="inlineStr">
        <is>
          <t>US Treasury, Office of Foreign Assets Control (OFAC)</t>
        </is>
      </c>
      <c r="E1066" s="6" t="inlineStr">
        <is>
          <t>Executive Order 13902 (Iran)</t>
        </is>
      </c>
      <c r="F1066" s="6" t="inlineStr">
        <is>
          <t>Iran</t>
        </is>
      </c>
      <c r="G1066" s="6" t="inlineStr">
        <is>
          <t>listing</t>
        </is>
      </c>
      <c r="H1066" s="6" t="inlineStr">
        <is>
          <t>Added to the Specially Designated Nationals (SDN) List: property blocked; US persons barred from dealing. Programme tags at listing: IRAN-EO13902</t>
        </is>
      </c>
      <c r="I1066" s="6" t="inlineStr">
        <is>
          <t>YOUNG FOLKS INTERNATIONAL TRADING CO., LIMITED</t>
        </is>
      </c>
      <c r="J1066" s="6" t="inlineStr">
        <is>
          <t>Entity</t>
        </is>
      </c>
      <c r="K1066" s="6" t="inlineStr">
        <is>
          <t>HK</t>
        </is>
      </c>
      <c r="L1066" s="6" t="inlineStr">
        <is>
          <t>Hong Kong</t>
        </is>
      </c>
      <c r="M1066" s="6" t="inlineStr"/>
      <c r="N1066" s="6" t="inlineStr"/>
      <c r="O1066" s="6" t="inlineStr">
        <is>
          <t>street</t>
        </is>
      </c>
      <c r="P1066" s="6" t="inlineStr"/>
      <c r="Q1066" s="6" t="inlineStr"/>
      <c r="R1066" s="6" t="inlineStr">
        <is>
          <t>Hong Kong-based Young Folks International Trading Co., Limited is the registered owner, ship manager, and operator of the CH BILLION.</t>
        </is>
      </c>
      <c r="S1066" s="6" t="inlineStr">
        <is>
          <t>Sentence naming the target in the linked press release</t>
        </is>
      </c>
      <c r="T1066" s="6" t="inlineStr">
        <is>
          <t>OFAC Recent Actions, 2025-02-06: Counter Terrorism Designations; Iran-related Designations; RSS Feed Retirement</t>
        </is>
      </c>
      <c r="U1066" s="8" t="inlineStr">
        <is>
          <t>https://ofac.treasury.gov/recent-actions/20250206</t>
        </is>
      </c>
      <c r="V1066" s="6" t="inlineStr">
        <is>
          <t>Treasury Targets Oil Network Generating Hundreds of Millions of Dollars for Iran's Military</t>
        </is>
      </c>
      <c r="W1066" s="8" t="inlineStr">
        <is>
          <t>https://home.treasury.gov/news/press-releases/sb0015</t>
        </is>
      </c>
      <c r="X1066" s="6" t="inlineStr">
        <is>
          <t>The release names this target.</t>
        </is>
      </c>
      <c r="Y1066" s="6" t="inlineStr">
        <is>
          <t>in force</t>
        </is>
      </c>
      <c r="Z1066" s="6" t="inlineStr">
        <is>
          <t>OFAC SDN List (advanced XML) issued 5 October 2026</t>
        </is>
      </c>
      <c r="AA1066" s="6" t="inlineStr">
        <is>
          <t>OFAC UID 52539</t>
        </is>
      </c>
      <c r="AB1066" s="6" t="inlineStr">
        <is>
          <t>second check passed: name found on the OFAC action page</t>
        </is>
      </c>
      <c r="AC1066" s="6" t="inlineStr">
        <is>
          <t>2026-10-06</t>
        </is>
      </c>
      <c r="AD1066" s="6" t="inlineStr">
        <is>
          <t>script (OFAC action page match)</t>
        </is>
      </c>
      <c r="AE1066" s="6" t="inlineStr">
        <is>
          <t>Coded Hong Kong: OFAC files the address under China; the address names Hong Kong</t>
        </is>
      </c>
    </row>
    <row r="1067">
      <c r="A1067" s="6" t="inlineStr">
        <is>
          <t>US-OFAC-52853</t>
        </is>
      </c>
      <c r="B1067" s="7" t="n">
        <v>45694</v>
      </c>
      <c r="C1067" s="6" t="inlineStr">
        <is>
          <t>US</t>
        </is>
      </c>
      <c r="D1067" s="6" t="inlineStr">
        <is>
          <t>US Treasury, Office of Foreign Assets Control (OFAC)</t>
        </is>
      </c>
      <c r="E1067" s="6" t="inlineStr">
        <is>
          <t>Executive Order 13902 (Iran)</t>
        </is>
      </c>
      <c r="F1067" s="6" t="inlineStr">
        <is>
          <t>Iran</t>
        </is>
      </c>
      <c r="G1067" s="6" t="inlineStr">
        <is>
          <t>listing</t>
        </is>
      </c>
      <c r="H1067" s="6" t="inlineStr">
        <is>
          <t>Added to the Specially Designated Nationals (SDN) List: property blocked; US persons barred from dealing. Programme tags at listing: IRAN-EO13902</t>
        </is>
      </c>
      <c r="I1067" s="6" t="inlineStr">
        <is>
          <t>LUCKY OCEAN SHIPPING LIMITED</t>
        </is>
      </c>
      <c r="J1067" s="6" t="inlineStr">
        <is>
          <t>Entity</t>
        </is>
      </c>
      <c r="K1067" s="6" t="inlineStr">
        <is>
          <t>CN</t>
        </is>
      </c>
      <c r="L1067" s="6" t="inlineStr">
        <is>
          <t>China</t>
        </is>
      </c>
      <c r="M1067" s="6" t="inlineStr"/>
      <c r="N1067" s="6" t="inlineStr">
        <is>
          <t>MH</t>
        </is>
      </c>
      <c r="O1067" s="6" t="inlineStr">
        <is>
          <t>street</t>
        </is>
      </c>
      <c r="P1067" s="6" t="inlineStr"/>
      <c r="Q1067" s="6" t="inlineStr"/>
      <c r="R1067" s="6" t="inlineStr">
        <is>
          <t>PRC-based Lucky Ocean Shipping Limited is the operator and manager of the STAR FOREST.</t>
        </is>
      </c>
      <c r="S1067" s="6" t="inlineStr">
        <is>
          <t>Sentence naming the target in the linked press release</t>
        </is>
      </c>
      <c r="T1067" s="6" t="inlineStr">
        <is>
          <t>OFAC Recent Actions, 2025-02-06: Counter Terrorism Designations; Iran-related Designations; RSS Feed Retirement</t>
        </is>
      </c>
      <c r="U1067" s="8" t="inlineStr">
        <is>
          <t>https://ofac.treasury.gov/recent-actions/20250206</t>
        </is>
      </c>
      <c r="V1067" s="6" t="inlineStr">
        <is>
          <t>Treasury Targets Oil Network Generating Hundreds of Millions of Dollars for Iran's Military</t>
        </is>
      </c>
      <c r="W1067" s="8" t="inlineStr">
        <is>
          <t>https://home.treasury.gov/news/press-releases/sb0015</t>
        </is>
      </c>
      <c r="X1067" s="6" t="inlineStr">
        <is>
          <t>The release names this target.</t>
        </is>
      </c>
      <c r="Y1067" s="6" t="inlineStr">
        <is>
          <t>in force</t>
        </is>
      </c>
      <c r="Z1067" s="6" t="inlineStr">
        <is>
          <t>OFAC SDN List (advanced XML) issued 5 October 2026</t>
        </is>
      </c>
      <c r="AA1067" s="6" t="inlineStr">
        <is>
          <t>OFAC UID 52853</t>
        </is>
      </c>
      <c r="AB1067" s="6" t="inlineStr">
        <is>
          <t>second check passed: name found on the OFAC action page</t>
        </is>
      </c>
      <c r="AC1067" s="6" t="inlineStr">
        <is>
          <t>2026-10-06</t>
        </is>
      </c>
      <c r="AD1067" s="6" t="inlineStr">
        <is>
          <t>script (OFAC action page match)</t>
        </is>
      </c>
      <c r="AE1067" s="6" t="inlineStr"/>
    </row>
    <row r="1068">
      <c r="A1068" s="6" t="inlineStr">
        <is>
          <t>US-OFAC-52185</t>
        </is>
      </c>
      <c r="B1068" s="7" t="n">
        <v>45672</v>
      </c>
      <c r="C1068" s="6" t="inlineStr">
        <is>
          <t>US</t>
        </is>
      </c>
      <c r="D1068" s="6" t="inlineStr">
        <is>
          <t>US State Department (named in its release); added to the SDN List by OFAC</t>
        </is>
      </c>
      <c r="E1068" s="6" t="inlineStr">
        <is>
          <t>Executive Order 14024 (Russia)</t>
        </is>
      </c>
      <c r="F1068" s="6" t="inlineStr">
        <is>
          <t>Russia</t>
        </is>
      </c>
      <c r="G1068" s="6" t="inlineStr">
        <is>
          <t>listing</t>
        </is>
      </c>
      <c r="H1068" s="6" t="inlineStr">
        <is>
          <t>Added to the Specially Designated Nationals (SDN) List: property blocked; US persons barred from dealing. Programme tags at listing: RUSSIA-EO14024</t>
        </is>
      </c>
      <c r="I1068" s="6" t="inlineStr">
        <is>
          <t>Zhejiang Marquis International Trading Co LTD</t>
        </is>
      </c>
      <c r="J1068" s="6" t="inlineStr">
        <is>
          <t>Entity</t>
        </is>
      </c>
      <c r="K1068" s="6" t="inlineStr">
        <is>
          <t>CN</t>
        </is>
      </c>
      <c r="L1068" s="6" t="inlineStr">
        <is>
          <t>China</t>
        </is>
      </c>
      <c r="M1068" s="6" t="inlineStr"/>
      <c r="N1068" s="6" t="inlineStr"/>
      <c r="O1068" s="6" t="inlineStr">
        <is>
          <t>street</t>
        </is>
      </c>
      <c r="P1068" s="6" t="inlineStr"/>
      <c r="Q1068" s="6" t="inlineStr"/>
      <c r="R1068" s="6" t="inlineStr">
        <is>
          <t>ZHEJIANG MARQUIS INTERNATIONAL TRADING CO LTD (MARQUIS INTERNATIONAL TRADING) is a PRC-based entity that has supplied over $5 million worth of CHPL items such as manufacturing components, including CNC machine tools, to Russian entities from May 2023 to at least February 2024, including U.S.-designated, Russia-based HAITIAN PRECISION LLC and NEWTON ITM.</t>
        </is>
      </c>
      <c r="S1068" s="6" t="inlineStr">
        <is>
          <t>Sentence naming the target in the linked press release</t>
        </is>
      </c>
      <c r="T1068" s="6" t="inlineStr">
        <is>
          <t>OFAC Recent Actions, 2025-01-15: Russia-related Designations; Issuance of Russia-related and Russia-/Ukraine-related General Licenses; Implementation of the Federal Civil Penalties Inflation Adjustment Act</t>
        </is>
      </c>
      <c r="U1068" s="8" t="inlineStr">
        <is>
          <t>https://ofac.treasury.gov/recent-actions/20250115</t>
        </is>
      </c>
      <c r="V1068" s="6" t="inlineStr">
        <is>
          <t>Sanctions to Disrupt Russia’s Military Industrial Base and Sanctions Evasion (Fact Sheet, Office of the Spokesperson)</t>
        </is>
      </c>
      <c r="W1068" s="8" t="inlineStr">
        <is>
          <t>https://2021-2025.state.gov/office-of-the-spokesperson/releases/2025/01/sanctions-to-disrupt-russias-military-industrial-base-and-sanctions-evasion/</t>
        </is>
      </c>
      <c r="X1068" s="6" t="inlineStr">
        <is>
          <t>Named in the State Department release of the same day, which the OFAC action page does not link.</t>
        </is>
      </c>
      <c r="Y1068" s="6" t="inlineStr">
        <is>
          <t>in force</t>
        </is>
      </c>
      <c r="Z1068" s="6" t="inlineStr">
        <is>
          <t>OFAC SDN List (advanced XML) issued 5 October 2026</t>
        </is>
      </c>
      <c r="AA1068" s="6" t="inlineStr">
        <is>
          <t>OFAC UID 52185</t>
        </is>
      </c>
      <c r="AB1068" s="6" t="inlineStr">
        <is>
          <t>second check passed: name found on the OFAC action page</t>
        </is>
      </c>
      <c r="AC1068" s="6" t="inlineStr">
        <is>
          <t>2026-10-06</t>
        </is>
      </c>
      <c r="AD1068" s="6" t="inlineStr">
        <is>
          <t>script (OFAC action page match)</t>
        </is>
      </c>
      <c r="AE1068" s="6" t="inlineStr">
        <is>
          <t>OFAC: secondary sanctions risk: See Section 11 of Executive Order 14024.</t>
        </is>
      </c>
    </row>
    <row r="1069">
      <c r="A1069" s="6" t="inlineStr">
        <is>
          <t>US-OFAC-52214</t>
        </is>
      </c>
      <c r="B1069" s="7" t="n">
        <v>45672</v>
      </c>
      <c r="C1069" s="6" t="inlineStr">
        <is>
          <t>US</t>
        </is>
      </c>
      <c r="D1069" s="6" t="inlineStr">
        <is>
          <t>US State Department (named in its release); added to the SDN List by OFAC</t>
        </is>
      </c>
      <c r="E1069" s="6" t="inlineStr">
        <is>
          <t>Executive Order 14024 (Russia)</t>
        </is>
      </c>
      <c r="F1069" s="6" t="inlineStr">
        <is>
          <t>Russia</t>
        </is>
      </c>
      <c r="G1069" s="6" t="inlineStr">
        <is>
          <t>listing</t>
        </is>
      </c>
      <c r="H1069" s="6" t="inlineStr">
        <is>
          <t>Added to the Specially Designated Nationals (SDN) List: property blocked; US persons barred from dealing. Programme tags at listing: RUSSIA-EO14024</t>
        </is>
      </c>
      <c r="I1069" s="6" t="inlineStr">
        <is>
          <t>Zhejiang Gfir Technology and Industrial Co LTD</t>
        </is>
      </c>
      <c r="J1069" s="6" t="inlineStr">
        <is>
          <t>Entity</t>
        </is>
      </c>
      <c r="K1069" s="6" t="inlineStr">
        <is>
          <t>CN</t>
        </is>
      </c>
      <c r="L1069" s="6" t="inlineStr">
        <is>
          <t>China</t>
        </is>
      </c>
      <c r="M1069" s="6" t="inlineStr"/>
      <c r="N1069" s="6" t="inlineStr"/>
      <c r="O1069" s="6" t="inlineStr">
        <is>
          <t>street</t>
        </is>
      </c>
      <c r="P1069" s="6" t="inlineStr"/>
      <c r="Q1069" s="6" t="inlineStr"/>
      <c r="R1069" s="6" t="inlineStr">
        <is>
          <t>ZHEJIANG GFIR TECHNOLOGY AND INDUSTRIAL CO LTD (GFIR TECHNOLOGY) is a PRC-based entity that has supplied over $7 million worth of CHPL items such as manufacturing components, including CNC machine tools, to U.S.-designated, Russia-based LIMITED LIABILITY COMPANY KMT and LLC MASHIMPORT from January 2023 to at least April 2024.</t>
        </is>
      </c>
      <c r="S1069" s="6" t="inlineStr">
        <is>
          <t>Sentence naming the target in the linked press release</t>
        </is>
      </c>
      <c r="T1069" s="6" t="inlineStr">
        <is>
          <t>OFAC Recent Actions, 2025-01-15: Russia-related Designations; Issuance of Russia-related and Russia-/Ukraine-related General Licenses; Implementation of the Federal Civil Penalties Inflation Adjustment Act</t>
        </is>
      </c>
      <c r="U1069" s="8" t="inlineStr">
        <is>
          <t>https://ofac.treasury.gov/recent-actions/20250115</t>
        </is>
      </c>
      <c r="V1069" s="6" t="inlineStr">
        <is>
          <t>Sanctions to Disrupt Russia’s Military Industrial Base and Sanctions Evasion (Fact Sheet, Office of the Spokesperson)</t>
        </is>
      </c>
      <c r="W1069" s="8" t="inlineStr">
        <is>
          <t>https://2021-2025.state.gov/office-of-the-spokesperson/releases/2025/01/sanctions-to-disrupt-russias-military-industrial-base-and-sanctions-evasion/</t>
        </is>
      </c>
      <c r="X1069" s="6" t="inlineStr">
        <is>
          <t>Named in the State Department release of the same day, which the OFAC action page does not link.</t>
        </is>
      </c>
      <c r="Y1069" s="6" t="inlineStr">
        <is>
          <t>in force</t>
        </is>
      </c>
      <c r="Z1069" s="6" t="inlineStr">
        <is>
          <t>OFAC SDN List (advanced XML) issued 5 October 2026</t>
        </is>
      </c>
      <c r="AA1069" s="6" t="inlineStr">
        <is>
          <t>OFAC UID 52214</t>
        </is>
      </c>
      <c r="AB1069" s="6" t="inlineStr">
        <is>
          <t>second check passed: name found on the OFAC action page</t>
        </is>
      </c>
      <c r="AC1069" s="6" t="inlineStr">
        <is>
          <t>2026-10-06</t>
        </is>
      </c>
      <c r="AD1069" s="6" t="inlineStr">
        <is>
          <t>script (OFAC action page match)</t>
        </is>
      </c>
      <c r="AE1069" s="6" t="inlineStr">
        <is>
          <t>OFAC: secondary sanctions risk: See Section 11 of Executive Order 14024.</t>
        </is>
      </c>
    </row>
    <row r="1070">
      <c r="A1070" s="6" t="inlineStr">
        <is>
          <t>US-OFAC-52213</t>
        </is>
      </c>
      <c r="B1070" s="7" t="n">
        <v>45672</v>
      </c>
      <c r="C1070" s="6" t="inlineStr">
        <is>
          <t>US</t>
        </is>
      </c>
      <c r="D1070" s="6" t="inlineStr">
        <is>
          <t>US State Department (named in its release); added to the SDN List by OFAC</t>
        </is>
      </c>
      <c r="E1070" s="6" t="inlineStr">
        <is>
          <t>Executive Order 14024 (Russia)</t>
        </is>
      </c>
      <c r="F1070" s="6" t="inlineStr">
        <is>
          <t>Russia</t>
        </is>
      </c>
      <c r="G1070" s="6" t="inlineStr">
        <is>
          <t>listing</t>
        </is>
      </c>
      <c r="H1070" s="6" t="inlineStr">
        <is>
          <t>Added to the Specially Designated Nationals (SDN) List: property blocked; US persons barred from dealing. Programme tags at listing: RUSSIA-EO14024</t>
        </is>
      </c>
      <c r="I1070" s="6" t="inlineStr">
        <is>
          <t>ZHEJIANG KAIDA MACHINE TOOL CO LTD</t>
        </is>
      </c>
      <c r="J1070" s="6" t="inlineStr">
        <is>
          <t>Entity</t>
        </is>
      </c>
      <c r="K1070" s="6" t="inlineStr">
        <is>
          <t>CN</t>
        </is>
      </c>
      <c r="L1070" s="6" t="inlineStr">
        <is>
          <t>China</t>
        </is>
      </c>
      <c r="M1070" s="6" t="inlineStr"/>
      <c r="N1070" s="6" t="inlineStr"/>
      <c r="O1070" s="6" t="inlineStr">
        <is>
          <t>street</t>
        </is>
      </c>
      <c r="P1070" s="6" t="inlineStr"/>
      <c r="Q1070" s="6" t="inlineStr"/>
      <c r="R1070" s="6" t="inlineStr">
        <is>
          <t>ZHEJIANG KAIDA MACHINE TOOL CO LTD (KAIDA MACHINE TOOL) is a PRC-based entity that has supplied over $3 million worth of CHPL items such as manufacturing components, including CNC machine tools, to Russian entities from January 2023 to at least April 2024.</t>
        </is>
      </c>
      <c r="S1070" s="6" t="inlineStr">
        <is>
          <t>Sentence naming the target in the linked press release</t>
        </is>
      </c>
      <c r="T1070" s="6" t="inlineStr">
        <is>
          <t>OFAC Recent Actions, 2025-01-15: Russia-related Designations; Issuance of Russia-related and Russia-/Ukraine-related General Licenses; Implementation of the Federal Civil Penalties Inflation Adjustment Act</t>
        </is>
      </c>
      <c r="U1070" s="8" t="inlineStr">
        <is>
          <t>https://ofac.treasury.gov/recent-actions/20250115</t>
        </is>
      </c>
      <c r="V1070" s="6" t="inlineStr">
        <is>
          <t>Sanctions to Disrupt Russia’s Military Industrial Base and Sanctions Evasion (Fact Sheet, Office of the Spokesperson)</t>
        </is>
      </c>
      <c r="W1070" s="8" t="inlineStr">
        <is>
          <t>https://2021-2025.state.gov/office-of-the-spokesperson/releases/2025/01/sanctions-to-disrupt-russias-military-industrial-base-and-sanctions-evasion/</t>
        </is>
      </c>
      <c r="X1070" s="6" t="inlineStr">
        <is>
          <t>Named in the State Department release of the same day, which the OFAC action page does not link.</t>
        </is>
      </c>
      <c r="Y1070" s="6" t="inlineStr">
        <is>
          <t>in force</t>
        </is>
      </c>
      <c r="Z1070" s="6" t="inlineStr">
        <is>
          <t>OFAC SDN List (advanced XML) issued 5 October 2026</t>
        </is>
      </c>
      <c r="AA1070" s="6" t="inlineStr">
        <is>
          <t>OFAC UID 52213</t>
        </is>
      </c>
      <c r="AB1070" s="6" t="inlineStr">
        <is>
          <t>second check passed: name found on the OFAC action page</t>
        </is>
      </c>
      <c r="AC1070" s="6" t="inlineStr">
        <is>
          <t>2026-10-06</t>
        </is>
      </c>
      <c r="AD1070" s="6" t="inlineStr">
        <is>
          <t>script (OFAC action page match)</t>
        </is>
      </c>
      <c r="AE1070" s="6" t="inlineStr">
        <is>
          <t>OFAC: secondary sanctions risk: See Section 11 of Executive Order 14024.</t>
        </is>
      </c>
    </row>
    <row r="1071">
      <c r="A1071" s="6" t="inlineStr">
        <is>
          <t>US-OFAC-52732</t>
        </is>
      </c>
      <c r="B1071" s="7" t="n">
        <v>45672</v>
      </c>
      <c r="C1071" s="6" t="inlineStr">
        <is>
          <t>US</t>
        </is>
      </c>
      <c r="D1071" s="6" t="inlineStr">
        <is>
          <t>US State Department (named in its release); added to the SDN List by OFAC</t>
        </is>
      </c>
      <c r="E1071" s="6" t="inlineStr">
        <is>
          <t>Executive Order 14024 (Russia)</t>
        </is>
      </c>
      <c r="F1071" s="6" t="inlineStr">
        <is>
          <t>Russia</t>
        </is>
      </c>
      <c r="G1071" s="6" t="inlineStr">
        <is>
          <t>listing</t>
        </is>
      </c>
      <c r="H1071" s="6" t="inlineStr">
        <is>
          <t>Added to the Specially Designated Nationals (SDN) List: property blocked; US persons barred from dealing. Programme tags at listing: RUSSIA-EO14024</t>
        </is>
      </c>
      <c r="I1071" s="6" t="inlineStr">
        <is>
          <t>YUKSEL, Ahmet</t>
        </is>
      </c>
      <c r="J1071" s="6" t="inlineStr">
        <is>
          <t>Individual</t>
        </is>
      </c>
      <c r="K1071" s="6" t="inlineStr">
        <is>
          <t>TR</t>
        </is>
      </c>
      <c r="L1071" s="6" t="inlineStr">
        <is>
          <t>Türkiye</t>
        </is>
      </c>
      <c r="M1071" s="6" t="inlineStr"/>
      <c r="N1071" s="6" t="inlineStr"/>
      <c r="O1071" s="6" t="inlineStr">
        <is>
          <t>country only</t>
        </is>
      </c>
      <c r="P1071" s="6" t="inlineStr"/>
      <c r="Q1071" s="6" t="inlineStr"/>
      <c r="R1071" s="6" t="inlineStr">
        <is>
          <t>AHMET YUKSEL is a Turkish national and the owner and director of YMV KREYN VE MAKINA SISTEMLERI SANAYI TICARET ANONIM SIRKETI, which manufactured sensitive equipment ultimately destined for U.S.-designated Russian military end-user GUGI.</t>
        </is>
      </c>
      <c r="S1071" s="6" t="inlineStr">
        <is>
          <t>Sentence naming the target in the linked press release</t>
        </is>
      </c>
      <c r="T1071" s="6" t="inlineStr">
        <is>
          <t>OFAC Recent Actions, 2025-01-15: Russia-related Designations; Issuance of Russia-related and Russia-/Ukraine-related General Licenses; Implementation of the Federal Civil Penalties Inflation Adjustment Act</t>
        </is>
      </c>
      <c r="U1071" s="8" t="inlineStr">
        <is>
          <t>https://ofac.treasury.gov/recent-actions/20250115</t>
        </is>
      </c>
      <c r="V1071" s="6" t="inlineStr">
        <is>
          <t>Sanctions to Disrupt Russia’s Military Industrial Base and Sanctions Evasion (Fact Sheet, Office of the Spokesperson)</t>
        </is>
      </c>
      <c r="W1071" s="8" t="inlineStr">
        <is>
          <t>https://2021-2025.state.gov/office-of-the-spokesperson/releases/2025/01/sanctions-to-disrupt-russias-military-industrial-base-and-sanctions-evasion/</t>
        </is>
      </c>
      <c r="X1071" s="6" t="inlineStr">
        <is>
          <t>Named in the State Department release of the same day, which the OFAC action page does not link.</t>
        </is>
      </c>
      <c r="Y1071" s="6" t="inlineStr">
        <is>
          <t>in force</t>
        </is>
      </c>
      <c r="Z1071" s="6" t="inlineStr">
        <is>
          <t>OFAC SDN List (advanced XML) issued 5 October 2026</t>
        </is>
      </c>
      <c r="AA1071" s="6" t="inlineStr">
        <is>
          <t>OFAC UID 52732</t>
        </is>
      </c>
      <c r="AB1071" s="6" t="inlineStr">
        <is>
          <t>second check passed: name found on the OFAC action page</t>
        </is>
      </c>
      <c r="AC1071" s="6" t="inlineStr">
        <is>
          <t>2026-10-06</t>
        </is>
      </c>
      <c r="AD1071" s="6" t="inlineStr">
        <is>
          <t>script (OFAC action page match)</t>
        </is>
      </c>
      <c r="AE1071" s="6" t="inlineStr">
        <is>
          <t>OFAC: secondary sanctions risk: See Section 11 of Executive Order 14024.</t>
        </is>
      </c>
    </row>
    <row r="1072">
      <c r="A1072" s="6" t="inlineStr">
        <is>
          <t>US-OFAC-52690</t>
        </is>
      </c>
      <c r="B1072" s="7" t="n">
        <v>45672</v>
      </c>
      <c r="C1072" s="6" t="inlineStr">
        <is>
          <t>US</t>
        </is>
      </c>
      <c r="D1072" s="6" t="inlineStr">
        <is>
          <t>US State Department (named in its release); added to the SDN List by OFAC</t>
        </is>
      </c>
      <c r="E1072" s="6" t="inlineStr">
        <is>
          <t>Executive Order 14024 (Russia)</t>
        </is>
      </c>
      <c r="F1072" s="6" t="inlineStr">
        <is>
          <t>Russia</t>
        </is>
      </c>
      <c r="G1072" s="6" t="inlineStr">
        <is>
          <t>listing</t>
        </is>
      </c>
      <c r="H1072" s="6" t="inlineStr">
        <is>
          <t>Added to the Specially Designated Nationals (SDN) List: property blocked; US persons barred from dealing. Programme tags at listing: RUSSIA-EO14024</t>
        </is>
      </c>
      <c r="I1072" s="6" t="inlineStr">
        <is>
          <t>YMV KREYN VE MAKINA SISTEMLERI SANAYI TICARET ANONIM SIRKETI</t>
        </is>
      </c>
      <c r="J1072" s="6" t="inlineStr">
        <is>
          <t>Entity</t>
        </is>
      </c>
      <c r="K1072" s="6" t="inlineStr">
        <is>
          <t>TR</t>
        </is>
      </c>
      <c r="L1072" s="6" t="inlineStr">
        <is>
          <t>Türkiye</t>
        </is>
      </c>
      <c r="M1072" s="6" t="inlineStr"/>
      <c r="N1072" s="6" t="inlineStr"/>
      <c r="O1072" s="6" t="inlineStr">
        <is>
          <t>street</t>
        </is>
      </c>
      <c r="P1072" s="6" t="inlineStr"/>
      <c r="Q1072" s="6" t="inlineStr"/>
      <c r="R1072" s="6" t="inlineStr">
        <is>
          <t>YMV KREYN VE MAKINA SISTEMLERI SANAYI TICARET ANONIM SIRKETI is a Türkiye-based company that manufactures marine crane, winch, and propulsion systems.</t>
        </is>
      </c>
      <c r="S1072" s="6" t="inlineStr">
        <is>
          <t>Sentence naming the target in the linked press release</t>
        </is>
      </c>
      <c r="T1072" s="6" t="inlineStr">
        <is>
          <t>OFAC Recent Actions, 2025-01-15: Russia-related Designations; Issuance of Russia-related and Russia-/Ukraine-related General Licenses; Implementation of the Federal Civil Penalties Inflation Adjustment Act</t>
        </is>
      </c>
      <c r="U1072" s="8" t="inlineStr">
        <is>
          <t>https://ofac.treasury.gov/recent-actions/20250115</t>
        </is>
      </c>
      <c r="V1072" s="6" t="inlineStr">
        <is>
          <t>Sanctions to Disrupt Russia’s Military Industrial Base and Sanctions Evasion (Fact Sheet, Office of the Spokesperson)</t>
        </is>
      </c>
      <c r="W1072" s="8" t="inlineStr">
        <is>
          <t>https://2021-2025.state.gov/office-of-the-spokesperson/releases/2025/01/sanctions-to-disrupt-russias-military-industrial-base-and-sanctions-evasion/</t>
        </is>
      </c>
      <c r="X1072" s="6" t="inlineStr">
        <is>
          <t>Named in the State Department release of the same day, which the OFAC action page does not link.</t>
        </is>
      </c>
      <c r="Y1072" s="6" t="inlineStr">
        <is>
          <t>in force</t>
        </is>
      </c>
      <c r="Z1072" s="6" t="inlineStr">
        <is>
          <t>OFAC SDN List (advanced XML) issued 5 October 2026</t>
        </is>
      </c>
      <c r="AA1072" s="6" t="inlineStr">
        <is>
          <t>OFAC UID 52690</t>
        </is>
      </c>
      <c r="AB1072" s="6" t="inlineStr">
        <is>
          <t>second check passed: name found on the OFAC action page</t>
        </is>
      </c>
      <c r="AC1072" s="6" t="inlineStr">
        <is>
          <t>2026-10-06</t>
        </is>
      </c>
      <c r="AD1072" s="6" t="inlineStr">
        <is>
          <t>script (OFAC action page match)</t>
        </is>
      </c>
      <c r="AE1072" s="6" t="inlineStr">
        <is>
          <t>OFAC: secondary sanctions risk: See Section 11 of Executive Order 14024.</t>
        </is>
      </c>
    </row>
    <row r="1073">
      <c r="A1073" s="6" t="inlineStr">
        <is>
          <t>US-OFAC-52723</t>
        </is>
      </c>
      <c r="B1073" s="7" t="n">
        <v>45672</v>
      </c>
      <c r="C1073" s="6" t="inlineStr">
        <is>
          <t>US</t>
        </is>
      </c>
      <c r="D1073" s="6" t="inlineStr">
        <is>
          <t>US Treasury, Office of Foreign Assets Control (OFAC)</t>
        </is>
      </c>
      <c r="E1073" s="6" t="inlineStr">
        <is>
          <t>Executive Order 13662 (Ukraine); Executive Order 14024 (Russia)</t>
        </is>
      </c>
      <c r="F1073" s="6" t="inlineStr">
        <is>
          <t>Russia</t>
        </is>
      </c>
      <c r="G1073" s="6" t="inlineStr">
        <is>
          <t>listing</t>
        </is>
      </c>
      <c r="H1073" s="6" t="inlineStr">
        <is>
          <t>Added to the Specially Designated Nationals (SDN) List: property blocked; US persons barred from dealing. Programme tags at listing: RUSSIA-EO14024, UKRAINE-EO13662</t>
        </is>
      </c>
      <c r="I1073" s="6" t="inlineStr">
        <is>
          <t>XINJIANG FINANCIAL IMPORT AND EXPORT CO LTD</t>
        </is>
      </c>
      <c r="J1073" s="6" t="inlineStr">
        <is>
          <t>Entity</t>
        </is>
      </c>
      <c r="K1073" s="6" t="inlineStr">
        <is>
          <t>CN</t>
        </is>
      </c>
      <c r="L1073" s="6" t="inlineStr">
        <is>
          <t>China</t>
        </is>
      </c>
      <c r="M1073" s="6" t="inlineStr"/>
      <c r="N1073" s="6" t="inlineStr"/>
      <c r="O1073" s="6" t="inlineStr">
        <is>
          <t>street</t>
        </is>
      </c>
      <c r="P1073" s="6" t="inlineStr"/>
      <c r="Q1073" s="6" t="inlineStr"/>
      <c r="R1073" s="6" t="inlineStr">
        <is>
          <t>The following entities are PRC-based RCPs involved in this scheme: Anhui Hongsheng International Trade Co Ltd, Qingyuan Fo Feng Leda Supply Chain Service Co Ltd, Heilongjiang Shunsheng Economic And Trade Development Co Ltd, Qingdao Hezhi Business Service Co Ltd, Xinjiang Financial Import And Export Co Ltd, Hangzhou Xianghe Trading Co Ltd, Shaanxi Hongrun Jinhua Trading Co Ltd, Fujian Xinfuwang International Trade Co Ltd, and Jilin Province Shunda Trading Company Ltd.</t>
        </is>
      </c>
      <c r="S1073" s="6" t="inlineStr">
        <is>
          <t>Sentence naming the target in the linked press release</t>
        </is>
      </c>
      <c r="T1073" s="6" t="inlineStr">
        <is>
          <t>OFAC Recent Actions, 2025-01-15: Russia-related Designations; Issuance of Russia-related and Russia-/Ukraine-related General Licenses; Implementation of the Federal Civil Penalties Inflation Adjustment Act</t>
        </is>
      </c>
      <c r="U1073" s="8" t="inlineStr">
        <is>
          <t>https://ofac.treasury.gov/recent-actions/20250115</t>
        </is>
      </c>
      <c r="V1073" s="6" t="inlineStr">
        <is>
          <t>Treasury Disrupts Russia's Sanctions Evasion Schemes</t>
        </is>
      </c>
      <c r="W1073" s="8" t="inlineStr">
        <is>
          <t>https://home.treasury.gov/news/press-releases/jy2785</t>
        </is>
      </c>
      <c r="X1073" s="6" t="inlineStr">
        <is>
          <t>The release names this target.</t>
        </is>
      </c>
      <c r="Y1073" s="6" t="inlineStr">
        <is>
          <t>in force</t>
        </is>
      </c>
      <c r="Z1073" s="6" t="inlineStr">
        <is>
          <t>OFAC SDN List (advanced XML) issued 5 October 2026</t>
        </is>
      </c>
      <c r="AA1073" s="6" t="inlineStr">
        <is>
          <t>OFAC UID 52723</t>
        </is>
      </c>
      <c r="AB1073" s="6" t="inlineStr">
        <is>
          <t>second check passed: name found on the OFAC action page</t>
        </is>
      </c>
      <c r="AC1073" s="6" t="inlineStr">
        <is>
          <t>2026-10-06</t>
        </is>
      </c>
      <c r="AD1073" s="6" t="inlineStr">
        <is>
          <t>script (OFAC action page match)</t>
        </is>
      </c>
      <c r="AE1073" s="6" t="inlineStr">
        <is>
          <t>OFAC: secondary sanctions risk: See Section 11 of Executive Order 14024. | Ukraine-/Russia-Related Sanctions Regulations, 31 CFR 589.201 and/or 589.209</t>
        </is>
      </c>
    </row>
    <row r="1074">
      <c r="A1074" s="6" t="inlineStr">
        <is>
          <t>US-OFAC-52536</t>
        </is>
      </c>
      <c r="B1074" s="7" t="n">
        <v>45672</v>
      </c>
      <c r="C1074" s="6" t="inlineStr">
        <is>
          <t>US</t>
        </is>
      </c>
      <c r="D1074" s="6" t="inlineStr">
        <is>
          <t>US State Department (named in its release); added to the SDN List by OFAC</t>
        </is>
      </c>
      <c r="E1074" s="6" t="inlineStr">
        <is>
          <t>Executive Order 14024 (Russia)</t>
        </is>
      </c>
      <c r="F1074" s="6" t="inlineStr">
        <is>
          <t>Russia</t>
        </is>
      </c>
      <c r="G1074" s="6" t="inlineStr">
        <is>
          <t>listing</t>
        </is>
      </c>
      <c r="H1074" s="6" t="inlineStr">
        <is>
          <t>Added to the Specially Designated Nationals (SDN) List: property blocked; US persons barred from dealing. Programme tags at listing: RUSSIA-EO14024</t>
        </is>
      </c>
      <c r="I1074" s="6" t="inlineStr">
        <is>
          <t>WAFANGDIAN BEARING COMPANY LIMITED</t>
        </is>
      </c>
      <c r="J1074" s="6" t="inlineStr">
        <is>
          <t>Entity</t>
        </is>
      </c>
      <c r="K1074" s="6" t="inlineStr">
        <is>
          <t>CN</t>
        </is>
      </c>
      <c r="L1074" s="6" t="inlineStr">
        <is>
          <t>China</t>
        </is>
      </c>
      <c r="M1074" s="6" t="inlineStr"/>
      <c r="N1074" s="6" t="inlineStr"/>
      <c r="O1074" s="6" t="inlineStr">
        <is>
          <t>street</t>
        </is>
      </c>
      <c r="P1074" s="6" t="inlineStr"/>
      <c r="Q1074" s="6" t="inlineStr"/>
      <c r="R1074" s="6" t="inlineStr">
        <is>
          <t>WAFANGDIAN BEARING COMPANY LIMITED (WAFANGDIAN BEARING) is a PRC-based entity that supplied over $2.5 million worth of CHPL items to Russian entities between January 2023 and at least March 2024, including to U.S.-designated AKTSIONERNOE OBSHCHESTVO TASKOM.</t>
        </is>
      </c>
      <c r="S1074" s="6" t="inlineStr">
        <is>
          <t>Sentence naming the target in the linked press release</t>
        </is>
      </c>
      <c r="T1074" s="6" t="inlineStr">
        <is>
          <t>OFAC Recent Actions, 2025-01-15: Russia-related Designations; Issuance of Russia-related and Russia-/Ukraine-related General Licenses; Implementation of the Federal Civil Penalties Inflation Adjustment Act</t>
        </is>
      </c>
      <c r="U1074" s="8" t="inlineStr">
        <is>
          <t>https://ofac.treasury.gov/recent-actions/20250115</t>
        </is>
      </c>
      <c r="V1074" s="6" t="inlineStr">
        <is>
          <t>Sanctions to Disrupt Russia’s Military Industrial Base and Sanctions Evasion (Fact Sheet, Office of the Spokesperson)</t>
        </is>
      </c>
      <c r="W1074" s="8" t="inlineStr">
        <is>
          <t>https://2021-2025.state.gov/office-of-the-spokesperson/releases/2025/01/sanctions-to-disrupt-russias-military-industrial-base-and-sanctions-evasion/</t>
        </is>
      </c>
      <c r="X1074" s="6" t="inlineStr">
        <is>
          <t>Named in the State Department release of the same day, which the OFAC action page does not link.</t>
        </is>
      </c>
      <c r="Y1074" s="6" t="inlineStr">
        <is>
          <t>in force</t>
        </is>
      </c>
      <c r="Z1074" s="6" t="inlineStr">
        <is>
          <t>OFAC SDN List (advanced XML) issued 5 October 2026</t>
        </is>
      </c>
      <c r="AA1074" s="6" t="inlineStr">
        <is>
          <t>OFAC UID 52536</t>
        </is>
      </c>
      <c r="AB1074" s="6" t="inlineStr">
        <is>
          <t>second check passed: name found on the OFAC action page</t>
        </is>
      </c>
      <c r="AC1074" s="6" t="inlineStr">
        <is>
          <t>2026-10-06</t>
        </is>
      </c>
      <c r="AD1074" s="6" t="inlineStr">
        <is>
          <t>script (OFAC action page match)</t>
        </is>
      </c>
      <c r="AE1074" s="6" t="inlineStr">
        <is>
          <t>OFAC: secondary sanctions risk: See Section 11 of Executive Order 14024.</t>
        </is>
      </c>
    </row>
    <row r="1075">
      <c r="A1075" s="6" t="inlineStr">
        <is>
          <t>US-OFAC-52228</t>
        </is>
      </c>
      <c r="B1075" s="7" t="n">
        <v>45672</v>
      </c>
      <c r="C1075" s="6" t="inlineStr">
        <is>
          <t>US</t>
        </is>
      </c>
      <c r="D1075" s="6" t="inlineStr">
        <is>
          <t>US State Department (named in its release); added to the SDN List by OFAC</t>
        </is>
      </c>
      <c r="E1075" s="6" t="inlineStr">
        <is>
          <t>Executive Order 14024 (Russia)</t>
        </is>
      </c>
      <c r="F1075" s="6" t="inlineStr">
        <is>
          <t>Russia</t>
        </is>
      </c>
      <c r="G1075" s="6" t="inlineStr">
        <is>
          <t>listing</t>
        </is>
      </c>
      <c r="H1075" s="6" t="inlineStr">
        <is>
          <t>Added to the Specially Designated Nationals (SDN) List: property blocked; US persons barred from dealing. Programme tags at listing: RUSSIA-EO14024</t>
        </is>
      </c>
      <c r="I1075" s="6" t="inlineStr">
        <is>
          <t>VICTORY EXPERT TRADING FZ LLC</t>
        </is>
      </c>
      <c r="J1075" s="6" t="inlineStr">
        <is>
          <t>Entity</t>
        </is>
      </c>
      <c r="K1075" s="6" t="inlineStr">
        <is>
          <t>AE</t>
        </is>
      </c>
      <c r="L1075" s="6" t="inlineStr">
        <is>
          <t>United Arab Emirates</t>
        </is>
      </c>
      <c r="M1075" s="6" t="inlineStr"/>
      <c r="N1075" s="6" t="inlineStr"/>
      <c r="O1075" s="6" t="inlineStr">
        <is>
          <t>street</t>
        </is>
      </c>
      <c r="P1075" s="6" t="inlineStr"/>
      <c r="Q1075" s="6" t="inlineStr"/>
      <c r="R1075" s="6" t="inlineStr">
        <is>
          <t>VICTORY EXPERT TRADING FZ LLC (VICTORY EXPERT) is a UAE-based entity that shipped over $1 million of CHPL items to Russia-based LIMITED LIABILITY COMPANY TAMARIKS between July 2023 and at least March 2024.</t>
        </is>
      </c>
      <c r="S1075" s="6" t="inlineStr">
        <is>
          <t>Sentence naming the target in the linked press release</t>
        </is>
      </c>
      <c r="T1075" s="6" t="inlineStr">
        <is>
          <t>OFAC Recent Actions, 2025-01-15: Russia-related Designations; Issuance of Russia-related and Russia-/Ukraine-related General Licenses; Implementation of the Federal Civil Penalties Inflation Adjustment Act</t>
        </is>
      </c>
      <c r="U1075" s="8" t="inlineStr">
        <is>
          <t>https://ofac.treasury.gov/recent-actions/20250115</t>
        </is>
      </c>
      <c r="V1075" s="6" t="inlineStr">
        <is>
          <t>Sanctions to Disrupt Russia’s Military Industrial Base and Sanctions Evasion (Fact Sheet, Office of the Spokesperson)</t>
        </is>
      </c>
      <c r="W1075" s="8" t="inlineStr">
        <is>
          <t>https://2021-2025.state.gov/office-of-the-spokesperson/releases/2025/01/sanctions-to-disrupt-russias-military-industrial-base-and-sanctions-evasion/</t>
        </is>
      </c>
      <c r="X1075" s="6" t="inlineStr">
        <is>
          <t>Named in the State Department release of the same day, which the OFAC action page does not link.</t>
        </is>
      </c>
      <c r="Y1075" s="6" t="inlineStr">
        <is>
          <t>in force</t>
        </is>
      </c>
      <c r="Z1075" s="6" t="inlineStr">
        <is>
          <t>OFAC SDN List (advanced XML) issued 5 October 2026</t>
        </is>
      </c>
      <c r="AA1075" s="6" t="inlineStr">
        <is>
          <t>OFAC UID 52228</t>
        </is>
      </c>
      <c r="AB1075" s="6" t="inlineStr">
        <is>
          <t>second check passed: name found on the OFAC action page</t>
        </is>
      </c>
      <c r="AC1075" s="6" t="inlineStr">
        <is>
          <t>2026-10-06</t>
        </is>
      </c>
      <c r="AD1075" s="6" t="inlineStr">
        <is>
          <t>script (OFAC action page match)</t>
        </is>
      </c>
      <c r="AE1075" s="6" t="inlineStr">
        <is>
          <t>OFAC: secondary sanctions risk: See Section 11 of Executive Order 14024.</t>
        </is>
      </c>
    </row>
    <row r="1076">
      <c r="A1076" s="6" t="inlineStr">
        <is>
          <t>US-OFAC-52620</t>
        </is>
      </c>
      <c r="B1076" s="7" t="n">
        <v>45672</v>
      </c>
      <c r="C1076" s="6" t="inlineStr">
        <is>
          <t>US</t>
        </is>
      </c>
      <c r="D1076" s="6" t="inlineStr">
        <is>
          <t>US State Department (named in its release); added to the SDN List by OFAC</t>
        </is>
      </c>
      <c r="E1076" s="6" t="inlineStr">
        <is>
          <t>Executive Order 14024 (Russia)</t>
        </is>
      </c>
      <c r="F1076" s="6" t="inlineStr">
        <is>
          <t>Russia</t>
        </is>
      </c>
      <c r="G1076" s="6" t="inlineStr">
        <is>
          <t>listing</t>
        </is>
      </c>
      <c r="H1076" s="6" t="inlineStr">
        <is>
          <t>Added to the Specially Designated Nationals (SDN) List: property blocked; US persons barred from dealing. Programme tags at listing: RUSSIA-EO14024</t>
        </is>
      </c>
      <c r="I1076" s="6" t="inlineStr">
        <is>
          <t>Unihui International Limited</t>
        </is>
      </c>
      <c r="J1076" s="6" t="inlineStr">
        <is>
          <t>Entity</t>
        </is>
      </c>
      <c r="K1076" s="6" t="inlineStr">
        <is>
          <t>HK</t>
        </is>
      </c>
      <c r="L1076" s="6" t="inlineStr">
        <is>
          <t>Hong Kong</t>
        </is>
      </c>
      <c r="M1076" s="6" t="inlineStr"/>
      <c r="N1076" s="6" t="inlineStr"/>
      <c r="O1076" s="6" t="inlineStr">
        <is>
          <t>street</t>
        </is>
      </c>
      <c r="P1076" s="6" t="inlineStr"/>
      <c r="Q1076" s="6" t="inlineStr"/>
      <c r="R1076" s="6" t="inlineStr">
        <is>
          <t>UNIHUI INTERNATIONAL LIMITED (UNIHUI) is a Hong Kong-based company which sent millions of dollars worth of servo motors, a critical component used in the production of glide bombs used by Russia’s armed forces, to SV POLIMER.</t>
        </is>
      </c>
      <c r="S1076" s="6" t="inlineStr">
        <is>
          <t>Sentence naming the target in the linked press release</t>
        </is>
      </c>
      <c r="T1076" s="6" t="inlineStr">
        <is>
          <t>OFAC Recent Actions, 2025-01-15: Russia-related Designations; Issuance of Russia-related and Russia-/Ukraine-related General Licenses; Implementation of the Federal Civil Penalties Inflation Adjustment Act</t>
        </is>
      </c>
      <c r="U1076" s="8" t="inlineStr">
        <is>
          <t>https://ofac.treasury.gov/recent-actions/20250115</t>
        </is>
      </c>
      <c r="V1076" s="6" t="inlineStr">
        <is>
          <t>Sanctions to Disrupt Russia’s Military Industrial Base and Sanctions Evasion (Fact Sheet, Office of the Spokesperson)</t>
        </is>
      </c>
      <c r="W1076" s="8" t="inlineStr">
        <is>
          <t>https://2021-2025.state.gov/office-of-the-spokesperson/releases/2025/01/sanctions-to-disrupt-russias-military-industrial-base-and-sanctions-evasion/</t>
        </is>
      </c>
      <c r="X1076" s="6" t="inlineStr">
        <is>
          <t>Named in the State Department release of the same day, which the OFAC action page does not link.</t>
        </is>
      </c>
      <c r="Y1076" s="6" t="inlineStr">
        <is>
          <t>in force</t>
        </is>
      </c>
      <c r="Z1076" s="6" t="inlineStr">
        <is>
          <t>OFAC SDN List (advanced XML) issued 5 October 2026</t>
        </is>
      </c>
      <c r="AA1076" s="6" t="inlineStr">
        <is>
          <t>OFAC UID 52620</t>
        </is>
      </c>
      <c r="AB1076" s="6" t="inlineStr">
        <is>
          <t>second check passed: name found on the OFAC action page</t>
        </is>
      </c>
      <c r="AC1076" s="6" t="inlineStr">
        <is>
          <t>2026-10-06</t>
        </is>
      </c>
      <c r="AD1076" s="6" t="inlineStr">
        <is>
          <t>script (OFAC action page match)</t>
        </is>
      </c>
      <c r="AE1076" s="6" t="inlineStr">
        <is>
          <t>OFAC: secondary sanctions risk: See Section 11 of Executive Order 14024. | Coded Hong Kong: OFAC files the address under China; the address names Hong Kong</t>
        </is>
      </c>
    </row>
    <row r="1077">
      <c r="A1077" s="6" t="inlineStr">
        <is>
          <t>US-OFAC-52217</t>
        </is>
      </c>
      <c r="B1077" s="7" t="n">
        <v>45672</v>
      </c>
      <c r="C1077" s="6" t="inlineStr">
        <is>
          <t>US</t>
        </is>
      </c>
      <c r="D1077" s="6" t="inlineStr">
        <is>
          <t>US State Department (named in its release); added to the SDN List by OFAC</t>
        </is>
      </c>
      <c r="E1077" s="6" t="inlineStr">
        <is>
          <t>Executive Order 14024 (Russia)</t>
        </is>
      </c>
      <c r="F1077" s="6" t="inlineStr">
        <is>
          <t>Russia</t>
        </is>
      </c>
      <c r="G1077" s="6" t="inlineStr">
        <is>
          <t>listing</t>
        </is>
      </c>
      <c r="H1077" s="6" t="inlineStr">
        <is>
          <t>Added to the Specially Designated Nationals (SDN) List: property blocked; US persons barred from dealing. Programme tags at listing: RUSSIA-EO14024</t>
        </is>
      </c>
      <c r="I1077" s="6" t="inlineStr">
        <is>
          <t>TAIHUI ELECTRONICS SHENZHEN CO LTD</t>
        </is>
      </c>
      <c r="J1077" s="6" t="inlineStr">
        <is>
          <t>Entity</t>
        </is>
      </c>
      <c r="K1077" s="6" t="inlineStr">
        <is>
          <t>CN</t>
        </is>
      </c>
      <c r="L1077" s="6" t="inlineStr">
        <is>
          <t>China</t>
        </is>
      </c>
      <c r="M1077" s="6" t="inlineStr"/>
      <c r="N1077" s="6" t="inlineStr"/>
      <c r="O1077" s="6" t="inlineStr">
        <is>
          <t>street</t>
        </is>
      </c>
      <c r="P1077" s="6" t="inlineStr"/>
      <c r="Q1077" s="6" t="inlineStr"/>
      <c r="R1077" s="6" t="inlineStr">
        <is>
          <t>TAIHUI ELECTRONICS SHENZHEN CO LTD (TAIHUI ELECTRONICS) is a PRC-based entity that has supplied over $1.7 million worth of CHPL items, including electronic components, in March 2024 to Russia-based LIMITED LIABILITY COMPANY FIRST LOGISTICS COMPANY.</t>
        </is>
      </c>
      <c r="S1077" s="6" t="inlineStr">
        <is>
          <t>Sentence naming the target in the linked press release</t>
        </is>
      </c>
      <c r="T1077" s="6" t="inlineStr">
        <is>
          <t>OFAC Recent Actions, 2025-01-15: Russia-related Designations; Issuance of Russia-related and Russia-/Ukraine-related General Licenses; Implementation of the Federal Civil Penalties Inflation Adjustment Act</t>
        </is>
      </c>
      <c r="U1077" s="8" t="inlineStr">
        <is>
          <t>https://ofac.treasury.gov/recent-actions/20250115</t>
        </is>
      </c>
      <c r="V1077" s="6" t="inlineStr">
        <is>
          <t>Sanctions to Disrupt Russia’s Military Industrial Base and Sanctions Evasion (Fact Sheet, Office of the Spokesperson)</t>
        </is>
      </c>
      <c r="W1077" s="8" t="inlineStr">
        <is>
          <t>https://2021-2025.state.gov/office-of-the-spokesperson/releases/2025/01/sanctions-to-disrupt-russias-military-industrial-base-and-sanctions-evasion/</t>
        </is>
      </c>
      <c r="X1077" s="6" t="inlineStr">
        <is>
          <t>Named in the State Department release of the same day, which the OFAC action page does not link.</t>
        </is>
      </c>
      <c r="Y1077" s="6" t="inlineStr">
        <is>
          <t>in force</t>
        </is>
      </c>
      <c r="Z1077" s="6" t="inlineStr">
        <is>
          <t>OFAC SDN List (advanced XML) issued 5 October 2026</t>
        </is>
      </c>
      <c r="AA1077" s="6" t="inlineStr">
        <is>
          <t>OFAC UID 52217</t>
        </is>
      </c>
      <c r="AB1077" s="6" t="inlineStr">
        <is>
          <t>second check passed: name found on the OFAC action page</t>
        </is>
      </c>
      <c r="AC1077" s="6" t="inlineStr">
        <is>
          <t>2026-10-06</t>
        </is>
      </c>
      <c r="AD1077" s="6" t="inlineStr">
        <is>
          <t>script (OFAC action page match)</t>
        </is>
      </c>
      <c r="AE1077" s="6" t="inlineStr">
        <is>
          <t>OFAC: secondary sanctions risk: See Section 11 of Executive Order 14024.</t>
        </is>
      </c>
    </row>
    <row r="1078">
      <c r="A1078" s="6" t="inlineStr">
        <is>
          <t>US-OFAC-52617</t>
        </is>
      </c>
      <c r="B1078" s="7" t="n">
        <v>45672</v>
      </c>
      <c r="C1078" s="6" t="inlineStr">
        <is>
          <t>US</t>
        </is>
      </c>
      <c r="D1078" s="6" t="inlineStr">
        <is>
          <t>US State Department (named in its release); added to the SDN List by OFAC</t>
        </is>
      </c>
      <c r="E1078" s="6" t="inlineStr">
        <is>
          <t>Executive Order 14024 (Russia)</t>
        </is>
      </c>
      <c r="F1078" s="6" t="inlineStr">
        <is>
          <t>Russia</t>
        </is>
      </c>
      <c r="G1078" s="6" t="inlineStr">
        <is>
          <t>listing</t>
        </is>
      </c>
      <c r="H1078" s="6" t="inlineStr">
        <is>
          <t>Added to the Specially Designated Nationals (SDN) List: property blocked; US persons barred from dealing. Programme tags at listing: RUSSIA-EO14024</t>
        </is>
      </c>
      <c r="I1078" s="6" t="inlineStr">
        <is>
          <t>Shenzhen Yishengda International Technology Co LTD</t>
        </is>
      </c>
      <c r="J1078" s="6" t="inlineStr">
        <is>
          <t>Entity</t>
        </is>
      </c>
      <c r="K1078" s="6" t="inlineStr">
        <is>
          <t>CN</t>
        </is>
      </c>
      <c r="L1078" s="6" t="inlineStr">
        <is>
          <t>China</t>
        </is>
      </c>
      <c r="M1078" s="6" t="inlineStr"/>
      <c r="N1078" s="6" t="inlineStr"/>
      <c r="O1078" s="6" t="inlineStr">
        <is>
          <t>street</t>
        </is>
      </c>
      <c r="P1078" s="6" t="inlineStr"/>
      <c r="Q1078" s="6" t="inlineStr"/>
      <c r="R1078" s="6" t="inlineStr">
        <is>
          <t>SHENZHEN YISHENGDA INTERNATIONAL TECHNOLOGY CO LTD (YSD) is a PRC-based company which sent millions of dollars worth of servo motors, a critical component used in the production of glide bombs used by Russia’s armed forces, to OMNITRADE.</t>
        </is>
      </c>
      <c r="S1078" s="6" t="inlineStr">
        <is>
          <t>Sentence naming the target in the linked press release</t>
        </is>
      </c>
      <c r="T1078" s="6" t="inlineStr">
        <is>
          <t>OFAC Recent Actions, 2025-01-15: Russia-related Designations; Issuance of Russia-related and Russia-/Ukraine-related General Licenses; Implementation of the Federal Civil Penalties Inflation Adjustment Act</t>
        </is>
      </c>
      <c r="U1078" s="8" t="inlineStr">
        <is>
          <t>https://ofac.treasury.gov/recent-actions/20250115</t>
        </is>
      </c>
      <c r="V1078" s="6" t="inlineStr">
        <is>
          <t>Sanctions to Disrupt Russia’s Military Industrial Base and Sanctions Evasion (Fact Sheet, Office of the Spokesperson)</t>
        </is>
      </c>
      <c r="W1078" s="8" t="inlineStr">
        <is>
          <t>https://2021-2025.state.gov/office-of-the-spokesperson/releases/2025/01/sanctions-to-disrupt-russias-military-industrial-base-and-sanctions-evasion/</t>
        </is>
      </c>
      <c r="X1078" s="6" t="inlineStr">
        <is>
          <t>Named in the State Department release of the same day, which the OFAC action page does not link.</t>
        </is>
      </c>
      <c r="Y1078" s="6" t="inlineStr">
        <is>
          <t>in force</t>
        </is>
      </c>
      <c r="Z1078" s="6" t="inlineStr">
        <is>
          <t>OFAC SDN List (advanced XML) issued 5 October 2026</t>
        </is>
      </c>
      <c r="AA1078" s="6" t="inlineStr">
        <is>
          <t>OFAC UID 52617</t>
        </is>
      </c>
      <c r="AB1078" s="6" t="inlineStr">
        <is>
          <t>second check passed: name found on the OFAC action page</t>
        </is>
      </c>
      <c r="AC1078" s="6" t="inlineStr">
        <is>
          <t>2026-10-06</t>
        </is>
      </c>
      <c r="AD1078" s="6" t="inlineStr">
        <is>
          <t>script (OFAC action page match)</t>
        </is>
      </c>
      <c r="AE1078" s="6" t="inlineStr">
        <is>
          <t>OFAC: secondary sanctions risk: See Section 11 of Executive Order 14024.</t>
        </is>
      </c>
    </row>
    <row r="1079">
      <c r="A1079" s="6" t="inlineStr">
        <is>
          <t>US-OFAC-52607</t>
        </is>
      </c>
      <c r="B1079" s="7" t="n">
        <v>45672</v>
      </c>
      <c r="C1079" s="6" t="inlineStr">
        <is>
          <t>US</t>
        </is>
      </c>
      <c r="D1079" s="6" t="inlineStr">
        <is>
          <t>US State Department (named in its release); added to the SDN List by OFAC</t>
        </is>
      </c>
      <c r="E1079" s="6" t="inlineStr">
        <is>
          <t>Executive Order 14024 (Russia)</t>
        </is>
      </c>
      <c r="F1079" s="6" t="inlineStr">
        <is>
          <t>Russia</t>
        </is>
      </c>
      <c r="G1079" s="6" t="inlineStr">
        <is>
          <t>listing</t>
        </is>
      </c>
      <c r="H1079" s="6" t="inlineStr">
        <is>
          <t>Added to the Specially Designated Nationals (SDN) List: property blocked; US persons barred from dealing. Programme tags at listing: RUSSIA-EO14024</t>
        </is>
      </c>
      <c r="I1079" s="6" t="inlineStr">
        <is>
          <t>Shenzhen Unison Bio Tech Co LTD</t>
        </is>
      </c>
      <c r="J1079" s="6" t="inlineStr">
        <is>
          <t>Entity</t>
        </is>
      </c>
      <c r="K1079" s="6" t="inlineStr">
        <is>
          <t>CN</t>
        </is>
      </c>
      <c r="L1079" s="6" t="inlineStr">
        <is>
          <t>China</t>
        </is>
      </c>
      <c r="M1079" s="6" t="inlineStr"/>
      <c r="N1079" s="6" t="inlineStr"/>
      <c r="O1079" s="6" t="inlineStr">
        <is>
          <t>street</t>
        </is>
      </c>
      <c r="P1079" s="6" t="inlineStr"/>
      <c r="Q1079" s="6" t="inlineStr"/>
      <c r="R1079" s="6" t="inlineStr">
        <is>
          <t>SHENZHEN UNISON BIO TECH CO LTD (UNISON) is a PRC-based company which sent millions of dollars worth of servo motors, a critical component used in the production of glide bombs used by Russia’s armed forces, to OMNITRADE.</t>
        </is>
      </c>
      <c r="S1079" s="6" t="inlineStr">
        <is>
          <t>Sentence naming the target in the linked press release</t>
        </is>
      </c>
      <c r="T1079" s="6" t="inlineStr">
        <is>
          <t>OFAC Recent Actions, 2025-01-15: Russia-related Designations; Issuance of Russia-related and Russia-/Ukraine-related General Licenses; Implementation of the Federal Civil Penalties Inflation Adjustment Act</t>
        </is>
      </c>
      <c r="U1079" s="8" t="inlineStr">
        <is>
          <t>https://ofac.treasury.gov/recent-actions/20250115</t>
        </is>
      </c>
      <c r="V1079" s="6" t="inlineStr">
        <is>
          <t>Sanctions to Disrupt Russia’s Military Industrial Base and Sanctions Evasion (Fact Sheet, Office of the Spokesperson)</t>
        </is>
      </c>
      <c r="W1079" s="8" t="inlineStr">
        <is>
          <t>https://2021-2025.state.gov/office-of-the-spokesperson/releases/2025/01/sanctions-to-disrupt-russias-military-industrial-base-and-sanctions-evasion/</t>
        </is>
      </c>
      <c r="X1079" s="6" t="inlineStr">
        <is>
          <t>Named in the State Department release of the same day, which the OFAC action page does not link.</t>
        </is>
      </c>
      <c r="Y1079" s="6" t="inlineStr">
        <is>
          <t>in force</t>
        </is>
      </c>
      <c r="Z1079" s="6" t="inlineStr">
        <is>
          <t>OFAC SDN List (advanced XML) issued 5 October 2026</t>
        </is>
      </c>
      <c r="AA1079" s="6" t="inlineStr">
        <is>
          <t>OFAC UID 52607</t>
        </is>
      </c>
      <c r="AB1079" s="6" t="inlineStr">
        <is>
          <t>second check passed: name found on the OFAC action page</t>
        </is>
      </c>
      <c r="AC1079" s="6" t="inlineStr">
        <is>
          <t>2026-10-06</t>
        </is>
      </c>
      <c r="AD1079" s="6" t="inlineStr">
        <is>
          <t>script (OFAC action page match)</t>
        </is>
      </c>
      <c r="AE1079" s="6" t="inlineStr">
        <is>
          <t>OFAC: secondary sanctions risk: See Section 11 of Executive Order 14024.</t>
        </is>
      </c>
    </row>
    <row r="1080">
      <c r="A1080" s="6" t="inlineStr">
        <is>
          <t>US-OFAC-52614</t>
        </is>
      </c>
      <c r="B1080" s="7" t="n">
        <v>45672</v>
      </c>
      <c r="C1080" s="6" t="inlineStr">
        <is>
          <t>US</t>
        </is>
      </c>
      <c r="D1080" s="6" t="inlineStr">
        <is>
          <t>US State Department (named in its release); added to the SDN List by OFAC</t>
        </is>
      </c>
      <c r="E1080" s="6" t="inlineStr">
        <is>
          <t>Executive Order 14024 (Russia)</t>
        </is>
      </c>
      <c r="F1080" s="6" t="inlineStr">
        <is>
          <t>Russia</t>
        </is>
      </c>
      <c r="G1080" s="6" t="inlineStr">
        <is>
          <t>listing</t>
        </is>
      </c>
      <c r="H1080" s="6" t="inlineStr">
        <is>
          <t>Added to the Specially Designated Nationals (SDN) List: property blocked; US persons barred from dealing. Programme tags at listing: RUSSIA-EO14024</t>
        </is>
      </c>
      <c r="I1080" s="6" t="inlineStr">
        <is>
          <t>Shenzhen Biosen Bio Tech Co LTD</t>
        </is>
      </c>
      <c r="J1080" s="6" t="inlineStr">
        <is>
          <t>Entity</t>
        </is>
      </c>
      <c r="K1080" s="6" t="inlineStr">
        <is>
          <t>CN</t>
        </is>
      </c>
      <c r="L1080" s="6" t="inlineStr">
        <is>
          <t>China</t>
        </is>
      </c>
      <c r="M1080" s="6" t="inlineStr"/>
      <c r="N1080" s="6" t="inlineStr"/>
      <c r="O1080" s="6" t="inlineStr">
        <is>
          <t>street</t>
        </is>
      </c>
      <c r="P1080" s="6" t="inlineStr"/>
      <c r="Q1080" s="6" t="inlineStr"/>
      <c r="R1080" s="6" t="inlineStr">
        <is>
          <t>SHENZHEN BIOSEN BIO TECH CO LTD (BIOSEN) is a PRC-based company which sent millions of dollars worth of servo motors, a critical component used in the production of glide bombs used by Russia’s armed forces, to OMNITRADE.</t>
        </is>
      </c>
      <c r="S1080" s="6" t="inlineStr">
        <is>
          <t>Sentence naming the target in the linked press release</t>
        </is>
      </c>
      <c r="T1080" s="6" t="inlineStr">
        <is>
          <t>OFAC Recent Actions, 2025-01-15: Russia-related Designations; Issuance of Russia-related and Russia-/Ukraine-related General Licenses; Implementation of the Federal Civil Penalties Inflation Adjustment Act</t>
        </is>
      </c>
      <c r="U1080" s="8" t="inlineStr">
        <is>
          <t>https://ofac.treasury.gov/recent-actions/20250115</t>
        </is>
      </c>
      <c r="V1080" s="6" t="inlineStr">
        <is>
          <t>Sanctions to Disrupt Russia’s Military Industrial Base and Sanctions Evasion (Fact Sheet, Office of the Spokesperson)</t>
        </is>
      </c>
      <c r="W1080" s="8" t="inlineStr">
        <is>
          <t>https://2021-2025.state.gov/office-of-the-spokesperson/releases/2025/01/sanctions-to-disrupt-russias-military-industrial-base-and-sanctions-evasion/</t>
        </is>
      </c>
      <c r="X1080" s="6" t="inlineStr">
        <is>
          <t>Named in the State Department release of the same day, which the OFAC action page does not link.</t>
        </is>
      </c>
      <c r="Y1080" s="6" t="inlineStr">
        <is>
          <t>in force</t>
        </is>
      </c>
      <c r="Z1080" s="6" t="inlineStr">
        <is>
          <t>OFAC SDN List (advanced XML) issued 5 October 2026</t>
        </is>
      </c>
      <c r="AA1080" s="6" t="inlineStr">
        <is>
          <t>OFAC UID 52614</t>
        </is>
      </c>
      <c r="AB1080" s="6" t="inlineStr">
        <is>
          <t>second check passed: name found on the OFAC action page</t>
        </is>
      </c>
      <c r="AC1080" s="6" t="inlineStr">
        <is>
          <t>2026-10-06</t>
        </is>
      </c>
      <c r="AD1080" s="6" t="inlineStr">
        <is>
          <t>script (OFAC action page match)</t>
        </is>
      </c>
      <c r="AE1080" s="6" t="inlineStr">
        <is>
          <t>OFAC: secondary sanctions risk: See Section 11 of Executive Order 14024.</t>
        </is>
      </c>
    </row>
    <row r="1081">
      <c r="A1081" s="6" t="inlineStr">
        <is>
          <t>US-OFAC-52216</t>
        </is>
      </c>
      <c r="B1081" s="7" t="n">
        <v>45672</v>
      </c>
      <c r="C1081" s="6" t="inlineStr">
        <is>
          <t>US</t>
        </is>
      </c>
      <c r="D1081" s="6" t="inlineStr">
        <is>
          <t>US State Department (named in its release); added to the SDN List by OFAC</t>
        </is>
      </c>
      <c r="E1081" s="6" t="inlineStr">
        <is>
          <t>Executive Order 14024 (Russia)</t>
        </is>
      </c>
      <c r="F1081" s="6" t="inlineStr">
        <is>
          <t>Russia</t>
        </is>
      </c>
      <c r="G1081" s="6" t="inlineStr">
        <is>
          <t>listing</t>
        </is>
      </c>
      <c r="H1081" s="6" t="inlineStr">
        <is>
          <t>Added to the Specially Designated Nationals (SDN) List: property blocked; US persons barred from dealing. Programme tags at listing: RUSSIA-EO14024</t>
        </is>
      </c>
      <c r="I1081" s="6" t="inlineStr">
        <is>
          <t>Shandong Weida Heavy Industries Co LTD</t>
        </is>
      </c>
      <c r="J1081" s="6" t="inlineStr">
        <is>
          <t>Entity</t>
        </is>
      </c>
      <c r="K1081" s="6" t="inlineStr">
        <is>
          <t>CN</t>
        </is>
      </c>
      <c r="L1081" s="6" t="inlineStr">
        <is>
          <t>China</t>
        </is>
      </c>
      <c r="M1081" s="6" t="inlineStr"/>
      <c r="N1081" s="6" t="inlineStr"/>
      <c r="O1081" s="6" t="inlineStr">
        <is>
          <t>street</t>
        </is>
      </c>
      <c r="P1081" s="6" t="inlineStr"/>
      <c r="Q1081" s="6" t="inlineStr"/>
      <c r="R1081" s="6" t="inlineStr">
        <is>
          <t>SHANDONG WEIDA HEAVY INDUSTRIES CO LTD (WEIDA HEAVY INDUSTRIES) is a PRC-based entity that supplied over $1.6 million worth of CHPL items such as manufacturing components, including CNC machine tools, to Russia-based JOINT STOCK COMPANY NOVY LIZING between January 2024 and February 2024.</t>
        </is>
      </c>
      <c r="S1081" s="6" t="inlineStr">
        <is>
          <t>Sentence naming the target in the linked press release</t>
        </is>
      </c>
      <c r="T1081" s="6" t="inlineStr">
        <is>
          <t>OFAC Recent Actions, 2025-01-15: Russia-related Designations; Issuance of Russia-related and Russia-/Ukraine-related General Licenses; Implementation of the Federal Civil Penalties Inflation Adjustment Act</t>
        </is>
      </c>
      <c r="U1081" s="8" t="inlineStr">
        <is>
          <t>https://ofac.treasury.gov/recent-actions/20250115</t>
        </is>
      </c>
      <c r="V1081" s="6" t="inlineStr">
        <is>
          <t>Sanctions to Disrupt Russia’s Military Industrial Base and Sanctions Evasion (Fact Sheet, Office of the Spokesperson)</t>
        </is>
      </c>
      <c r="W1081" s="8" t="inlineStr">
        <is>
          <t>https://2021-2025.state.gov/office-of-the-spokesperson/releases/2025/01/sanctions-to-disrupt-russias-military-industrial-base-and-sanctions-evasion/</t>
        </is>
      </c>
      <c r="X1081" s="6" t="inlineStr">
        <is>
          <t>Named in the State Department release of the same day, which the OFAC action page does not link.</t>
        </is>
      </c>
      <c r="Y1081" s="6" t="inlineStr">
        <is>
          <t>in force</t>
        </is>
      </c>
      <c r="Z1081" s="6" t="inlineStr">
        <is>
          <t>OFAC SDN List (advanced XML) issued 5 October 2026</t>
        </is>
      </c>
      <c r="AA1081" s="6" t="inlineStr">
        <is>
          <t>OFAC UID 52216</t>
        </is>
      </c>
      <c r="AB1081" s="6" t="inlineStr">
        <is>
          <t>second check passed: name found on the OFAC action page</t>
        </is>
      </c>
      <c r="AC1081" s="6" t="inlineStr">
        <is>
          <t>2026-10-06</t>
        </is>
      </c>
      <c r="AD1081" s="6" t="inlineStr">
        <is>
          <t>script (OFAC action page match)</t>
        </is>
      </c>
      <c r="AE1081" s="6" t="inlineStr">
        <is>
          <t>OFAC: secondary sanctions risk: See Section 11 of Executive Order 14024.</t>
        </is>
      </c>
    </row>
    <row r="1082">
      <c r="A1082" s="6" t="inlineStr">
        <is>
          <t>US-OFAC-52572</t>
        </is>
      </c>
      <c r="B1082" s="7" t="n">
        <v>45672</v>
      </c>
      <c r="C1082" s="6" t="inlineStr">
        <is>
          <t>US</t>
        </is>
      </c>
      <c r="D1082" s="6" t="inlineStr">
        <is>
          <t>US State Department (named in its release); added to the SDN List by OFAC</t>
        </is>
      </c>
      <c r="E1082" s="6" t="inlineStr">
        <is>
          <t>Executive Order 14024 (Russia)</t>
        </is>
      </c>
      <c r="F1082" s="6" t="inlineStr">
        <is>
          <t>Russia</t>
        </is>
      </c>
      <c r="G1082" s="6" t="inlineStr">
        <is>
          <t>listing</t>
        </is>
      </c>
      <c r="H1082" s="6" t="inlineStr">
        <is>
          <t>Added to the Specially Designated Nationals (SDN) List: property blocked; US persons barred from dealing. Programme tags at listing: RUSSIA-EO14024</t>
        </is>
      </c>
      <c r="I1082" s="6" t="inlineStr">
        <is>
          <t>STAR RAPID MANUFACTURING CO LTD</t>
        </is>
      </c>
      <c r="J1082" s="6" t="inlineStr">
        <is>
          <t>Entity</t>
        </is>
      </c>
      <c r="K1082" s="6" t="inlineStr">
        <is>
          <t>CN</t>
        </is>
      </c>
      <c r="L1082" s="6" t="inlineStr">
        <is>
          <t>China</t>
        </is>
      </c>
      <c r="M1082" s="6" t="inlineStr"/>
      <c r="N1082" s="6" t="inlineStr"/>
      <c r="O1082" s="6" t="inlineStr">
        <is>
          <t>street</t>
        </is>
      </c>
      <c r="P1082" s="6" t="inlineStr"/>
      <c r="Q1082" s="6" t="inlineStr"/>
      <c r="R1082" s="6" t="inlineStr">
        <is>
          <t>STAR RAPID MANUFACTURING CO LTD (STAR RAPID) is a PRC-based entity that sent dozens of shipments worth over $16 million to Russia-based companies including U.S.-designated LIMITED LIABILITY COMPANY OMP and LIMITED LIABILITY COMPANY POLYEZNY ELEMENT 5 between January 2023 and at least March 2024.</t>
        </is>
      </c>
      <c r="S1082" s="6" t="inlineStr">
        <is>
          <t>Sentence naming the target in the linked press release</t>
        </is>
      </c>
      <c r="T1082" s="6" t="inlineStr">
        <is>
          <t>OFAC Recent Actions, 2025-01-15: Russia-related Designations; Issuance of Russia-related and Russia-/Ukraine-related General Licenses; Implementation of the Federal Civil Penalties Inflation Adjustment Act</t>
        </is>
      </c>
      <c r="U1082" s="8" t="inlineStr">
        <is>
          <t>https://ofac.treasury.gov/recent-actions/20250115</t>
        </is>
      </c>
      <c r="V1082" s="6" t="inlineStr">
        <is>
          <t>Sanctions to Disrupt Russia’s Military Industrial Base and Sanctions Evasion (Fact Sheet, Office of the Spokesperson)</t>
        </is>
      </c>
      <c r="W1082" s="8" t="inlineStr">
        <is>
          <t>https://2021-2025.state.gov/office-of-the-spokesperson/releases/2025/01/sanctions-to-disrupt-russias-military-industrial-base-and-sanctions-evasion/</t>
        </is>
      </c>
      <c r="X1082" s="6" t="inlineStr">
        <is>
          <t>Named in the State Department release of the same day, which the OFAC action page does not link.</t>
        </is>
      </c>
      <c r="Y1082" s="6" t="inlineStr">
        <is>
          <t>in force</t>
        </is>
      </c>
      <c r="Z1082" s="6" t="inlineStr">
        <is>
          <t>OFAC SDN List (advanced XML) issued 5 October 2026</t>
        </is>
      </c>
      <c r="AA1082" s="6" t="inlineStr">
        <is>
          <t>OFAC UID 52572</t>
        </is>
      </c>
      <c r="AB1082" s="6" t="inlineStr">
        <is>
          <t>second check passed: name found on the OFAC action page</t>
        </is>
      </c>
      <c r="AC1082" s="6" t="inlineStr">
        <is>
          <t>2026-10-06</t>
        </is>
      </c>
      <c r="AD1082" s="6" t="inlineStr">
        <is>
          <t>script (OFAC action page match)</t>
        </is>
      </c>
      <c r="AE1082" s="6" t="inlineStr">
        <is>
          <t>OFAC: secondary sanctions risk: See Section 11 of Executive Order 14024.</t>
        </is>
      </c>
    </row>
    <row r="1083">
      <c r="A1083" s="6" t="inlineStr">
        <is>
          <t>US-OFAC-52609</t>
        </is>
      </c>
      <c r="B1083" s="7" t="n">
        <v>45672</v>
      </c>
      <c r="C1083" s="6" t="inlineStr">
        <is>
          <t>US</t>
        </is>
      </c>
      <c r="D1083" s="6" t="inlineStr">
        <is>
          <t>US State Department (named in its release); added to the SDN List by OFAC</t>
        </is>
      </c>
      <c r="E1083" s="6" t="inlineStr">
        <is>
          <t>Executive Order 14024 (Russia)</t>
        </is>
      </c>
      <c r="F1083" s="6" t="inlineStr">
        <is>
          <t>Russia</t>
        </is>
      </c>
      <c r="G1083" s="6" t="inlineStr">
        <is>
          <t>listing</t>
        </is>
      </c>
      <c r="H1083" s="6" t="inlineStr">
        <is>
          <t>Added to the Specially Designated Nationals (SDN) List: property blocked; US persons barred from dealing. Programme tags at listing: RUSSIA-EO14024</t>
        </is>
      </c>
      <c r="I1083" s="6" t="inlineStr">
        <is>
          <t>SHAANXI JIAJUNAO CONSTRUCTION ENGINEERING COMPANY LTD</t>
        </is>
      </c>
      <c r="J1083" s="6" t="inlineStr">
        <is>
          <t>Entity</t>
        </is>
      </c>
      <c r="K1083" s="6" t="inlineStr">
        <is>
          <t>CN</t>
        </is>
      </c>
      <c r="L1083" s="6" t="inlineStr">
        <is>
          <t>China</t>
        </is>
      </c>
      <c r="M1083" s="6" t="inlineStr"/>
      <c r="N1083" s="6" t="inlineStr"/>
      <c r="O1083" s="6" t="inlineStr">
        <is>
          <t>street</t>
        </is>
      </c>
      <c r="P1083" s="6" t="inlineStr"/>
      <c r="Q1083" s="6" t="inlineStr"/>
      <c r="R1083" s="6" t="inlineStr">
        <is>
          <t>SHAANXI JIAJUNAO CONSTRUCTION ENGINEERING COMPANY LTD is a PRC-based company involved in the provision of environmental and engineering products.</t>
        </is>
      </c>
      <c r="S1083" s="6" t="inlineStr">
        <is>
          <t>Sentence naming the target in the linked press release</t>
        </is>
      </c>
      <c r="T1083" s="6" t="inlineStr">
        <is>
          <t>OFAC Recent Actions, 2025-01-15: Russia-related Designations; Issuance of Russia-related and Russia-/Ukraine-related General Licenses; Implementation of the Federal Civil Penalties Inflation Adjustment Act</t>
        </is>
      </c>
      <c r="U1083" s="8" t="inlineStr">
        <is>
          <t>https://ofac.treasury.gov/recent-actions/20250115</t>
        </is>
      </c>
      <c r="V1083" s="6" t="inlineStr">
        <is>
          <t>Sanctions to Disrupt Russia’s Military Industrial Base and Sanctions Evasion (Fact Sheet, Office of the Spokesperson)</t>
        </is>
      </c>
      <c r="W1083" s="8" t="inlineStr">
        <is>
          <t>https://2021-2025.state.gov/office-of-the-spokesperson/releases/2025/01/sanctions-to-disrupt-russias-military-industrial-base-and-sanctions-evasion/</t>
        </is>
      </c>
      <c r="X1083" s="6" t="inlineStr">
        <is>
          <t>Named in the State Department release of the same day, which the OFAC action page does not link.</t>
        </is>
      </c>
      <c r="Y1083" s="6" t="inlineStr">
        <is>
          <t>in force</t>
        </is>
      </c>
      <c r="Z1083" s="6" t="inlineStr">
        <is>
          <t>OFAC SDN List (advanced XML) issued 5 October 2026</t>
        </is>
      </c>
      <c r="AA1083" s="6" t="inlineStr">
        <is>
          <t>OFAC UID 52609</t>
        </is>
      </c>
      <c r="AB1083" s="6" t="inlineStr">
        <is>
          <t>second check passed: name found on the OFAC action page</t>
        </is>
      </c>
      <c r="AC1083" s="6" t="inlineStr">
        <is>
          <t>2026-10-06</t>
        </is>
      </c>
      <c r="AD1083" s="6" t="inlineStr">
        <is>
          <t>script (OFAC action page match)</t>
        </is>
      </c>
      <c r="AE1083" s="6" t="inlineStr">
        <is>
          <t>OFAC: secondary sanctions risk: See Section 11 of Executive Order 14024.</t>
        </is>
      </c>
    </row>
    <row r="1084">
      <c r="A1084" s="6" t="inlineStr">
        <is>
          <t>US-OFAC-52725</t>
        </is>
      </c>
      <c r="B1084" s="7" t="n">
        <v>45672</v>
      </c>
      <c r="C1084" s="6" t="inlineStr">
        <is>
          <t>US</t>
        </is>
      </c>
      <c r="D1084" s="6" t="inlineStr">
        <is>
          <t>US Treasury, Office of Foreign Assets Control (OFAC)</t>
        </is>
      </c>
      <c r="E1084" s="6" t="inlineStr">
        <is>
          <t>Executive Order 13662 (Ukraine); Executive Order 14024 (Russia)</t>
        </is>
      </c>
      <c r="F1084" s="6" t="inlineStr">
        <is>
          <t>Russia</t>
        </is>
      </c>
      <c r="G1084" s="6" t="inlineStr">
        <is>
          <t>listing</t>
        </is>
      </c>
      <c r="H1084" s="6" t="inlineStr">
        <is>
          <t>Added to the Specially Designated Nationals (SDN) List: property blocked; US persons barred from dealing. Programme tags at listing: RUSSIA-EO14024, UKRAINE-EO13662</t>
        </is>
      </c>
      <c r="I1084" s="6" t="inlineStr">
        <is>
          <t>SHAANXI HONGRUN JINHUA TRADING CO LTD</t>
        </is>
      </c>
      <c r="J1084" s="6" t="inlineStr">
        <is>
          <t>Entity</t>
        </is>
      </c>
      <c r="K1084" s="6" t="inlineStr">
        <is>
          <t>CN</t>
        </is>
      </c>
      <c r="L1084" s="6" t="inlineStr">
        <is>
          <t>China</t>
        </is>
      </c>
      <c r="M1084" s="6" t="inlineStr"/>
      <c r="N1084" s="6" t="inlineStr"/>
      <c r="O1084" s="6" t="inlineStr">
        <is>
          <t>street</t>
        </is>
      </c>
      <c r="P1084" s="6" t="inlineStr"/>
      <c r="Q1084" s="6" t="inlineStr"/>
      <c r="R1084" s="6" t="inlineStr">
        <is>
          <t>The following entities are PRC-based RCPs involved in this scheme: Anhui Hongsheng International Trade Co Ltd, Qingyuan Fo Feng Leda Supply Chain Service Co Ltd, Heilongjiang Shunsheng Economic And Trade Development Co Ltd, Qingdao Hezhi Business Service Co Ltd, Xinjiang Financial Import And Export Co Ltd, Hangzhou Xianghe Trading Co Ltd, Shaanxi Hongrun Jinhua Trading Co Ltd, Fujian Xinfuwang International Trade Co Ltd, and Jilin Province Shunda Trading Company Ltd.</t>
        </is>
      </c>
      <c r="S1084" s="6" t="inlineStr">
        <is>
          <t>Sentence naming the target in the linked press release</t>
        </is>
      </c>
      <c r="T1084" s="6" t="inlineStr">
        <is>
          <t>OFAC Recent Actions, 2025-01-15: Russia-related Designations; Issuance of Russia-related and Russia-/Ukraine-related General Licenses; Implementation of the Federal Civil Penalties Inflation Adjustment Act</t>
        </is>
      </c>
      <c r="U1084" s="8" t="inlineStr">
        <is>
          <t>https://ofac.treasury.gov/recent-actions/20250115</t>
        </is>
      </c>
      <c r="V1084" s="6" t="inlineStr">
        <is>
          <t>Treasury Disrupts Russia's Sanctions Evasion Schemes</t>
        </is>
      </c>
      <c r="W1084" s="8" t="inlineStr">
        <is>
          <t>https://home.treasury.gov/news/press-releases/jy2785</t>
        </is>
      </c>
      <c r="X1084" s="6" t="inlineStr">
        <is>
          <t>The release names this target.</t>
        </is>
      </c>
      <c r="Y1084" s="6" t="inlineStr">
        <is>
          <t>in force</t>
        </is>
      </c>
      <c r="Z1084" s="6" t="inlineStr">
        <is>
          <t>OFAC SDN List (advanced XML) issued 5 October 2026</t>
        </is>
      </c>
      <c r="AA1084" s="6" t="inlineStr">
        <is>
          <t>OFAC UID 52725</t>
        </is>
      </c>
      <c r="AB1084" s="6" t="inlineStr">
        <is>
          <t>second check passed: name found on the OFAC action page</t>
        </is>
      </c>
      <c r="AC1084" s="6" t="inlineStr">
        <is>
          <t>2026-10-06</t>
        </is>
      </c>
      <c r="AD1084" s="6" t="inlineStr">
        <is>
          <t>script (OFAC action page match)</t>
        </is>
      </c>
      <c r="AE1084" s="6" t="inlineStr">
        <is>
          <t>OFAC: secondary sanctions risk: See Section 11 of Executive Order 14024. | Ukraine-/Russia-Related Sanctions Regulations, 31 CFR 589.201 and/or 589.209</t>
        </is>
      </c>
    </row>
    <row r="1085">
      <c r="A1085" s="6" t="inlineStr">
        <is>
          <t>US-OFAC-52226</t>
        </is>
      </c>
      <c r="B1085" s="7" t="n">
        <v>45672</v>
      </c>
      <c r="C1085" s="6" t="inlineStr">
        <is>
          <t>US</t>
        </is>
      </c>
      <c r="D1085" s="6" t="inlineStr">
        <is>
          <t>US State Department (named in its release); added to the SDN List by OFAC</t>
        </is>
      </c>
      <c r="E1085" s="6" t="inlineStr">
        <is>
          <t>Executive Order 14024 (Russia)</t>
        </is>
      </c>
      <c r="F1085" s="6" t="inlineStr">
        <is>
          <t>Russia</t>
        </is>
      </c>
      <c r="G1085" s="6" t="inlineStr">
        <is>
          <t>listing</t>
        </is>
      </c>
      <c r="H1085" s="6" t="inlineStr">
        <is>
          <t>Added to the Specially Designated Nationals (SDN) List: property blocked; US persons barred from dealing. Programme tags at listing: RUSSIA-EO14024</t>
        </is>
      </c>
      <c r="I1085" s="6" t="inlineStr">
        <is>
          <t>SERMAX LOJISTIK SANAYI VE DIS TICARET LIMITED SIRKETI</t>
        </is>
      </c>
      <c r="J1085" s="6" t="inlineStr">
        <is>
          <t>Entity</t>
        </is>
      </c>
      <c r="K1085" s="6" t="inlineStr">
        <is>
          <t>TR</t>
        </is>
      </c>
      <c r="L1085" s="6" t="inlineStr">
        <is>
          <t>Türkiye</t>
        </is>
      </c>
      <c r="M1085" s="6" t="inlineStr"/>
      <c r="N1085" s="6" t="inlineStr"/>
      <c r="O1085" s="6" t="inlineStr">
        <is>
          <t>street</t>
        </is>
      </c>
      <c r="P1085" s="6" t="inlineStr"/>
      <c r="Q1085" s="6" t="inlineStr"/>
      <c r="R1085" s="6" t="inlineStr">
        <is>
          <t>SERMAX LOJISTIK SANAYI VE DIS TICARET LIMITED SIRKETI (SERMAX) is a Türkiye-based entity that shipped over $685,000 worth of CHPL items between January 2023 and at least March 2024 to Russia-based companies, including LIMITED LIABILITY COMPANY DZHET SNAB and U.S.-designated LIMITED LIABILITY COMPANY GALIKA SERVIS.</t>
        </is>
      </c>
      <c r="S1085" s="6" t="inlineStr">
        <is>
          <t>Sentence naming the target in the linked press release</t>
        </is>
      </c>
      <c r="T1085" s="6" t="inlineStr">
        <is>
          <t>OFAC Recent Actions, 2025-01-15: Russia-related Designations; Issuance of Russia-related and Russia-/Ukraine-related General Licenses; Implementation of the Federal Civil Penalties Inflation Adjustment Act</t>
        </is>
      </c>
      <c r="U1085" s="8" t="inlineStr">
        <is>
          <t>https://ofac.treasury.gov/recent-actions/20250115</t>
        </is>
      </c>
      <c r="V1085" s="6" t="inlineStr">
        <is>
          <t>Sanctions to Disrupt Russia’s Military Industrial Base and Sanctions Evasion (Fact Sheet, Office of the Spokesperson)</t>
        </is>
      </c>
      <c r="W1085" s="8" t="inlineStr">
        <is>
          <t>https://2021-2025.state.gov/office-of-the-spokesperson/releases/2025/01/sanctions-to-disrupt-russias-military-industrial-base-and-sanctions-evasion/</t>
        </is>
      </c>
      <c r="X1085" s="6" t="inlineStr">
        <is>
          <t>Named in the State Department release of the same day, which the OFAC action page does not link.</t>
        </is>
      </c>
      <c r="Y1085" s="6" t="inlineStr">
        <is>
          <t>in force</t>
        </is>
      </c>
      <c r="Z1085" s="6" t="inlineStr">
        <is>
          <t>OFAC SDN List (advanced XML) issued 5 October 2026</t>
        </is>
      </c>
      <c r="AA1085" s="6" t="inlineStr">
        <is>
          <t>OFAC UID 52226</t>
        </is>
      </c>
      <c r="AB1085" s="6" t="inlineStr">
        <is>
          <t>second check passed: name found on the OFAC action page</t>
        </is>
      </c>
      <c r="AC1085" s="6" t="inlineStr">
        <is>
          <t>2026-10-06</t>
        </is>
      </c>
      <c r="AD1085" s="6" t="inlineStr">
        <is>
          <t>script (OFAC action page match)</t>
        </is>
      </c>
      <c r="AE1085" s="6" t="inlineStr">
        <is>
          <t>OFAC: secondary sanctions risk: See Section 11 of Executive Order 14024.</t>
        </is>
      </c>
    </row>
    <row r="1086">
      <c r="A1086" s="6" t="inlineStr">
        <is>
          <t>US-OFAC-52249</t>
        </is>
      </c>
      <c r="B1086" s="7" t="n">
        <v>45672</v>
      </c>
      <c r="C1086" s="6" t="inlineStr">
        <is>
          <t>US</t>
        </is>
      </c>
      <c r="D1086" s="6" t="inlineStr">
        <is>
          <t>US State Department (named in its release); added to the SDN List by OFAC</t>
        </is>
      </c>
      <c r="E1086" s="6" t="inlineStr">
        <is>
          <t>Executive Order 14024 (Russia)</t>
        </is>
      </c>
      <c r="F1086" s="6" t="inlineStr">
        <is>
          <t>Russia</t>
        </is>
      </c>
      <c r="G1086" s="6" t="inlineStr">
        <is>
          <t>listing</t>
        </is>
      </c>
      <c r="H1086" s="6" t="inlineStr">
        <is>
          <t>Added to the Specially Designated Nationals (SDN) List: property blocked; US persons barred from dealing. Programme tags at listing: RUSSIA-EO14024</t>
        </is>
      </c>
      <c r="I1086" s="6" t="inlineStr">
        <is>
          <t>SAHINLER METAL MAKINA ENDUSTRI ANONIM SIRKETI</t>
        </is>
      </c>
      <c r="J1086" s="6" t="inlineStr">
        <is>
          <t>Entity</t>
        </is>
      </c>
      <c r="K1086" s="6" t="inlineStr">
        <is>
          <t>TR</t>
        </is>
      </c>
      <c r="L1086" s="6" t="inlineStr">
        <is>
          <t>Türkiye</t>
        </is>
      </c>
      <c r="M1086" s="6" t="inlineStr"/>
      <c r="N1086" s="6" t="inlineStr"/>
      <c r="O1086" s="6" t="inlineStr">
        <is>
          <t>street</t>
        </is>
      </c>
      <c r="P1086" s="6" t="inlineStr"/>
      <c r="Q1086" s="6" t="inlineStr"/>
      <c r="R1086" s="6" t="inlineStr">
        <is>
          <t>SAHINLER METAL MAKINA ENDUSTRI ANONIM SIRKETI (SAHINLER METAL) is a Türkiye-based entity that sent approximately $1.4 million worth of items to Russia-based companies, including to LIMITED LIABILITY COMPANY KM GROUP and U.S.-designated PG VEKPROM LLC, between January 2023 and at least April 2024.</t>
        </is>
      </c>
      <c r="S1086" s="6" t="inlineStr">
        <is>
          <t>Sentence naming the target in the linked press release</t>
        </is>
      </c>
      <c r="T1086" s="6" t="inlineStr">
        <is>
          <t>OFAC Recent Actions, 2025-01-15: Russia-related Designations; Issuance of Russia-related and Russia-/Ukraine-related General Licenses; Implementation of the Federal Civil Penalties Inflation Adjustment Act</t>
        </is>
      </c>
      <c r="U1086" s="8" t="inlineStr">
        <is>
          <t>https://ofac.treasury.gov/recent-actions/20250115</t>
        </is>
      </c>
      <c r="V1086" s="6" t="inlineStr">
        <is>
          <t>Sanctions to Disrupt Russia’s Military Industrial Base and Sanctions Evasion (Fact Sheet, Office of the Spokesperson)</t>
        </is>
      </c>
      <c r="W1086" s="8" t="inlineStr">
        <is>
          <t>https://2021-2025.state.gov/office-of-the-spokesperson/releases/2025/01/sanctions-to-disrupt-russias-military-industrial-base-and-sanctions-evasion/</t>
        </is>
      </c>
      <c r="X1086" s="6" t="inlineStr">
        <is>
          <t>Named in the State Department release of the same day, which the OFAC action page does not link.</t>
        </is>
      </c>
      <c r="Y1086" s="6" t="inlineStr">
        <is>
          <t>in force</t>
        </is>
      </c>
      <c r="Z1086" s="6" t="inlineStr">
        <is>
          <t>OFAC SDN List (advanced XML) issued 5 October 2026</t>
        </is>
      </c>
      <c r="AA1086" s="6" t="inlineStr">
        <is>
          <t>OFAC UID 52249</t>
        </is>
      </c>
      <c r="AB1086" s="6" t="inlineStr">
        <is>
          <t>second check passed: name found on the OFAC action page</t>
        </is>
      </c>
      <c r="AC1086" s="6" t="inlineStr">
        <is>
          <t>2026-10-06</t>
        </is>
      </c>
      <c r="AD1086" s="6" t="inlineStr">
        <is>
          <t>script (OFAC action page match)</t>
        </is>
      </c>
      <c r="AE1086" s="6" t="inlineStr">
        <is>
          <t>OFAC: secondary sanctions risk: See Section 11 of Executive Order 14024.</t>
        </is>
      </c>
    </row>
    <row r="1087">
      <c r="A1087" s="6" t="inlineStr">
        <is>
          <t>US-OFAC-52191</t>
        </is>
      </c>
      <c r="B1087" s="7" t="n">
        <v>45672</v>
      </c>
      <c r="C1087" s="6" t="inlineStr">
        <is>
          <t>US</t>
        </is>
      </c>
      <c r="D1087" s="6" t="inlineStr">
        <is>
          <t>US State Department (named in its release); added to the SDN List by OFAC</t>
        </is>
      </c>
      <c r="E1087" s="6" t="inlineStr">
        <is>
          <t>Executive Order 14024 (Russia)</t>
        </is>
      </c>
      <c r="F1087" s="6" t="inlineStr">
        <is>
          <t>Russia</t>
        </is>
      </c>
      <c r="G1087" s="6" t="inlineStr">
        <is>
          <t>listing</t>
        </is>
      </c>
      <c r="H1087" s="6" t="inlineStr">
        <is>
          <t>Added to the Specially Designated Nationals (SDN) List: property blocked; US persons barred from dealing. Programme tags at listing: RUSSIA-EO14024</t>
        </is>
      </c>
      <c r="I1087" s="6" t="inlineStr">
        <is>
          <t>Reg Auto Shanghai Industry LTD</t>
        </is>
      </c>
      <c r="J1087" s="6" t="inlineStr">
        <is>
          <t>Entity</t>
        </is>
      </c>
      <c r="K1087" s="6" t="inlineStr">
        <is>
          <t>CN</t>
        </is>
      </c>
      <c r="L1087" s="6" t="inlineStr">
        <is>
          <t>China</t>
        </is>
      </c>
      <c r="M1087" s="6" t="inlineStr"/>
      <c r="N1087" s="6" t="inlineStr"/>
      <c r="O1087" s="6" t="inlineStr">
        <is>
          <t>street</t>
        </is>
      </c>
      <c r="P1087" s="6" t="inlineStr"/>
      <c r="Q1087" s="6" t="inlineStr"/>
      <c r="R1087" s="6" t="inlineStr">
        <is>
          <t>REG AUTO SHANGHAI INDUSTRY LTD (REG AUTO SHANGHAI) is a PRC-based entity that has supplied over $1.5 million worth of CHPL items such as manufacturing components and aviation engines produced by U.S.-designated, PRC-based XIAMEN LIMBACH AIRCRAFT ENGINE CO LTD.</t>
        </is>
      </c>
      <c r="S1087" s="6" t="inlineStr">
        <is>
          <t>Sentence naming the target in the linked press release</t>
        </is>
      </c>
      <c r="T1087" s="6" t="inlineStr">
        <is>
          <t>OFAC Recent Actions, 2025-01-15: Russia-related Designations; Issuance of Russia-related and Russia-/Ukraine-related General Licenses; Implementation of the Federal Civil Penalties Inflation Adjustment Act</t>
        </is>
      </c>
      <c r="U1087" s="8" t="inlineStr">
        <is>
          <t>https://ofac.treasury.gov/recent-actions/20250115</t>
        </is>
      </c>
      <c r="V1087" s="6" t="inlineStr">
        <is>
          <t>Sanctions to Disrupt Russia’s Military Industrial Base and Sanctions Evasion (Fact Sheet, Office of the Spokesperson)</t>
        </is>
      </c>
      <c r="W1087" s="8" t="inlineStr">
        <is>
          <t>https://2021-2025.state.gov/office-of-the-spokesperson/releases/2025/01/sanctions-to-disrupt-russias-military-industrial-base-and-sanctions-evasion/</t>
        </is>
      </c>
      <c r="X1087" s="6" t="inlineStr">
        <is>
          <t>Named in the State Department release of the same day, which the OFAC action page does not link.</t>
        </is>
      </c>
      <c r="Y1087" s="6" t="inlineStr">
        <is>
          <t>in force</t>
        </is>
      </c>
      <c r="Z1087" s="6" t="inlineStr">
        <is>
          <t>OFAC SDN List (advanced XML) issued 5 October 2026</t>
        </is>
      </c>
      <c r="AA1087" s="6" t="inlineStr">
        <is>
          <t>OFAC UID 52191</t>
        </is>
      </c>
      <c r="AB1087" s="6" t="inlineStr">
        <is>
          <t>second check passed: name found on the OFAC action page</t>
        </is>
      </c>
      <c r="AC1087" s="6" t="inlineStr">
        <is>
          <t>2026-10-06</t>
        </is>
      </c>
      <c r="AD1087" s="6" t="inlineStr">
        <is>
          <t>script (OFAC action page match)</t>
        </is>
      </c>
      <c r="AE1087" s="6" t="inlineStr">
        <is>
          <t>OFAC: secondary sanctions risk: See Section 11 of Executive Order 14024.</t>
        </is>
      </c>
    </row>
    <row r="1088">
      <c r="A1088" s="6" t="inlineStr">
        <is>
          <t>US-OFAC-52720</t>
        </is>
      </c>
      <c r="B1088" s="7" t="n">
        <v>45672</v>
      </c>
      <c r="C1088" s="6" t="inlineStr">
        <is>
          <t>US</t>
        </is>
      </c>
      <c r="D1088" s="6" t="inlineStr">
        <is>
          <t>US Treasury, Office of Foreign Assets Control (OFAC)</t>
        </is>
      </c>
      <c r="E1088" s="6" t="inlineStr">
        <is>
          <t>Executive Order 13662 (Ukraine); Executive Order 14024 (Russia)</t>
        </is>
      </c>
      <c r="F1088" s="6" t="inlineStr">
        <is>
          <t>Russia</t>
        </is>
      </c>
      <c r="G1088" s="6" t="inlineStr">
        <is>
          <t>listing</t>
        </is>
      </c>
      <c r="H1088" s="6" t="inlineStr">
        <is>
          <t>Added to the Specially Designated Nationals (SDN) List: property blocked; US persons barred from dealing. Programme tags at listing: RUSSIA-EO14024, UKRAINE-EO13662</t>
        </is>
      </c>
      <c r="I1088" s="6" t="inlineStr">
        <is>
          <t>QINGYUAN FO FENG LEDA SUPPLY CHAIN SERVICE CO LTD</t>
        </is>
      </c>
      <c r="J1088" s="6" t="inlineStr">
        <is>
          <t>Entity</t>
        </is>
      </c>
      <c r="K1088" s="6" t="inlineStr">
        <is>
          <t>CN</t>
        </is>
      </c>
      <c r="L1088" s="6" t="inlineStr">
        <is>
          <t>China</t>
        </is>
      </c>
      <c r="M1088" s="6" t="inlineStr"/>
      <c r="N1088" s="6" t="inlineStr"/>
      <c r="O1088" s="6" t="inlineStr">
        <is>
          <t>street</t>
        </is>
      </c>
      <c r="P1088" s="6" t="inlineStr"/>
      <c r="Q1088" s="6" t="inlineStr"/>
      <c r="R1088" s="6" t="inlineStr">
        <is>
          <t>The following entities are PRC-based RCPs involved in this scheme: Anhui Hongsheng International Trade Co Ltd, Qingyuan Fo Feng Leda Supply Chain Service Co Ltd, Heilongjiang Shunsheng Economic And Trade Development Co Ltd, Qingdao Hezhi Business Service Co Ltd, Xinjiang Financial Import And Export Co Ltd, Hangzhou Xianghe Trading Co Ltd, Shaanxi Hongrun Jinhua Trading Co Ltd, Fujian Xinfuwang International Trade Co Ltd, and Jilin Province Shunda Trading Company Ltd.</t>
        </is>
      </c>
      <c r="S1088" s="6" t="inlineStr">
        <is>
          <t>Sentence naming the target in the linked press release</t>
        </is>
      </c>
      <c r="T1088" s="6" t="inlineStr">
        <is>
          <t>OFAC Recent Actions, 2025-01-15: Russia-related Designations; Issuance of Russia-related and Russia-/Ukraine-related General Licenses; Implementation of the Federal Civil Penalties Inflation Adjustment Act</t>
        </is>
      </c>
      <c r="U1088" s="8" t="inlineStr">
        <is>
          <t>https://ofac.treasury.gov/recent-actions/20250115</t>
        </is>
      </c>
      <c r="V1088" s="6" t="inlineStr">
        <is>
          <t>Treasury Disrupts Russia's Sanctions Evasion Schemes</t>
        </is>
      </c>
      <c r="W1088" s="8" t="inlineStr">
        <is>
          <t>https://home.treasury.gov/news/press-releases/jy2785</t>
        </is>
      </c>
      <c r="X1088" s="6" t="inlineStr">
        <is>
          <t>The release names this target.</t>
        </is>
      </c>
      <c r="Y1088" s="6" t="inlineStr">
        <is>
          <t>in force</t>
        </is>
      </c>
      <c r="Z1088" s="6" t="inlineStr">
        <is>
          <t>OFAC SDN List (advanced XML) issued 5 October 2026</t>
        </is>
      </c>
      <c r="AA1088" s="6" t="inlineStr">
        <is>
          <t>OFAC UID 52720</t>
        </is>
      </c>
      <c r="AB1088" s="6" t="inlineStr">
        <is>
          <t>second check passed: name found on the OFAC action page</t>
        </is>
      </c>
      <c r="AC1088" s="6" t="inlineStr">
        <is>
          <t>2026-10-06</t>
        </is>
      </c>
      <c r="AD1088" s="6" t="inlineStr">
        <is>
          <t>script (OFAC action page match)</t>
        </is>
      </c>
      <c r="AE1088" s="6" t="inlineStr">
        <is>
          <t>OFAC: secondary sanctions risk: See Section 11 of Executive Order 14024. | Ukraine-/Russia-Related Sanctions Regulations, 31 CFR 589.201 and/or 589.209</t>
        </is>
      </c>
    </row>
    <row r="1089">
      <c r="A1089" s="6" t="inlineStr">
        <is>
          <t>US-OFAC-52722</t>
        </is>
      </c>
      <c r="B1089" s="7" t="n">
        <v>45672</v>
      </c>
      <c r="C1089" s="6" t="inlineStr">
        <is>
          <t>US</t>
        </is>
      </c>
      <c r="D1089" s="6" t="inlineStr">
        <is>
          <t>US Treasury, Office of Foreign Assets Control (OFAC)</t>
        </is>
      </c>
      <c r="E1089" s="6" t="inlineStr">
        <is>
          <t>Executive Order 13662 (Ukraine); Executive Order 14024 (Russia)</t>
        </is>
      </c>
      <c r="F1089" s="6" t="inlineStr">
        <is>
          <t>Russia</t>
        </is>
      </c>
      <c r="G1089" s="6" t="inlineStr">
        <is>
          <t>listing</t>
        </is>
      </c>
      <c r="H1089" s="6" t="inlineStr">
        <is>
          <t>Added to the Specially Designated Nationals (SDN) List: property blocked; US persons barred from dealing. Programme tags at listing: RUSSIA-EO14024, UKRAINE-EO13662</t>
        </is>
      </c>
      <c r="I1089" s="6" t="inlineStr">
        <is>
          <t>QINGDAO HEZHI BUSINESS SERVICE CO LTD</t>
        </is>
      </c>
      <c r="J1089" s="6" t="inlineStr">
        <is>
          <t>Entity</t>
        </is>
      </c>
      <c r="K1089" s="6" t="inlineStr">
        <is>
          <t>CN</t>
        </is>
      </c>
      <c r="L1089" s="6" t="inlineStr">
        <is>
          <t>China</t>
        </is>
      </c>
      <c r="M1089" s="6" t="inlineStr"/>
      <c r="N1089" s="6" t="inlineStr"/>
      <c r="O1089" s="6" t="inlineStr">
        <is>
          <t>street</t>
        </is>
      </c>
      <c r="P1089" s="6" t="inlineStr"/>
      <c r="Q1089" s="6" t="inlineStr"/>
      <c r="R1089" s="6" t="inlineStr">
        <is>
          <t>The following entities are PRC-based RCPs involved in this scheme: Anhui Hongsheng International Trade Co Ltd, Qingyuan Fo Feng Leda Supply Chain Service Co Ltd, Heilongjiang Shunsheng Economic And Trade Development Co Ltd, Qingdao Hezhi Business Service Co Ltd, Xinjiang Financial Import And Export Co Ltd, Hangzhou Xianghe Trading Co Ltd, Shaanxi Hongrun Jinhua Trading Co Ltd, Fujian Xinfuwang International Trade Co Ltd, and Jilin Province Shunda Trading Company Ltd.</t>
        </is>
      </c>
      <c r="S1089" s="6" t="inlineStr">
        <is>
          <t>Sentence naming the target in the linked press release</t>
        </is>
      </c>
      <c r="T1089" s="6" t="inlineStr">
        <is>
          <t>OFAC Recent Actions, 2025-01-15: Russia-related Designations; Issuance of Russia-related and Russia-/Ukraine-related General Licenses; Implementation of the Federal Civil Penalties Inflation Adjustment Act</t>
        </is>
      </c>
      <c r="U1089" s="8" t="inlineStr">
        <is>
          <t>https://ofac.treasury.gov/recent-actions/20250115</t>
        </is>
      </c>
      <c r="V1089" s="6" t="inlineStr">
        <is>
          <t>Treasury Disrupts Russia's Sanctions Evasion Schemes</t>
        </is>
      </c>
      <c r="W1089" s="8" t="inlineStr">
        <is>
          <t>https://home.treasury.gov/news/press-releases/jy2785</t>
        </is>
      </c>
      <c r="X1089" s="6" t="inlineStr">
        <is>
          <t>The release names this target.</t>
        </is>
      </c>
      <c r="Y1089" s="6" t="inlineStr">
        <is>
          <t>in force</t>
        </is>
      </c>
      <c r="Z1089" s="6" t="inlineStr">
        <is>
          <t>OFAC SDN List (advanced XML) issued 5 October 2026</t>
        </is>
      </c>
      <c r="AA1089" s="6" t="inlineStr">
        <is>
          <t>OFAC UID 52722</t>
        </is>
      </c>
      <c r="AB1089" s="6" t="inlineStr">
        <is>
          <t>second check passed: name found on the OFAC action page</t>
        </is>
      </c>
      <c r="AC1089" s="6" t="inlineStr">
        <is>
          <t>2026-10-06</t>
        </is>
      </c>
      <c r="AD1089" s="6" t="inlineStr">
        <is>
          <t>script (OFAC action page match)</t>
        </is>
      </c>
      <c r="AE1089" s="6" t="inlineStr">
        <is>
          <t>OFAC: secondary sanctions risk: See Section 11 of Executive Order 14024. | Ukraine-/Russia-Related Sanctions Regulations, 31 CFR 589.201 and/or 589.209</t>
        </is>
      </c>
    </row>
    <row r="1090">
      <c r="A1090" s="6" t="inlineStr">
        <is>
          <t>US-OFAC-52232</t>
        </is>
      </c>
      <c r="B1090" s="7" t="n">
        <v>45672</v>
      </c>
      <c r="C1090" s="6" t="inlineStr">
        <is>
          <t>US</t>
        </is>
      </c>
      <c r="D1090" s="6" t="inlineStr">
        <is>
          <t>US State Department (named in its release); added to the SDN List by OFAC</t>
        </is>
      </c>
      <c r="E1090" s="6" t="inlineStr">
        <is>
          <t>Executive Order 14024 (Russia)</t>
        </is>
      </c>
      <c r="F1090" s="6" t="inlineStr">
        <is>
          <t>Russia</t>
        </is>
      </c>
      <c r="G1090" s="6" t="inlineStr">
        <is>
          <t>listing</t>
        </is>
      </c>
      <c r="H1090" s="6" t="inlineStr">
        <is>
          <t>Added to the Specially Designated Nationals (SDN) List: property blocked; US persons barred from dealing. Programme tags at listing: RUSSIA-EO14024</t>
        </is>
      </c>
      <c r="I1090" s="6" t="inlineStr">
        <is>
          <t>PROFFPCB FZCO</t>
        </is>
      </c>
      <c r="J1090" s="6" t="inlineStr">
        <is>
          <t>Entity</t>
        </is>
      </c>
      <c r="K1090" s="6" t="inlineStr">
        <is>
          <t>AE</t>
        </is>
      </c>
      <c r="L1090" s="6" t="inlineStr">
        <is>
          <t>United Arab Emirates</t>
        </is>
      </c>
      <c r="M1090" s="6" t="inlineStr"/>
      <c r="N1090" s="6" t="inlineStr"/>
      <c r="O1090" s="6" t="inlineStr">
        <is>
          <t>street</t>
        </is>
      </c>
      <c r="P1090" s="6" t="inlineStr"/>
      <c r="Q1090" s="6" t="inlineStr"/>
      <c r="R1090" s="6" t="inlineStr">
        <is>
          <t>PROFFPCB FZCO (PROFFPCB) is a UAE-based entity that shipped over $4.9 million worth of CHPL items to Russia-based entities, including LIMITED LIABILITY COMPANY TELP and LIMITED LIABILITY COMPANY NAUCHNO PROIZVODSTVENNOE PREDPRIYATIE NEVAAPPARAT, between December 2023 and at least March 2024.</t>
        </is>
      </c>
      <c r="S1090" s="6" t="inlineStr">
        <is>
          <t>Sentence naming the target in the linked press release</t>
        </is>
      </c>
      <c r="T1090" s="6" t="inlineStr">
        <is>
          <t>OFAC Recent Actions, 2025-01-15: Russia-related Designations; Issuance of Russia-related and Russia-/Ukraine-related General Licenses; Implementation of the Federal Civil Penalties Inflation Adjustment Act</t>
        </is>
      </c>
      <c r="U1090" s="8" t="inlineStr">
        <is>
          <t>https://ofac.treasury.gov/recent-actions/20250115</t>
        </is>
      </c>
      <c r="V1090" s="6" t="inlineStr">
        <is>
          <t>Sanctions to Disrupt Russia’s Military Industrial Base and Sanctions Evasion (Fact Sheet, Office of the Spokesperson)</t>
        </is>
      </c>
      <c r="W1090" s="8" t="inlineStr">
        <is>
          <t>https://2021-2025.state.gov/office-of-the-spokesperson/releases/2025/01/sanctions-to-disrupt-russias-military-industrial-base-and-sanctions-evasion/</t>
        </is>
      </c>
      <c r="X1090" s="6" t="inlineStr">
        <is>
          <t>Named in the State Department release of the same day, which the OFAC action page does not link.</t>
        </is>
      </c>
      <c r="Y1090" s="6" t="inlineStr">
        <is>
          <t>in force</t>
        </is>
      </c>
      <c r="Z1090" s="6" t="inlineStr">
        <is>
          <t>OFAC SDN List (advanced XML) issued 5 October 2026</t>
        </is>
      </c>
      <c r="AA1090" s="6" t="inlineStr">
        <is>
          <t>OFAC UID 52232</t>
        </is>
      </c>
      <c r="AB1090" s="6" t="inlineStr">
        <is>
          <t>second check passed: name found on the OFAC action page</t>
        </is>
      </c>
      <c r="AC1090" s="6" t="inlineStr">
        <is>
          <t>2026-10-06</t>
        </is>
      </c>
      <c r="AD1090" s="6" t="inlineStr">
        <is>
          <t>script (OFAC action page match)</t>
        </is>
      </c>
      <c r="AE1090" s="6" t="inlineStr">
        <is>
          <t>OFAC: secondary sanctions risk: See Section 11 of Executive Order 14024.</t>
        </is>
      </c>
    </row>
    <row r="1091">
      <c r="A1091" s="6" t="inlineStr">
        <is>
          <t>US-OFAC-52245</t>
        </is>
      </c>
      <c r="B1091" s="7" t="n">
        <v>45672</v>
      </c>
      <c r="C1091" s="6" t="inlineStr">
        <is>
          <t>US</t>
        </is>
      </c>
      <c r="D1091" s="6" t="inlineStr">
        <is>
          <t>US State Department (named in its release); added to the SDN List by OFAC</t>
        </is>
      </c>
      <c r="E1091" s="6" t="inlineStr">
        <is>
          <t>Executive Order 14024 (Russia)</t>
        </is>
      </c>
      <c r="F1091" s="6" t="inlineStr">
        <is>
          <t>Russia</t>
        </is>
      </c>
      <c r="G1091" s="6" t="inlineStr">
        <is>
          <t>listing</t>
        </is>
      </c>
      <c r="H1091" s="6" t="inlineStr">
        <is>
          <t>Added to the Specially Designated Nationals (SDN) List: property blocked; US persons barred from dealing. Programme tags at listing: RUSSIA-EO14024</t>
        </is>
      </c>
      <c r="I1091" s="6" t="inlineStr">
        <is>
          <t>Oke Precision Cutting Tools Co LTD</t>
        </is>
      </c>
      <c r="J1091" s="6" t="inlineStr">
        <is>
          <t>Entity</t>
        </is>
      </c>
      <c r="K1091" s="6" t="inlineStr">
        <is>
          <t>CN</t>
        </is>
      </c>
      <c r="L1091" s="6" t="inlineStr">
        <is>
          <t>China</t>
        </is>
      </c>
      <c r="M1091" s="6" t="inlineStr"/>
      <c r="N1091" s="6" t="inlineStr"/>
      <c r="O1091" s="6" t="inlineStr">
        <is>
          <t>street</t>
        </is>
      </c>
      <c r="P1091" s="6" t="inlineStr"/>
      <c r="Q1091" s="6" t="inlineStr"/>
      <c r="R1091" s="6" t="inlineStr">
        <is>
          <t>OKE PRECISION CUTTING TOOLS CO LTD (OKE) is a PRC-based entity that has supplied over $7 million worth of manufacturing items to Russia-based OBSHCHESTVO S OGRANICHENNOI OTVETSTVENNOSTYU DOMINIK, from January 2023 to at least April 2024.</t>
        </is>
      </c>
      <c r="S1091" s="6" t="inlineStr">
        <is>
          <t>Sentence naming the target in the linked press release</t>
        </is>
      </c>
      <c r="T1091" s="6" t="inlineStr">
        <is>
          <t>OFAC Recent Actions, 2025-01-15: Russia-related Designations; Issuance of Russia-related and Russia-/Ukraine-related General Licenses; Implementation of the Federal Civil Penalties Inflation Adjustment Act</t>
        </is>
      </c>
      <c r="U1091" s="8" t="inlineStr">
        <is>
          <t>https://ofac.treasury.gov/recent-actions/20250115</t>
        </is>
      </c>
      <c r="V1091" s="6" t="inlineStr">
        <is>
          <t>Sanctions to Disrupt Russia’s Military Industrial Base and Sanctions Evasion (Fact Sheet, Office of the Spokesperson)</t>
        </is>
      </c>
      <c r="W1091" s="8" t="inlineStr">
        <is>
          <t>https://2021-2025.state.gov/office-of-the-spokesperson/releases/2025/01/sanctions-to-disrupt-russias-military-industrial-base-and-sanctions-evasion/</t>
        </is>
      </c>
      <c r="X1091" s="6" t="inlineStr">
        <is>
          <t>Named in the State Department release of the same day, which the OFAC action page does not link.</t>
        </is>
      </c>
      <c r="Y1091" s="6" t="inlineStr">
        <is>
          <t>in force</t>
        </is>
      </c>
      <c r="Z1091" s="6" t="inlineStr">
        <is>
          <t>OFAC SDN List (advanced XML) issued 5 October 2026</t>
        </is>
      </c>
      <c r="AA1091" s="6" t="inlineStr">
        <is>
          <t>OFAC UID 52245</t>
        </is>
      </c>
      <c r="AB1091" s="6" t="inlineStr">
        <is>
          <t>second check passed: name found on the OFAC action page</t>
        </is>
      </c>
      <c r="AC1091" s="6" t="inlineStr">
        <is>
          <t>2026-10-06</t>
        </is>
      </c>
      <c r="AD1091" s="6" t="inlineStr">
        <is>
          <t>script (OFAC action page match)</t>
        </is>
      </c>
      <c r="AE1091" s="6" t="inlineStr">
        <is>
          <t>OFAC: secondary sanctions risk: See Section 11 of Executive Order 14024.</t>
        </is>
      </c>
    </row>
    <row r="1092">
      <c r="A1092" s="6" t="inlineStr">
        <is>
          <t>US-OFAC-52234</t>
        </is>
      </c>
      <c r="B1092" s="7" t="n">
        <v>45672</v>
      </c>
      <c r="C1092" s="6" t="inlineStr">
        <is>
          <t>US</t>
        </is>
      </c>
      <c r="D1092" s="6" t="inlineStr">
        <is>
          <t>US State Department (named in its release); added to the SDN List by OFAC</t>
        </is>
      </c>
      <c r="E1092" s="6" t="inlineStr">
        <is>
          <t>Executive Order 14024 (Russia)</t>
        </is>
      </c>
      <c r="F1092" s="6" t="inlineStr">
        <is>
          <t>Russia</t>
        </is>
      </c>
      <c r="G1092" s="6" t="inlineStr">
        <is>
          <t>listing</t>
        </is>
      </c>
      <c r="H1092" s="6" t="inlineStr">
        <is>
          <t>Added to the Specially Designated Nationals (SDN) List: property blocked; US persons barred from dealing. Programme tags at listing: RUSSIA-EO14024</t>
        </is>
      </c>
      <c r="I1092" s="6" t="inlineStr">
        <is>
          <t>NAZMIH TRADING FZE LLC</t>
        </is>
      </c>
      <c r="J1092" s="6" t="inlineStr">
        <is>
          <t>Entity</t>
        </is>
      </c>
      <c r="K1092" s="6" t="inlineStr">
        <is>
          <t>AE</t>
        </is>
      </c>
      <c r="L1092" s="6" t="inlineStr">
        <is>
          <t>United Arab Emirates</t>
        </is>
      </c>
      <c r="M1092" s="6" t="inlineStr"/>
      <c r="N1092" s="6" t="inlineStr"/>
      <c r="O1092" s="6" t="inlineStr">
        <is>
          <t>street</t>
        </is>
      </c>
      <c r="P1092" s="6" t="inlineStr"/>
      <c r="Q1092" s="6" t="inlineStr"/>
      <c r="R1092" s="6" t="inlineStr">
        <is>
          <t>NAZMIH TRADING FZE LLC (NAZMIH TRADING) is a UAE-based entity that shipped over $575,000 worth of CHPL items to Russia-based companies, including LIMITED LIABILITY COMPANY VELOKS and U.S.-designated S 7 ENGINEERING LLC between October 2023 and at least March 2024.</t>
        </is>
      </c>
      <c r="S1092" s="6" t="inlineStr">
        <is>
          <t>Sentence naming the target in the linked press release</t>
        </is>
      </c>
      <c r="T1092" s="6" t="inlineStr">
        <is>
          <t>OFAC Recent Actions, 2025-01-15: Russia-related Designations; Issuance of Russia-related and Russia-/Ukraine-related General Licenses; Implementation of the Federal Civil Penalties Inflation Adjustment Act</t>
        </is>
      </c>
      <c r="U1092" s="8" t="inlineStr">
        <is>
          <t>https://ofac.treasury.gov/recent-actions/20250115</t>
        </is>
      </c>
      <c r="V1092" s="6" t="inlineStr">
        <is>
          <t>Sanctions to Disrupt Russia’s Military Industrial Base and Sanctions Evasion (Fact Sheet, Office of the Spokesperson)</t>
        </is>
      </c>
      <c r="W1092" s="8" t="inlineStr">
        <is>
          <t>https://2021-2025.state.gov/office-of-the-spokesperson/releases/2025/01/sanctions-to-disrupt-russias-military-industrial-base-and-sanctions-evasion/</t>
        </is>
      </c>
      <c r="X1092" s="6" t="inlineStr">
        <is>
          <t>Named in the State Department release of the same day, which the OFAC action page does not link.</t>
        </is>
      </c>
      <c r="Y1092" s="6" t="inlineStr">
        <is>
          <t>in force</t>
        </is>
      </c>
      <c r="Z1092" s="6" t="inlineStr">
        <is>
          <t>OFAC SDN List (advanced XML) issued 5 October 2026</t>
        </is>
      </c>
      <c r="AA1092" s="6" t="inlineStr">
        <is>
          <t>OFAC UID 52234</t>
        </is>
      </c>
      <c r="AB1092" s="6" t="inlineStr">
        <is>
          <t>second check passed: name found on the OFAC action page</t>
        </is>
      </c>
      <c r="AC1092" s="6" t="inlineStr">
        <is>
          <t>2026-10-06</t>
        </is>
      </c>
      <c r="AD1092" s="6" t="inlineStr">
        <is>
          <t>script (OFAC action page match)</t>
        </is>
      </c>
      <c r="AE1092" s="6" t="inlineStr">
        <is>
          <t>OFAC: secondary sanctions risk: See Section 11 of Executive Order 14024.</t>
        </is>
      </c>
    </row>
    <row r="1093">
      <c r="A1093" s="6" t="inlineStr">
        <is>
          <t>US-OFAC-52727</t>
        </is>
      </c>
      <c r="B1093" s="7" t="n">
        <v>45672</v>
      </c>
      <c r="C1093" s="6" t="inlineStr">
        <is>
          <t>US</t>
        </is>
      </c>
      <c r="D1093" s="6" t="inlineStr">
        <is>
          <t>US Treasury, Office of Foreign Assets Control (OFAC)</t>
        </is>
      </c>
      <c r="E1093" s="6" t="inlineStr">
        <is>
          <t>Executive Order 13662 (Ukraine); Executive Order 14024 (Russia)</t>
        </is>
      </c>
      <c r="F1093" s="6" t="inlineStr">
        <is>
          <t>Russia</t>
        </is>
      </c>
      <c r="G1093" s="6" t="inlineStr">
        <is>
          <t>listing</t>
        </is>
      </c>
      <c r="H1093" s="6" t="inlineStr">
        <is>
          <t>Added to the Specially Designated Nationals (SDN) List: property blocked; US persons barred from dealing. Programme tags at listing: RUSSIA-EO14024, UKRAINE-EO13662</t>
        </is>
      </c>
      <c r="I1093" s="6" t="inlineStr">
        <is>
          <t>JILIN PROVINCE SHUNDA TRADING COMPANY LTD</t>
        </is>
      </c>
      <c r="J1093" s="6" t="inlineStr">
        <is>
          <t>Entity</t>
        </is>
      </c>
      <c r="K1093" s="6" t="inlineStr">
        <is>
          <t>CN</t>
        </is>
      </c>
      <c r="L1093" s="6" t="inlineStr">
        <is>
          <t>China</t>
        </is>
      </c>
      <c r="M1093" s="6" t="inlineStr"/>
      <c r="N1093" s="6" t="inlineStr"/>
      <c r="O1093" s="6" t="inlineStr">
        <is>
          <t>street</t>
        </is>
      </c>
      <c r="P1093" s="6" t="inlineStr"/>
      <c r="Q1093" s="6" t="inlineStr"/>
      <c r="R1093" s="6" t="inlineStr">
        <is>
          <t>The following entities are PRC-based RCPs involved in this scheme: Anhui Hongsheng International Trade Co Ltd, Qingyuan Fo Feng Leda Supply Chain Service Co Ltd, Heilongjiang Shunsheng Economic And Trade Development Co Ltd, Qingdao Hezhi Business Service Co Ltd, Xinjiang Financial Import And Export Co Ltd, Hangzhou Xianghe Trading Co Ltd, Shaanxi Hongrun Jinhua Trading Co Ltd, Fujian Xinfuwang International Trade Co Ltd, and Jilin Province Shunda Trading Company Ltd.</t>
        </is>
      </c>
      <c r="S1093" s="6" t="inlineStr">
        <is>
          <t>Sentence naming the target in the linked press release</t>
        </is>
      </c>
      <c r="T1093" s="6" t="inlineStr">
        <is>
          <t>OFAC Recent Actions, 2025-01-15: Russia-related Designations; Issuance of Russia-related and Russia-/Ukraine-related General Licenses; Implementation of the Federal Civil Penalties Inflation Adjustment Act</t>
        </is>
      </c>
      <c r="U1093" s="8" t="inlineStr">
        <is>
          <t>https://ofac.treasury.gov/recent-actions/20250115</t>
        </is>
      </c>
      <c r="V1093" s="6" t="inlineStr">
        <is>
          <t>Treasury Disrupts Russia's Sanctions Evasion Schemes</t>
        </is>
      </c>
      <c r="W1093" s="8" t="inlineStr">
        <is>
          <t>https://home.treasury.gov/news/press-releases/jy2785</t>
        </is>
      </c>
      <c r="X1093" s="6" t="inlineStr">
        <is>
          <t>The release names this target.</t>
        </is>
      </c>
      <c r="Y1093" s="6" t="inlineStr">
        <is>
          <t>in force</t>
        </is>
      </c>
      <c r="Z1093" s="6" t="inlineStr">
        <is>
          <t>OFAC SDN List (advanced XML) issued 5 October 2026</t>
        </is>
      </c>
      <c r="AA1093" s="6" t="inlineStr">
        <is>
          <t>OFAC UID 52727</t>
        </is>
      </c>
      <c r="AB1093" s="6" t="inlineStr">
        <is>
          <t>second check passed: name found on the OFAC action page</t>
        </is>
      </c>
      <c r="AC1093" s="6" t="inlineStr">
        <is>
          <t>2026-10-06</t>
        </is>
      </c>
      <c r="AD1093" s="6" t="inlineStr">
        <is>
          <t>script (OFAC action page match)</t>
        </is>
      </c>
      <c r="AE1093" s="6" t="inlineStr">
        <is>
          <t>OFAC: secondary sanctions risk: See Section 11 of Executive Order 14024. | Ukraine-/Russia-Related Sanctions Regulations, 31 CFR 589.201 and/or 589.209</t>
        </is>
      </c>
    </row>
    <row r="1094">
      <c r="A1094" s="6" t="inlineStr">
        <is>
          <t>US-OFAC-52178</t>
        </is>
      </c>
      <c r="B1094" s="7" t="n">
        <v>45672</v>
      </c>
      <c r="C1094" s="6" t="inlineStr">
        <is>
          <t>US</t>
        </is>
      </c>
      <c r="D1094" s="6" t="inlineStr">
        <is>
          <t>US State Department (named in its release); added to the SDN List by OFAC</t>
        </is>
      </c>
      <c r="E1094" s="6" t="inlineStr">
        <is>
          <t>Executive Order 14024 (Russia)</t>
        </is>
      </c>
      <c r="F1094" s="6" t="inlineStr">
        <is>
          <t>Russia</t>
        </is>
      </c>
      <c r="G1094" s="6" t="inlineStr">
        <is>
          <t>listing</t>
        </is>
      </c>
      <c r="H1094" s="6" t="inlineStr">
        <is>
          <t>Added to the Specially Designated Nationals (SDN) List: property blocked; US persons barred from dealing. Programme tags at listing: RUSSIA-EO14024</t>
        </is>
      </c>
      <c r="I1094" s="6" t="inlineStr">
        <is>
          <t>JIANGXI XINTUO ENTERPRISE CO LTD</t>
        </is>
      </c>
      <c r="J1094" s="6" t="inlineStr">
        <is>
          <t>Entity</t>
        </is>
      </c>
      <c r="K1094" s="6" t="inlineStr">
        <is>
          <t>CN</t>
        </is>
      </c>
      <c r="L1094" s="6" t="inlineStr">
        <is>
          <t>China</t>
        </is>
      </c>
      <c r="M1094" s="6" t="inlineStr"/>
      <c r="N1094" s="6" t="inlineStr"/>
      <c r="O1094" s="6" t="inlineStr">
        <is>
          <t>street</t>
        </is>
      </c>
      <c r="P1094" s="6" t="inlineStr">
        <is>
          <t>EU</t>
        </is>
      </c>
      <c r="Q1094" s="6" t="inlineStr"/>
      <c r="R1094" s="6" t="inlineStr">
        <is>
          <t>JIANGXI XINTUO ENTERPRISE CO LTD is a PRC-based drone manufacturer that sent over $9 million worth of items to Russia-based companies, including to U.S.-designated LIMITED LIABILITY ENTITY OMP and LLC ALTRABETA, between January 2023 and at least February 2024.</t>
        </is>
      </c>
      <c r="S1094" s="6" t="inlineStr">
        <is>
          <t>Sentence naming the target in the linked press release</t>
        </is>
      </c>
      <c r="T1094" s="6" t="inlineStr">
        <is>
          <t>OFAC Recent Actions, 2025-01-15: Russia-related Designations; Issuance of Russia-related and Russia-/Ukraine-related General Licenses; Implementation of the Federal Civil Penalties Inflation Adjustment Act</t>
        </is>
      </c>
      <c r="U1094" s="8" t="inlineStr">
        <is>
          <t>https://ofac.treasury.gov/recent-actions/20250115</t>
        </is>
      </c>
      <c r="V1094" s="6" t="inlineStr">
        <is>
          <t>Sanctions to Disrupt Russia’s Military Industrial Base and Sanctions Evasion (Fact Sheet, Office of the Spokesperson)</t>
        </is>
      </c>
      <c r="W1094" s="8" t="inlineStr">
        <is>
          <t>https://2021-2025.state.gov/office-of-the-spokesperson/releases/2025/01/sanctions-to-disrupt-russias-military-industrial-base-and-sanctions-evasion/</t>
        </is>
      </c>
      <c r="X1094" s="6" t="inlineStr">
        <is>
          <t>Named in the State Department release of the same day, which the OFAC action page does not link.</t>
        </is>
      </c>
      <c r="Y1094" s="6" t="inlineStr">
        <is>
          <t>in force</t>
        </is>
      </c>
      <c r="Z1094" s="6" t="inlineStr">
        <is>
          <t>OFAC SDN List (advanced XML) issued 5 October 2026</t>
        </is>
      </c>
      <c r="AA1094" s="6" t="inlineStr">
        <is>
          <t>OFAC UID 52178</t>
        </is>
      </c>
      <c r="AB1094" s="6" t="inlineStr">
        <is>
          <t>second check passed: name found on the OFAC action page</t>
        </is>
      </c>
      <c r="AC1094" s="6" t="inlineStr">
        <is>
          <t>2026-10-06</t>
        </is>
      </c>
      <c r="AD1094" s="6" t="inlineStr">
        <is>
          <t>script (OFAC action page match)</t>
        </is>
      </c>
      <c r="AE1094" s="6" t="inlineStr">
        <is>
          <t>OFAC: secondary sanctions risk: See Section 11 of Executive Order 14024.</t>
        </is>
      </c>
    </row>
    <row r="1095">
      <c r="A1095" s="6" t="inlineStr">
        <is>
          <t>US-OFAC-52605</t>
        </is>
      </c>
      <c r="B1095" s="7" t="n">
        <v>45672</v>
      </c>
      <c r="C1095" s="6" t="inlineStr">
        <is>
          <t>US</t>
        </is>
      </c>
      <c r="D1095" s="6" t="inlineStr">
        <is>
          <t>US State Department (named in its release); added to the SDN List by OFAC</t>
        </is>
      </c>
      <c r="E1095" s="6" t="inlineStr">
        <is>
          <t>Executive Order 14024 (Russia)</t>
        </is>
      </c>
      <c r="F1095" s="6" t="inlineStr">
        <is>
          <t>Russia</t>
        </is>
      </c>
      <c r="G1095" s="6" t="inlineStr">
        <is>
          <t>listing</t>
        </is>
      </c>
      <c r="H1095" s="6" t="inlineStr">
        <is>
          <t>Added to the Specially Designated Nationals (SDN) List: property blocked; US persons barred from dealing. Programme tags at listing: RUSSIA-EO14024</t>
        </is>
      </c>
      <c r="I1095" s="6" t="inlineStr">
        <is>
          <t>JIANGSU KUNYEE ENVIRONMENTAL TECHNOLOGIES COMPANY LTD</t>
        </is>
      </c>
      <c r="J1095" s="6" t="inlineStr">
        <is>
          <t>Entity</t>
        </is>
      </c>
      <c r="K1095" s="6" t="inlineStr">
        <is>
          <t>CN</t>
        </is>
      </c>
      <c r="L1095" s="6" t="inlineStr">
        <is>
          <t>China</t>
        </is>
      </c>
      <c r="M1095" s="6" t="inlineStr"/>
      <c r="N1095" s="6" t="inlineStr"/>
      <c r="O1095" s="6" t="inlineStr">
        <is>
          <t>street</t>
        </is>
      </c>
      <c r="P1095" s="6" t="inlineStr"/>
      <c r="Q1095" s="6" t="inlineStr"/>
      <c r="R1095" s="6" t="inlineStr">
        <is>
          <t>JIANGSU KUNYEE ENVIRONMENTAL TECHNOLOGIES COMPANY LTD is a PRC-based company that provides water filtration equipment and services.</t>
        </is>
      </c>
      <c r="S1095" s="6" t="inlineStr">
        <is>
          <t>Sentence naming the target in the linked press release</t>
        </is>
      </c>
      <c r="T1095" s="6" t="inlineStr">
        <is>
          <t>OFAC Recent Actions, 2025-01-15: Russia-related Designations; Issuance of Russia-related and Russia-/Ukraine-related General Licenses; Implementation of the Federal Civil Penalties Inflation Adjustment Act</t>
        </is>
      </c>
      <c r="U1095" s="8" t="inlineStr">
        <is>
          <t>https://ofac.treasury.gov/recent-actions/20250115</t>
        </is>
      </c>
      <c r="V1095" s="6" t="inlineStr">
        <is>
          <t>Sanctions to Disrupt Russia’s Military Industrial Base and Sanctions Evasion (Fact Sheet, Office of the Spokesperson)</t>
        </is>
      </c>
      <c r="W1095" s="8" t="inlineStr">
        <is>
          <t>https://2021-2025.state.gov/office-of-the-spokesperson/releases/2025/01/sanctions-to-disrupt-russias-military-industrial-base-and-sanctions-evasion/</t>
        </is>
      </c>
      <c r="X1095" s="6" t="inlineStr">
        <is>
          <t>Named in the State Department release of the same day, which the OFAC action page does not link.</t>
        </is>
      </c>
      <c r="Y1095" s="6" t="inlineStr">
        <is>
          <t>in force</t>
        </is>
      </c>
      <c r="Z1095" s="6" t="inlineStr">
        <is>
          <t>OFAC SDN List (advanced XML) issued 5 October 2026</t>
        </is>
      </c>
      <c r="AA1095" s="6" t="inlineStr">
        <is>
          <t>OFAC UID 52605</t>
        </is>
      </c>
      <c r="AB1095" s="6" t="inlineStr">
        <is>
          <t>second check passed: name found on the OFAC action page</t>
        </is>
      </c>
      <c r="AC1095" s="6" t="inlineStr">
        <is>
          <t>2026-10-06</t>
        </is>
      </c>
      <c r="AD1095" s="6" t="inlineStr">
        <is>
          <t>script (OFAC action page match)</t>
        </is>
      </c>
      <c r="AE1095" s="6" t="inlineStr">
        <is>
          <t>OFAC: secondary sanctions risk: See Section 11 of Executive Order 14024.</t>
        </is>
      </c>
    </row>
    <row r="1096">
      <c r="A1096" s="6" t="inlineStr">
        <is>
          <t>US-OFAC-52667</t>
        </is>
      </c>
      <c r="B1096" s="7" t="n">
        <v>45672</v>
      </c>
      <c r="C1096" s="6" t="inlineStr">
        <is>
          <t>US</t>
        </is>
      </c>
      <c r="D1096" s="6" t="inlineStr">
        <is>
          <t>US State Department (named in its release); added to the SDN List by OFAC</t>
        </is>
      </c>
      <c r="E1096" s="6" t="inlineStr">
        <is>
          <t>Executive Order 14024 (Russia)</t>
        </is>
      </c>
      <c r="F1096" s="6" t="inlineStr">
        <is>
          <t>Russia</t>
        </is>
      </c>
      <c r="G1096" s="6" t="inlineStr">
        <is>
          <t>listing</t>
        </is>
      </c>
      <c r="H1096" s="6" t="inlineStr">
        <is>
          <t>Added to the Specially Designated Nationals (SDN) List: property blocked; US persons barred from dealing. Programme tags at listing: RUSSIA-EO14024</t>
        </is>
      </c>
      <c r="I1096" s="6" t="inlineStr">
        <is>
          <t>Haucore LTD</t>
        </is>
      </c>
      <c r="J1096" s="6" t="inlineStr">
        <is>
          <t>Entity</t>
        </is>
      </c>
      <c r="K1096" s="6" t="inlineStr">
        <is>
          <t>CN</t>
        </is>
      </c>
      <c r="L1096" s="6" t="inlineStr">
        <is>
          <t>China</t>
        </is>
      </c>
      <c r="M1096" s="6" t="inlineStr"/>
      <c r="N1096" s="6" t="inlineStr"/>
      <c r="O1096" s="6" t="inlineStr">
        <is>
          <t>street</t>
        </is>
      </c>
      <c r="P1096" s="6" t="inlineStr"/>
      <c r="Q1096" s="6" t="inlineStr"/>
      <c r="R1096" s="6" t="inlineStr">
        <is>
          <t>HAUCORE LTD is a PRC-based state-owned enterprise that has supplied laser diodes to U.S.-designated Russia-based entities including LIMITED LIABILITY COMPANY PRECISION LASER SYSTEMS.</t>
        </is>
      </c>
      <c r="S1096" s="6" t="inlineStr">
        <is>
          <t>Sentence naming the target in the linked press release</t>
        </is>
      </c>
      <c r="T1096" s="6" t="inlineStr">
        <is>
          <t>OFAC Recent Actions, 2025-01-15: Russia-related Designations; Issuance of Russia-related and Russia-/Ukraine-related General Licenses; Implementation of the Federal Civil Penalties Inflation Adjustment Act</t>
        </is>
      </c>
      <c r="U1096" s="8" t="inlineStr">
        <is>
          <t>https://ofac.treasury.gov/recent-actions/20250115</t>
        </is>
      </c>
      <c r="V1096" s="6" t="inlineStr">
        <is>
          <t>Sanctions to Disrupt Russia’s Military Industrial Base and Sanctions Evasion (Fact Sheet, Office of the Spokesperson)</t>
        </is>
      </c>
      <c r="W1096" s="8" t="inlineStr">
        <is>
          <t>https://2021-2025.state.gov/office-of-the-spokesperson/releases/2025/01/sanctions-to-disrupt-russias-military-industrial-base-and-sanctions-evasion/</t>
        </is>
      </c>
      <c r="X1096" s="6" t="inlineStr">
        <is>
          <t>Named in the State Department release of the same day, which the OFAC action page does not link.</t>
        </is>
      </c>
      <c r="Y1096" s="6" t="inlineStr">
        <is>
          <t>in force</t>
        </is>
      </c>
      <c r="Z1096" s="6" t="inlineStr">
        <is>
          <t>OFAC SDN List (advanced XML) issued 5 October 2026</t>
        </is>
      </c>
      <c r="AA1096" s="6" t="inlineStr">
        <is>
          <t>OFAC UID 52667</t>
        </is>
      </c>
      <c r="AB1096" s="6" t="inlineStr">
        <is>
          <t>second check passed: name found on the OFAC action page</t>
        </is>
      </c>
      <c r="AC1096" s="6" t="inlineStr">
        <is>
          <t>2026-10-06</t>
        </is>
      </c>
      <c r="AD1096" s="6" t="inlineStr">
        <is>
          <t>script (OFAC action page match)</t>
        </is>
      </c>
      <c r="AE1096" s="6" t="inlineStr">
        <is>
          <t>OFAC: secondary sanctions risk: See Section 11 of Executive Order 14024.</t>
        </is>
      </c>
    </row>
    <row r="1097">
      <c r="A1097" s="6" t="inlineStr">
        <is>
          <t>US-OFAC-52721</t>
        </is>
      </c>
      <c r="B1097" s="7" t="n">
        <v>45672</v>
      </c>
      <c r="C1097" s="6" t="inlineStr">
        <is>
          <t>US</t>
        </is>
      </c>
      <c r="D1097" s="6" t="inlineStr">
        <is>
          <t>US Treasury, Office of Foreign Assets Control (OFAC)</t>
        </is>
      </c>
      <c r="E1097" s="6" t="inlineStr">
        <is>
          <t>Executive Order 13662 (Ukraine); Executive Order 14024 (Russia)</t>
        </is>
      </c>
      <c r="F1097" s="6" t="inlineStr">
        <is>
          <t>Russia</t>
        </is>
      </c>
      <c r="G1097" s="6" t="inlineStr">
        <is>
          <t>listing</t>
        </is>
      </c>
      <c r="H1097" s="6" t="inlineStr">
        <is>
          <t>Added to the Specially Designated Nationals (SDN) List: property blocked; US persons barred from dealing. Programme tags at listing: RUSSIA-EO14024, UKRAINE-EO13662</t>
        </is>
      </c>
      <c r="I1097" s="6" t="inlineStr">
        <is>
          <t>HEILONGJIANG SHUNSHENG ECONOMIC AND TRADE DEVELOPMENT CO LTD</t>
        </is>
      </c>
      <c r="J1097" s="6" t="inlineStr">
        <is>
          <t>Entity</t>
        </is>
      </c>
      <c r="K1097" s="6" t="inlineStr">
        <is>
          <t>CN</t>
        </is>
      </c>
      <c r="L1097" s="6" t="inlineStr">
        <is>
          <t>China</t>
        </is>
      </c>
      <c r="M1097" s="6" t="inlineStr"/>
      <c r="N1097" s="6" t="inlineStr"/>
      <c r="O1097" s="6" t="inlineStr">
        <is>
          <t>street</t>
        </is>
      </c>
      <c r="P1097" s="6" t="inlineStr"/>
      <c r="Q1097" s="6" t="inlineStr"/>
      <c r="R1097" s="6" t="inlineStr">
        <is>
          <t>The following entities are PRC-based RCPs involved in this scheme: Anhui Hongsheng International Trade Co Ltd, Qingyuan Fo Feng Leda Supply Chain Service Co Ltd, Heilongjiang Shunsheng Economic And Trade Development Co Ltd, Qingdao Hezhi Business Service Co Ltd, Xinjiang Financial Import And Export Co Ltd, Hangzhou Xianghe Trading Co Ltd, Shaanxi Hongrun Jinhua Trading Co Ltd, Fujian Xinfuwang International Trade Co Ltd, and Jilin Province Shunda Trading Company Ltd.</t>
        </is>
      </c>
      <c r="S1097" s="6" t="inlineStr">
        <is>
          <t>Sentence naming the target in the linked press release</t>
        </is>
      </c>
      <c r="T1097" s="6" t="inlineStr">
        <is>
          <t>OFAC Recent Actions, 2025-01-15: Russia-related Designations; Issuance of Russia-related and Russia-/Ukraine-related General Licenses; Implementation of the Federal Civil Penalties Inflation Adjustment Act</t>
        </is>
      </c>
      <c r="U1097" s="8" t="inlineStr">
        <is>
          <t>https://ofac.treasury.gov/recent-actions/20250115</t>
        </is>
      </c>
      <c r="V1097" s="6" t="inlineStr">
        <is>
          <t>Treasury Disrupts Russia's Sanctions Evasion Schemes</t>
        </is>
      </c>
      <c r="W1097" s="8" t="inlineStr">
        <is>
          <t>https://home.treasury.gov/news/press-releases/jy2785</t>
        </is>
      </c>
      <c r="X1097" s="6" t="inlineStr">
        <is>
          <t>The release names this target.</t>
        </is>
      </c>
      <c r="Y1097" s="6" t="inlineStr">
        <is>
          <t>in force</t>
        </is>
      </c>
      <c r="Z1097" s="6" t="inlineStr">
        <is>
          <t>OFAC SDN List (advanced XML) issued 5 October 2026</t>
        </is>
      </c>
      <c r="AA1097" s="6" t="inlineStr">
        <is>
          <t>OFAC UID 52721</t>
        </is>
      </c>
      <c r="AB1097" s="6" t="inlineStr">
        <is>
          <t>second check passed: name found on the OFAC action page</t>
        </is>
      </c>
      <c r="AC1097" s="6" t="inlineStr">
        <is>
          <t>2026-10-06</t>
        </is>
      </c>
      <c r="AD1097" s="6" t="inlineStr">
        <is>
          <t>script (OFAC action page match)</t>
        </is>
      </c>
      <c r="AE1097" s="6" t="inlineStr">
        <is>
          <t>OFAC: secondary sanctions risk: See Section 11 of Executive Order 14024. | Ukraine-/Russia-Related Sanctions Regulations, 31 CFR 589.201 and/or 589.209</t>
        </is>
      </c>
    </row>
    <row r="1098">
      <c r="A1098" s="6" t="inlineStr">
        <is>
          <t>US-OFAC-52724</t>
        </is>
      </c>
      <c r="B1098" s="7" t="n">
        <v>45672</v>
      </c>
      <c r="C1098" s="6" t="inlineStr">
        <is>
          <t>US</t>
        </is>
      </c>
      <c r="D1098" s="6" t="inlineStr">
        <is>
          <t>US Treasury, Office of Foreign Assets Control (OFAC)</t>
        </is>
      </c>
      <c r="E1098" s="6" t="inlineStr">
        <is>
          <t>Executive Order 13662 (Ukraine); Executive Order 14024 (Russia)</t>
        </is>
      </c>
      <c r="F1098" s="6" t="inlineStr">
        <is>
          <t>Russia</t>
        </is>
      </c>
      <c r="G1098" s="6" t="inlineStr">
        <is>
          <t>listing</t>
        </is>
      </c>
      <c r="H1098" s="6" t="inlineStr">
        <is>
          <t>Added to the Specially Designated Nationals (SDN) List: property blocked; US persons barred from dealing. Programme tags at listing: RUSSIA-EO14024, UKRAINE-EO13662</t>
        </is>
      </c>
      <c r="I1098" s="6" t="inlineStr">
        <is>
          <t>HANGZHOU XIANGHE TRADING CO LTD</t>
        </is>
      </c>
      <c r="J1098" s="6" t="inlineStr">
        <is>
          <t>Entity</t>
        </is>
      </c>
      <c r="K1098" s="6" t="inlineStr">
        <is>
          <t>CN</t>
        </is>
      </c>
      <c r="L1098" s="6" t="inlineStr">
        <is>
          <t>China</t>
        </is>
      </c>
      <c r="M1098" s="6" t="inlineStr"/>
      <c r="N1098" s="6" t="inlineStr"/>
      <c r="O1098" s="6" t="inlineStr">
        <is>
          <t>street</t>
        </is>
      </c>
      <c r="P1098" s="6" t="inlineStr"/>
      <c r="Q1098" s="6" t="inlineStr"/>
      <c r="R1098" s="6" t="inlineStr">
        <is>
          <t>The following entities are PRC-based RCPs involved in this scheme: Anhui Hongsheng International Trade Co Ltd, Qingyuan Fo Feng Leda Supply Chain Service Co Ltd, Heilongjiang Shunsheng Economic And Trade Development Co Ltd, Qingdao Hezhi Business Service Co Ltd, Xinjiang Financial Import And Export Co Ltd, Hangzhou Xianghe Trading Co Ltd, Shaanxi Hongrun Jinhua Trading Co Ltd, Fujian Xinfuwang International Trade Co Ltd, and Jilin Province Shunda Trading Company Ltd.</t>
        </is>
      </c>
      <c r="S1098" s="6" t="inlineStr">
        <is>
          <t>Sentence naming the target in the linked press release</t>
        </is>
      </c>
      <c r="T1098" s="6" t="inlineStr">
        <is>
          <t>OFAC Recent Actions, 2025-01-15: Russia-related Designations; Issuance of Russia-related and Russia-/Ukraine-related General Licenses; Implementation of the Federal Civil Penalties Inflation Adjustment Act</t>
        </is>
      </c>
      <c r="U1098" s="8" t="inlineStr">
        <is>
          <t>https://ofac.treasury.gov/recent-actions/20250115</t>
        </is>
      </c>
      <c r="V1098" s="6" t="inlineStr">
        <is>
          <t>Treasury Disrupts Russia's Sanctions Evasion Schemes</t>
        </is>
      </c>
      <c r="W1098" s="8" t="inlineStr">
        <is>
          <t>https://home.treasury.gov/news/press-releases/jy2785</t>
        </is>
      </c>
      <c r="X1098" s="6" t="inlineStr">
        <is>
          <t>The release names this target.</t>
        </is>
      </c>
      <c r="Y1098" s="6" t="inlineStr">
        <is>
          <t>in force</t>
        </is>
      </c>
      <c r="Z1098" s="6" t="inlineStr">
        <is>
          <t>OFAC SDN List (advanced XML) issued 5 October 2026</t>
        </is>
      </c>
      <c r="AA1098" s="6" t="inlineStr">
        <is>
          <t>OFAC UID 52724</t>
        </is>
      </c>
      <c r="AB1098" s="6" t="inlineStr">
        <is>
          <t>second check passed: name found on the OFAC action page</t>
        </is>
      </c>
      <c r="AC1098" s="6" t="inlineStr">
        <is>
          <t>2026-10-06</t>
        </is>
      </c>
      <c r="AD1098" s="6" t="inlineStr">
        <is>
          <t>script (OFAC action page match)</t>
        </is>
      </c>
      <c r="AE1098" s="6" t="inlineStr">
        <is>
          <t>OFAC: secondary sanctions risk: See Section 11 of Executive Order 14024. | Ukraine-/Russia-Related Sanctions Regulations, 31 CFR 589.201 and/or 589.209</t>
        </is>
      </c>
    </row>
    <row r="1099">
      <c r="A1099" s="6" t="inlineStr">
        <is>
          <t>US-OFAC-52194</t>
        </is>
      </c>
      <c r="B1099" s="7" t="n">
        <v>45672</v>
      </c>
      <c r="C1099" s="6" t="inlineStr">
        <is>
          <t>US</t>
        </is>
      </c>
      <c r="D1099" s="6" t="inlineStr">
        <is>
          <t>US State Department (named in its release); added to the SDN List by OFAC</t>
        </is>
      </c>
      <c r="E1099" s="6" t="inlineStr">
        <is>
          <t>Executive Order 14024 (Russia)</t>
        </is>
      </c>
      <c r="F1099" s="6" t="inlineStr">
        <is>
          <t>Russia</t>
        </is>
      </c>
      <c r="G1099" s="6" t="inlineStr">
        <is>
          <t>listing</t>
        </is>
      </c>
      <c r="H1099" s="6" t="inlineStr">
        <is>
          <t>Added to the Specially Designated Nationals (SDN) List: property blocked; US persons barred from dealing. Programme tags at listing: RUSSIA-EO14024</t>
        </is>
      </c>
      <c r="I1099" s="6" t="inlineStr">
        <is>
          <t>Ganzhou Guangwei International Trade Co LTD</t>
        </is>
      </c>
      <c r="J1099" s="6" t="inlineStr">
        <is>
          <t>Entity</t>
        </is>
      </c>
      <c r="K1099" s="6" t="inlineStr">
        <is>
          <t>CN</t>
        </is>
      </c>
      <c r="L1099" s="6" t="inlineStr">
        <is>
          <t>China</t>
        </is>
      </c>
      <c r="M1099" s="6" t="inlineStr"/>
      <c r="N1099" s="6" t="inlineStr"/>
      <c r="O1099" s="6" t="inlineStr">
        <is>
          <t>street</t>
        </is>
      </c>
      <c r="P1099" s="6" t="inlineStr"/>
      <c r="Q1099" s="6" t="inlineStr"/>
      <c r="R1099" s="6" t="inlineStr">
        <is>
          <t>GANZHOU GUANGWEI INTERNATIONAL TRADE CO LTD (GUANGWEI INTERNATIONAL TRADE) is a PRC-based entity that has supplied over $900,000 worth of CHPL items such as manufacturing components, and aviation engines produced by U.S.-designated, PRC-based XIAMEN LIMBACH AIRCRAFT ENGINE CO LTD.</t>
        </is>
      </c>
      <c r="S1099" s="6" t="inlineStr">
        <is>
          <t>Sentence naming the target in the linked press release</t>
        </is>
      </c>
      <c r="T1099" s="6" t="inlineStr">
        <is>
          <t>OFAC Recent Actions, 2025-01-15: Russia-related Designations; Issuance of Russia-related and Russia-/Ukraine-related General Licenses; Implementation of the Federal Civil Penalties Inflation Adjustment Act</t>
        </is>
      </c>
      <c r="U1099" s="8" t="inlineStr">
        <is>
          <t>https://ofac.treasury.gov/recent-actions/20250115</t>
        </is>
      </c>
      <c r="V1099" s="6" t="inlineStr">
        <is>
          <t>Sanctions to Disrupt Russia’s Military Industrial Base and Sanctions Evasion (Fact Sheet, Office of the Spokesperson)</t>
        </is>
      </c>
      <c r="W1099" s="8" t="inlineStr">
        <is>
          <t>https://2021-2025.state.gov/office-of-the-spokesperson/releases/2025/01/sanctions-to-disrupt-russias-military-industrial-base-and-sanctions-evasion/</t>
        </is>
      </c>
      <c r="X1099" s="6" t="inlineStr">
        <is>
          <t>Named in the State Department release of the same day, which the OFAC action page does not link.</t>
        </is>
      </c>
      <c r="Y1099" s="6" t="inlineStr">
        <is>
          <t>in force</t>
        </is>
      </c>
      <c r="Z1099" s="6" t="inlineStr">
        <is>
          <t>OFAC SDN List (advanced XML) issued 5 October 2026</t>
        </is>
      </c>
      <c r="AA1099" s="6" t="inlineStr">
        <is>
          <t>OFAC UID 52194</t>
        </is>
      </c>
      <c r="AB1099" s="6" t="inlineStr">
        <is>
          <t>second check passed: name found on the OFAC action page</t>
        </is>
      </c>
      <c r="AC1099" s="6" t="inlineStr">
        <is>
          <t>2026-10-06</t>
        </is>
      </c>
      <c r="AD1099" s="6" t="inlineStr">
        <is>
          <t>script (OFAC action page match)</t>
        </is>
      </c>
      <c r="AE1099" s="6" t="inlineStr">
        <is>
          <t>OFAC: secondary sanctions risk: See Section 11 of Executive Order 14024.</t>
        </is>
      </c>
    </row>
    <row r="1100">
      <c r="A1100" s="6" t="inlineStr">
        <is>
          <t>US-OFAC-52726</t>
        </is>
      </c>
      <c r="B1100" s="7" t="n">
        <v>45672</v>
      </c>
      <c r="C1100" s="6" t="inlineStr">
        <is>
          <t>US</t>
        </is>
      </c>
      <c r="D1100" s="6" t="inlineStr">
        <is>
          <t>US Treasury, Office of Foreign Assets Control (OFAC)</t>
        </is>
      </c>
      <c r="E1100" s="6" t="inlineStr">
        <is>
          <t>Executive Order 13662 (Ukraine); Executive Order 14024 (Russia)</t>
        </is>
      </c>
      <c r="F1100" s="6" t="inlineStr">
        <is>
          <t>Russia</t>
        </is>
      </c>
      <c r="G1100" s="6" t="inlineStr">
        <is>
          <t>listing</t>
        </is>
      </c>
      <c r="H1100" s="6" t="inlineStr">
        <is>
          <t>Added to the Specially Designated Nationals (SDN) List: property blocked; US persons barred from dealing. Programme tags at listing: RUSSIA-EO14024, UKRAINE-EO13662</t>
        </is>
      </c>
      <c r="I1100" s="6" t="inlineStr">
        <is>
          <t>FUJIAN XINFUWANG INTERNATIONAL TRADE CO LTD</t>
        </is>
      </c>
      <c r="J1100" s="6" t="inlineStr">
        <is>
          <t>Entity</t>
        </is>
      </c>
      <c r="K1100" s="6" t="inlineStr">
        <is>
          <t>CN</t>
        </is>
      </c>
      <c r="L1100" s="6" t="inlineStr">
        <is>
          <t>China</t>
        </is>
      </c>
      <c r="M1100" s="6" t="inlineStr"/>
      <c r="N1100" s="6" t="inlineStr"/>
      <c r="O1100" s="6" t="inlineStr">
        <is>
          <t>street</t>
        </is>
      </c>
      <c r="P1100" s="6" t="inlineStr"/>
      <c r="Q1100" s="6" t="inlineStr"/>
      <c r="R1100" s="6" t="inlineStr">
        <is>
          <t>The following entities are PRC-based RCPs involved in this scheme: Anhui Hongsheng International Trade Co Ltd, Qingyuan Fo Feng Leda Supply Chain Service Co Ltd, Heilongjiang Shunsheng Economic And Trade Development Co Ltd, Qingdao Hezhi Business Service Co Ltd, Xinjiang Financial Import And Export Co Ltd, Hangzhou Xianghe Trading Co Ltd, Shaanxi Hongrun Jinhua Trading Co Ltd, Fujian Xinfuwang International Trade Co Ltd, and Jilin Province Shunda Trading Company Ltd.</t>
        </is>
      </c>
      <c r="S1100" s="6" t="inlineStr">
        <is>
          <t>Sentence naming the target in the linked press release</t>
        </is>
      </c>
      <c r="T1100" s="6" t="inlineStr">
        <is>
          <t>OFAC Recent Actions, 2025-01-15: Russia-related Designations; Issuance of Russia-related and Russia-/Ukraine-related General Licenses; Implementation of the Federal Civil Penalties Inflation Adjustment Act</t>
        </is>
      </c>
      <c r="U1100" s="8" t="inlineStr">
        <is>
          <t>https://ofac.treasury.gov/recent-actions/20250115</t>
        </is>
      </c>
      <c r="V1100" s="6" t="inlineStr">
        <is>
          <t>Treasury Disrupts Russia's Sanctions Evasion Schemes</t>
        </is>
      </c>
      <c r="W1100" s="8" t="inlineStr">
        <is>
          <t>https://home.treasury.gov/news/press-releases/jy2785</t>
        </is>
      </c>
      <c r="X1100" s="6" t="inlineStr">
        <is>
          <t>The release names this target.</t>
        </is>
      </c>
      <c r="Y1100" s="6" t="inlineStr">
        <is>
          <t>in force</t>
        </is>
      </c>
      <c r="Z1100" s="6" t="inlineStr">
        <is>
          <t>OFAC SDN List (advanced XML) issued 5 October 2026</t>
        </is>
      </c>
      <c r="AA1100" s="6" t="inlineStr">
        <is>
          <t>OFAC UID 52726</t>
        </is>
      </c>
      <c r="AB1100" s="6" t="inlineStr">
        <is>
          <t>second check passed: name found on the OFAC action page</t>
        </is>
      </c>
      <c r="AC1100" s="6" t="inlineStr">
        <is>
          <t>2026-10-06</t>
        </is>
      </c>
      <c r="AD1100" s="6" t="inlineStr">
        <is>
          <t>script (OFAC action page match)</t>
        </is>
      </c>
      <c r="AE1100" s="6" t="inlineStr">
        <is>
          <t>OFAC: secondary sanctions risk: See Section 11 of Executive Order 14024. | Ukraine-/Russia-Related Sanctions Regulations, 31 CFR 589.201 and/or 589.209</t>
        </is>
      </c>
    </row>
    <row r="1101">
      <c r="A1101" s="6" t="inlineStr">
        <is>
          <t>US-OFAC-52212</t>
        </is>
      </c>
      <c r="B1101" s="7" t="n">
        <v>45672</v>
      </c>
      <c r="C1101" s="6" t="inlineStr">
        <is>
          <t>US</t>
        </is>
      </c>
      <c r="D1101" s="6" t="inlineStr">
        <is>
          <t>US State Department (named in its release); added to the SDN List by OFAC</t>
        </is>
      </c>
      <c r="E1101" s="6" t="inlineStr">
        <is>
          <t>Executive Order 14024 (Russia)</t>
        </is>
      </c>
      <c r="F1101" s="6" t="inlineStr">
        <is>
          <t>Russia</t>
        </is>
      </c>
      <c r="G1101" s="6" t="inlineStr">
        <is>
          <t>listing</t>
        </is>
      </c>
      <c r="H1101" s="6" t="inlineStr">
        <is>
          <t>Added to the Specially Designated Nationals (SDN) List: property blocked; US persons barred from dealing. Programme tags at listing: RUSSIA-EO14024</t>
        </is>
      </c>
      <c r="I1101" s="6" t="inlineStr">
        <is>
          <t>Dongguan City Biga Grating Machinery Co LTD</t>
        </is>
      </c>
      <c r="J1101" s="6" t="inlineStr">
        <is>
          <t>Entity</t>
        </is>
      </c>
      <c r="K1101" s="6" t="inlineStr">
        <is>
          <t>CN</t>
        </is>
      </c>
      <c r="L1101" s="6" t="inlineStr">
        <is>
          <t>China</t>
        </is>
      </c>
      <c r="M1101" s="6" t="inlineStr"/>
      <c r="N1101" s="6" t="inlineStr"/>
      <c r="O1101" s="6" t="inlineStr">
        <is>
          <t>street</t>
        </is>
      </c>
      <c r="P1101" s="6" t="inlineStr"/>
      <c r="Q1101" s="6" t="inlineStr"/>
      <c r="R1101" s="6" t="inlineStr">
        <is>
          <t>DONGGUAN CITY BIGA GRATING MACHINERY CO LTD (DONGGUAN CITY BIGA) is a PRC-based entity that has supplied over $12 million worth of CHPL items such as manufacturing components, including CNC machine tools, to U.S.-designated and Russia-based BALTIYSKAYA PROMISHLENNAYA KOMPANIYA and PUBLIC JOINT STOCK COMPANY SASTA, from June 2023 to at least April 2024.</t>
        </is>
      </c>
      <c r="S1101" s="6" t="inlineStr">
        <is>
          <t>Sentence naming the target in the linked press release</t>
        </is>
      </c>
      <c r="T1101" s="6" t="inlineStr">
        <is>
          <t>OFAC Recent Actions, 2025-01-15: Russia-related Designations; Issuance of Russia-related and Russia-/Ukraine-related General Licenses; Implementation of the Federal Civil Penalties Inflation Adjustment Act</t>
        </is>
      </c>
      <c r="U1101" s="8" t="inlineStr">
        <is>
          <t>https://ofac.treasury.gov/recent-actions/20250115</t>
        </is>
      </c>
      <c r="V1101" s="6" t="inlineStr">
        <is>
          <t>Sanctions to Disrupt Russia’s Military Industrial Base and Sanctions Evasion (Fact Sheet, Office of the Spokesperson)</t>
        </is>
      </c>
      <c r="W1101" s="8" t="inlineStr">
        <is>
          <t>https://2021-2025.state.gov/office-of-the-spokesperson/releases/2025/01/sanctions-to-disrupt-russias-military-industrial-base-and-sanctions-evasion/</t>
        </is>
      </c>
      <c r="X1101" s="6" t="inlineStr">
        <is>
          <t>Named in the State Department release of the same day, which the OFAC action page does not link.</t>
        </is>
      </c>
      <c r="Y1101" s="6" t="inlineStr">
        <is>
          <t>in force</t>
        </is>
      </c>
      <c r="Z1101" s="6" t="inlineStr">
        <is>
          <t>OFAC SDN List (advanced XML) issued 5 October 2026</t>
        </is>
      </c>
      <c r="AA1101" s="6" t="inlineStr">
        <is>
          <t>OFAC UID 52212</t>
        </is>
      </c>
      <c r="AB1101" s="6" t="inlineStr">
        <is>
          <t>second check passed: name found on the OFAC action page</t>
        </is>
      </c>
      <c r="AC1101" s="6" t="inlineStr">
        <is>
          <t>2026-10-06</t>
        </is>
      </c>
      <c r="AD1101" s="6" t="inlineStr">
        <is>
          <t>script (OFAC action page match)</t>
        </is>
      </c>
      <c r="AE1101" s="6" t="inlineStr">
        <is>
          <t>OFAC: secondary sanctions risk: See Section 11 of Executive Order 14024.</t>
        </is>
      </c>
    </row>
    <row r="1102">
      <c r="A1102" s="6" t="inlineStr">
        <is>
          <t>US-OFAC-52239</t>
        </is>
      </c>
      <c r="B1102" s="7" t="n">
        <v>45672</v>
      </c>
      <c r="C1102" s="6" t="inlineStr">
        <is>
          <t>US</t>
        </is>
      </c>
      <c r="D1102" s="6" t="inlineStr">
        <is>
          <t>US State Department (named in its release); added to the SDN List by OFAC</t>
        </is>
      </c>
      <c r="E1102" s="6" t="inlineStr">
        <is>
          <t>Executive Order 14024 (Russia)</t>
        </is>
      </c>
      <c r="F1102" s="6" t="inlineStr">
        <is>
          <t>Russia</t>
        </is>
      </c>
      <c r="G1102" s="6" t="inlineStr">
        <is>
          <t>listing</t>
        </is>
      </c>
      <c r="H1102" s="6" t="inlineStr">
        <is>
          <t>Added to the Specially Designated Nationals (SDN) List: property blocked; US persons barred from dealing. Programme tags at listing: RUSSIA-EO14024</t>
        </is>
      </c>
      <c r="I1102" s="6" t="inlineStr">
        <is>
          <t>Dalian Xinpenghai Electromechanical Equipment Co LTD</t>
        </is>
      </c>
      <c r="J1102" s="6" t="inlineStr">
        <is>
          <t>Entity</t>
        </is>
      </c>
      <c r="K1102" s="6" t="inlineStr">
        <is>
          <t>CN</t>
        </is>
      </c>
      <c r="L1102" s="6" t="inlineStr">
        <is>
          <t>China</t>
        </is>
      </c>
      <c r="M1102" s="6" t="inlineStr"/>
      <c r="N1102" s="6" t="inlineStr"/>
      <c r="O1102" s="6" t="inlineStr">
        <is>
          <t>street</t>
        </is>
      </c>
      <c r="P1102" s="6" t="inlineStr"/>
      <c r="Q1102" s="6" t="inlineStr"/>
      <c r="R1102" s="6" t="inlineStr">
        <is>
          <t>DALIAN XINPENGHAI ELECTROMECHANICAL EQUIPMENT CO LTD (M&amp;E EQUIPMENT) is a PRC-based entity that has supplied over $24.7 million worth of CHPL items such as manufacturing components, including CNC machine tools, to U.S.-designated, Russia-based BALTIYSKAYA PROMISHLENNAYA KOMPANIYA from March 2023 to at least April 2024.</t>
        </is>
      </c>
      <c r="S1102" s="6" t="inlineStr">
        <is>
          <t>Sentence naming the target in the linked press release</t>
        </is>
      </c>
      <c r="T1102" s="6" t="inlineStr">
        <is>
          <t>OFAC Recent Actions, 2025-01-15: Russia-related Designations; Issuance of Russia-related and Russia-/Ukraine-related General Licenses; Implementation of the Federal Civil Penalties Inflation Adjustment Act</t>
        </is>
      </c>
      <c r="U1102" s="8" t="inlineStr">
        <is>
          <t>https://ofac.treasury.gov/recent-actions/20250115</t>
        </is>
      </c>
      <c r="V1102" s="6" t="inlineStr">
        <is>
          <t>Sanctions to Disrupt Russia’s Military Industrial Base and Sanctions Evasion (Fact Sheet, Office of the Spokesperson)</t>
        </is>
      </c>
      <c r="W1102" s="8" t="inlineStr">
        <is>
          <t>https://2021-2025.state.gov/office-of-the-spokesperson/releases/2025/01/sanctions-to-disrupt-russias-military-industrial-base-and-sanctions-evasion/</t>
        </is>
      </c>
      <c r="X1102" s="6" t="inlineStr">
        <is>
          <t>Named in the State Department release of the same day, which the OFAC action page does not link.</t>
        </is>
      </c>
      <c r="Y1102" s="6" t="inlineStr">
        <is>
          <t>in force</t>
        </is>
      </c>
      <c r="Z1102" s="6" t="inlineStr">
        <is>
          <t>OFAC SDN List (advanced XML) issued 5 October 2026</t>
        </is>
      </c>
      <c r="AA1102" s="6" t="inlineStr">
        <is>
          <t>OFAC UID 52239</t>
        </is>
      </c>
      <c r="AB1102" s="6" t="inlineStr">
        <is>
          <t>second check passed: name found on the OFAC action page</t>
        </is>
      </c>
      <c r="AC1102" s="6" t="inlineStr">
        <is>
          <t>2026-10-06</t>
        </is>
      </c>
      <c r="AD1102" s="6" t="inlineStr">
        <is>
          <t>script (OFAC action page match)</t>
        </is>
      </c>
      <c r="AE1102" s="6" t="inlineStr">
        <is>
          <t>OFAC: secondary sanctions risk: See Section 11 of Executive Order 14024.</t>
        </is>
      </c>
    </row>
    <row r="1103">
      <c r="A1103" s="6" t="inlineStr">
        <is>
          <t>US-OFAC-52222</t>
        </is>
      </c>
      <c r="B1103" s="7" t="n">
        <v>45672</v>
      </c>
      <c r="C1103" s="6" t="inlineStr">
        <is>
          <t>US</t>
        </is>
      </c>
      <c r="D1103" s="6" t="inlineStr">
        <is>
          <t>US State Department (named in its release); added to the SDN List by OFAC</t>
        </is>
      </c>
      <c r="E1103" s="6" t="inlineStr">
        <is>
          <t>Executive Order 14024 (Russia)</t>
        </is>
      </c>
      <c r="F1103" s="6" t="inlineStr">
        <is>
          <t>Russia</t>
        </is>
      </c>
      <c r="G1103" s="6" t="inlineStr">
        <is>
          <t>listing</t>
        </is>
      </c>
      <c r="H1103" s="6" t="inlineStr">
        <is>
          <t>Added to the Specially Designated Nationals (SDN) List: property blocked; US persons barred from dealing. Programme tags at listing: RUSSIA-EO14024</t>
        </is>
      </c>
      <c r="I1103" s="6" t="inlineStr">
        <is>
          <t>DONGGUAN JETLAND SUPPLIER CHAIN MANAGEMENT COMPANY LIMITED</t>
        </is>
      </c>
      <c r="J1103" s="6" t="inlineStr">
        <is>
          <t>Entity</t>
        </is>
      </c>
      <c r="K1103" s="6" t="inlineStr">
        <is>
          <t>CN</t>
        </is>
      </c>
      <c r="L1103" s="6" t="inlineStr">
        <is>
          <t>China</t>
        </is>
      </c>
      <c r="M1103" s="6" t="inlineStr"/>
      <c r="N1103" s="6" t="inlineStr"/>
      <c r="O1103" s="6" t="inlineStr">
        <is>
          <t>street</t>
        </is>
      </c>
      <c r="P1103" s="6" t="inlineStr"/>
      <c r="Q1103" s="6" t="inlineStr"/>
      <c r="R1103" s="6" t="inlineStr">
        <is>
          <t>DONGGUAN JETLAND SUPPLIER CHAIN MANAGEMENT COMPANY LIMITED (DONGGUAN JETLAND) is a PRC-based entity that has supplied over $25 million worth of CHPL items such as manufacturing components, including CNC machine tools, to U.S. designated, Russia-based LIMITED LIABILITY COMPANY I MACHINE TECHNOLOGY, from May 2023 to at least April 2024.</t>
        </is>
      </c>
      <c r="S1103" s="6" t="inlineStr">
        <is>
          <t>Sentence naming the target in the linked press release</t>
        </is>
      </c>
      <c r="T1103" s="6" t="inlineStr">
        <is>
          <t>OFAC Recent Actions, 2025-01-15: Russia-related Designations; Issuance of Russia-related and Russia-/Ukraine-related General Licenses; Implementation of the Federal Civil Penalties Inflation Adjustment Act</t>
        </is>
      </c>
      <c r="U1103" s="8" t="inlineStr">
        <is>
          <t>https://ofac.treasury.gov/recent-actions/20250115</t>
        </is>
      </c>
      <c r="V1103" s="6" t="inlineStr">
        <is>
          <t>Sanctions to Disrupt Russia’s Military Industrial Base and Sanctions Evasion (Fact Sheet, Office of the Spokesperson)</t>
        </is>
      </c>
      <c r="W1103" s="8" t="inlineStr">
        <is>
          <t>https://2021-2025.state.gov/office-of-the-spokesperson/releases/2025/01/sanctions-to-disrupt-russias-military-industrial-base-and-sanctions-evasion/</t>
        </is>
      </c>
      <c r="X1103" s="6" t="inlineStr">
        <is>
          <t>Named in the State Department release of the same day, which the OFAC action page does not link.</t>
        </is>
      </c>
      <c r="Y1103" s="6" t="inlineStr">
        <is>
          <t>in force</t>
        </is>
      </c>
      <c r="Z1103" s="6" t="inlineStr">
        <is>
          <t>OFAC SDN List (advanced XML) issued 5 October 2026</t>
        </is>
      </c>
      <c r="AA1103" s="6" t="inlineStr">
        <is>
          <t>OFAC UID 52222</t>
        </is>
      </c>
      <c r="AB1103" s="6" t="inlineStr">
        <is>
          <t>second check passed: name found on the OFAC action page</t>
        </is>
      </c>
      <c r="AC1103" s="6" t="inlineStr">
        <is>
          <t>2026-10-06</t>
        </is>
      </c>
      <c r="AD1103" s="6" t="inlineStr">
        <is>
          <t>script (OFAC action page match)</t>
        </is>
      </c>
      <c r="AE1103" s="6" t="inlineStr">
        <is>
          <t>OFAC: secondary sanctions risk: See Section 11 of Executive Order 14024.</t>
        </is>
      </c>
    </row>
    <row r="1104">
      <c r="A1104" s="6" t="inlineStr">
        <is>
          <t>US-OFAC-52229</t>
        </is>
      </c>
      <c r="B1104" s="7" t="n">
        <v>45672</v>
      </c>
      <c r="C1104" s="6" t="inlineStr">
        <is>
          <t>US</t>
        </is>
      </c>
      <c r="D1104" s="6" t="inlineStr">
        <is>
          <t>US State Department (named in its release); added to the SDN List by OFAC</t>
        </is>
      </c>
      <c r="E1104" s="6" t="inlineStr">
        <is>
          <t>Executive Order 14024 (Russia)</t>
        </is>
      </c>
      <c r="F1104" s="6" t="inlineStr">
        <is>
          <t>Russia</t>
        </is>
      </c>
      <c r="G1104" s="6" t="inlineStr">
        <is>
          <t>listing</t>
        </is>
      </c>
      <c r="H1104" s="6" t="inlineStr">
        <is>
          <t>Added to the Specially Designated Nationals (SDN) List: property blocked; US persons barred from dealing. Programme tags at listing: RUSSIA-EO14024</t>
        </is>
      </c>
      <c r="I1104" s="6" t="inlineStr">
        <is>
          <t>CS YONETIM VE DESTEK HIZMETLERI LIMITED SIRKETI</t>
        </is>
      </c>
      <c r="J1104" s="6" t="inlineStr">
        <is>
          <t>Entity</t>
        </is>
      </c>
      <c r="K1104" s="6" t="inlineStr">
        <is>
          <t>TR</t>
        </is>
      </c>
      <c r="L1104" s="6" t="inlineStr">
        <is>
          <t>Türkiye</t>
        </is>
      </c>
      <c r="M1104" s="6" t="inlineStr"/>
      <c r="N1104" s="6" t="inlineStr"/>
      <c r="O1104" s="6" t="inlineStr">
        <is>
          <t>street</t>
        </is>
      </c>
      <c r="P1104" s="6" t="inlineStr">
        <is>
          <t>EU</t>
        </is>
      </c>
      <c r="Q1104" s="6" t="inlineStr"/>
      <c r="R1104" s="6" t="inlineStr">
        <is>
          <t>CS YONETIM VE DESTEK HIZMETLERI LIMITED SIRKETI (CS YONETIM) is a Türkiye-based entity that shipped over $1.9 million of CHPL items between May 2023 and at least March 2024 to Russia-based, U.S.-designated LIMITED LIABILITY COMPANY GAAN CORPORATION.</t>
        </is>
      </c>
      <c r="S1104" s="6" t="inlineStr">
        <is>
          <t>Sentence naming the target in the linked press release</t>
        </is>
      </c>
      <c r="T1104" s="6" t="inlineStr">
        <is>
          <t>OFAC Recent Actions, 2025-01-15: Russia-related Designations; Issuance of Russia-related and Russia-/Ukraine-related General Licenses; Implementation of the Federal Civil Penalties Inflation Adjustment Act</t>
        </is>
      </c>
      <c r="U1104" s="8" t="inlineStr">
        <is>
          <t>https://ofac.treasury.gov/recent-actions/20250115</t>
        </is>
      </c>
      <c r="V1104" s="6" t="inlineStr">
        <is>
          <t>Sanctions to Disrupt Russia’s Military Industrial Base and Sanctions Evasion (Fact Sheet, Office of the Spokesperson)</t>
        </is>
      </c>
      <c r="W1104" s="8" t="inlineStr">
        <is>
          <t>https://2021-2025.state.gov/office-of-the-spokesperson/releases/2025/01/sanctions-to-disrupt-russias-military-industrial-base-and-sanctions-evasion/</t>
        </is>
      </c>
      <c r="X1104" s="6" t="inlineStr">
        <is>
          <t>Named in the State Department release of the same day, which the OFAC action page does not link.</t>
        </is>
      </c>
      <c r="Y1104" s="6" t="inlineStr">
        <is>
          <t>in force</t>
        </is>
      </c>
      <c r="Z1104" s="6" t="inlineStr">
        <is>
          <t>OFAC SDN List (advanced XML) issued 5 October 2026</t>
        </is>
      </c>
      <c r="AA1104" s="6" t="inlineStr">
        <is>
          <t>OFAC UID 52229</t>
        </is>
      </c>
      <c r="AB1104" s="6" t="inlineStr">
        <is>
          <t>second check passed: name found on the OFAC action page</t>
        </is>
      </c>
      <c r="AC1104" s="6" t="inlineStr">
        <is>
          <t>2026-10-06</t>
        </is>
      </c>
      <c r="AD1104" s="6" t="inlineStr">
        <is>
          <t>script (OFAC action page match)</t>
        </is>
      </c>
      <c r="AE1104" s="6" t="inlineStr">
        <is>
          <t>OFAC: secondary sanctions risk: See Section 11 of Executive Order 14024.</t>
        </is>
      </c>
    </row>
    <row r="1105">
      <c r="A1105" s="6" t="inlineStr">
        <is>
          <t>US-OFAC-52202</t>
        </is>
      </c>
      <c r="B1105" s="7" t="n">
        <v>45672</v>
      </c>
      <c r="C1105" s="6" t="inlineStr">
        <is>
          <t>US</t>
        </is>
      </c>
      <c r="D1105" s="6" t="inlineStr">
        <is>
          <t>US State Department (named in its release); added to the SDN List by OFAC</t>
        </is>
      </c>
      <c r="E1105" s="6" t="inlineStr">
        <is>
          <t>Executive Order 14024 (Russia)</t>
        </is>
      </c>
      <c r="F1105" s="6" t="inlineStr">
        <is>
          <t>Russia</t>
        </is>
      </c>
      <c r="G1105" s="6" t="inlineStr">
        <is>
          <t>listing</t>
        </is>
      </c>
      <c r="H1105" s="6" t="inlineStr">
        <is>
          <t>Added to the Specially Designated Nationals (SDN) List: property blocked; US persons barred from dealing. Programme tags at listing: RUSSIA-EO14024</t>
        </is>
      </c>
      <c r="I1105" s="6" t="inlineStr">
        <is>
          <t>BIMAKSAN TAKIM TEZGAHLARI SANAYI VE DIS TICARET MUHLIS KOKSAL VE ORTAGI KOLLEKTIF SIRKETI</t>
        </is>
      </c>
      <c r="J1105" s="6" t="inlineStr">
        <is>
          <t>Entity</t>
        </is>
      </c>
      <c r="K1105" s="6" t="inlineStr">
        <is>
          <t>TR</t>
        </is>
      </c>
      <c r="L1105" s="6" t="inlineStr">
        <is>
          <t>Türkiye</t>
        </is>
      </c>
      <c r="M1105" s="6" t="inlineStr"/>
      <c r="N1105" s="6" t="inlineStr"/>
      <c r="O1105" s="6" t="inlineStr">
        <is>
          <t>street</t>
        </is>
      </c>
      <c r="P1105" s="6" t="inlineStr"/>
      <c r="Q1105" s="6" t="inlineStr"/>
      <c r="R1105" s="6" t="inlineStr">
        <is>
          <t>BIMAKSAN TAKIM TEZGAHLARI SANAYI VE DIS TICARET MUHLIS KOKSAL VE ORTAGI KOLLEKTIF SIRKETI (BIMAKSAN) is a Türkiye-based entity that shipped over $6.1 million worth of CHPL items between January 2023 and at least March 2024 to entities including LIMITED LIABILITY COMPANY PROMLOGISTIKA, U.S.-designated LIMITED LIABILITY COMPANY INKOR, and U.S.-designated PROMOIL LIMITED LIABILITY COMPANY.</t>
        </is>
      </c>
      <c r="S1105" s="6" t="inlineStr">
        <is>
          <t>Sentence naming the target in the linked press release</t>
        </is>
      </c>
      <c r="T1105" s="6" t="inlineStr">
        <is>
          <t>OFAC Recent Actions, 2025-01-15: Russia-related Designations; Issuance of Russia-related and Russia-/Ukraine-related General Licenses; Implementation of the Federal Civil Penalties Inflation Adjustment Act</t>
        </is>
      </c>
      <c r="U1105" s="8" t="inlineStr">
        <is>
          <t>https://ofac.treasury.gov/recent-actions/20250115</t>
        </is>
      </c>
      <c r="V1105" s="6" t="inlineStr">
        <is>
          <t>Sanctions to Disrupt Russia’s Military Industrial Base and Sanctions Evasion (Fact Sheet, Office of the Spokesperson)</t>
        </is>
      </c>
      <c r="W1105" s="8" t="inlineStr">
        <is>
          <t>https://2021-2025.state.gov/office-of-the-spokesperson/releases/2025/01/sanctions-to-disrupt-russias-military-industrial-base-and-sanctions-evasion/</t>
        </is>
      </c>
      <c r="X1105" s="6" t="inlineStr">
        <is>
          <t>Named in the State Department release of the same day, which the OFAC action page does not link.</t>
        </is>
      </c>
      <c r="Y1105" s="6" t="inlineStr">
        <is>
          <t>in force</t>
        </is>
      </c>
      <c r="Z1105" s="6" t="inlineStr">
        <is>
          <t>OFAC SDN List (advanced XML) issued 5 October 2026</t>
        </is>
      </c>
      <c r="AA1105" s="6" t="inlineStr">
        <is>
          <t>OFAC UID 52202</t>
        </is>
      </c>
      <c r="AB1105" s="6" t="inlineStr">
        <is>
          <t>second check passed: name found on the OFAC action page</t>
        </is>
      </c>
      <c r="AC1105" s="6" t="inlineStr">
        <is>
          <t>2026-10-06</t>
        </is>
      </c>
      <c r="AD1105" s="6" t="inlineStr">
        <is>
          <t>script (OFAC action page match)</t>
        </is>
      </c>
      <c r="AE1105" s="6" t="inlineStr">
        <is>
          <t>OFAC: secondary sanctions risk: See Section 11 of Executive Order 14024.</t>
        </is>
      </c>
    </row>
    <row r="1106">
      <c r="A1106" s="6" t="inlineStr">
        <is>
          <t>US-OFAC-52689</t>
        </is>
      </c>
      <c r="B1106" s="7" t="n">
        <v>45672</v>
      </c>
      <c r="C1106" s="6" t="inlineStr">
        <is>
          <t>US</t>
        </is>
      </c>
      <c r="D1106" s="6" t="inlineStr">
        <is>
          <t>US State Department (named in its release); added to the SDN List by OFAC</t>
        </is>
      </c>
      <c r="E1106" s="6" t="inlineStr">
        <is>
          <t>Executive Order 14024 (Russia)</t>
        </is>
      </c>
      <c r="F1106" s="6" t="inlineStr">
        <is>
          <t>Russia</t>
        </is>
      </c>
      <c r="G1106" s="6" t="inlineStr">
        <is>
          <t>listing</t>
        </is>
      </c>
      <c r="H1106" s="6" t="inlineStr">
        <is>
          <t>Added to the Specially Designated Nationals (SDN) List: property blocked; US persons barred from dealing. Programme tags at listing: RUSSIA-EO14024</t>
        </is>
      </c>
      <c r="I1106" s="6" t="inlineStr">
        <is>
          <t>Atlasnoble Gayrimenkul Danismanlik Anonim Sirketi</t>
        </is>
      </c>
      <c r="J1106" s="6" t="inlineStr">
        <is>
          <t>Entity</t>
        </is>
      </c>
      <c r="K1106" s="6" t="inlineStr">
        <is>
          <t>TR</t>
        </is>
      </c>
      <c r="L1106" s="6" t="inlineStr">
        <is>
          <t>Türkiye</t>
        </is>
      </c>
      <c r="M1106" s="6" t="inlineStr"/>
      <c r="N1106" s="6" t="inlineStr"/>
      <c r="O1106" s="6" t="inlineStr">
        <is>
          <t>street</t>
        </is>
      </c>
      <c r="P1106" s="6" t="inlineStr"/>
      <c r="Q1106" s="6" t="inlineStr"/>
      <c r="R1106" s="6" t="inlineStr">
        <is>
          <t>ATLASNOBLE GAYRIMENKUL DANISMANLIK ANONIM SIRKETI is a Türkiye-based entity that facilitated payments for sensitive equipment ultimately destined for U.S.-designated Russian military end-user GUGI.</t>
        </is>
      </c>
      <c r="S1106" s="6" t="inlineStr">
        <is>
          <t>Sentence naming the target in the linked press release</t>
        </is>
      </c>
      <c r="T1106" s="6" t="inlineStr">
        <is>
          <t>OFAC Recent Actions, 2025-01-15: Russia-related Designations; Issuance of Russia-related and Russia-/Ukraine-related General Licenses; Implementation of the Federal Civil Penalties Inflation Adjustment Act</t>
        </is>
      </c>
      <c r="U1106" s="8" t="inlineStr">
        <is>
          <t>https://ofac.treasury.gov/recent-actions/20250115</t>
        </is>
      </c>
      <c r="V1106" s="6" t="inlineStr">
        <is>
          <t>Sanctions to Disrupt Russia’s Military Industrial Base and Sanctions Evasion (Fact Sheet, Office of the Spokesperson)</t>
        </is>
      </c>
      <c r="W1106" s="8" t="inlineStr">
        <is>
          <t>https://2021-2025.state.gov/office-of-the-spokesperson/releases/2025/01/sanctions-to-disrupt-russias-military-industrial-base-and-sanctions-evasion/</t>
        </is>
      </c>
      <c r="X1106" s="6" t="inlineStr">
        <is>
          <t>Named in the State Department release of the same day, which the OFAC action page does not link.</t>
        </is>
      </c>
      <c r="Y1106" s="6" t="inlineStr">
        <is>
          <t>in force</t>
        </is>
      </c>
      <c r="Z1106" s="6" t="inlineStr">
        <is>
          <t>OFAC SDN List (advanced XML) issued 5 October 2026</t>
        </is>
      </c>
      <c r="AA1106" s="6" t="inlineStr">
        <is>
          <t>OFAC UID 52689</t>
        </is>
      </c>
      <c r="AB1106" s="6" t="inlineStr">
        <is>
          <t>second check passed: name found on the OFAC action page</t>
        </is>
      </c>
      <c r="AC1106" s="6" t="inlineStr">
        <is>
          <t>2026-10-06</t>
        </is>
      </c>
      <c r="AD1106" s="6" t="inlineStr">
        <is>
          <t>script (OFAC action page match)</t>
        </is>
      </c>
      <c r="AE1106" s="6" t="inlineStr">
        <is>
          <t>OFAC: secondary sanctions risk: See Section 11 of Executive Order 14024.</t>
        </is>
      </c>
    </row>
    <row r="1107">
      <c r="A1107" s="6" t="inlineStr">
        <is>
          <t>US-OFAC-52220</t>
        </is>
      </c>
      <c r="B1107" s="7" t="n">
        <v>45672</v>
      </c>
      <c r="C1107" s="6" t="inlineStr">
        <is>
          <t>US</t>
        </is>
      </c>
      <c r="D1107" s="6" t="inlineStr">
        <is>
          <t>US State Department (named in its release); added to the SDN List by OFAC</t>
        </is>
      </c>
      <c r="E1107" s="6" t="inlineStr">
        <is>
          <t>Executive Order 14024 (Russia)</t>
        </is>
      </c>
      <c r="F1107" s="6" t="inlineStr">
        <is>
          <t>Russia</t>
        </is>
      </c>
      <c r="G1107" s="6" t="inlineStr">
        <is>
          <t>listing</t>
        </is>
      </c>
      <c r="H1107" s="6" t="inlineStr">
        <is>
          <t>Added to the Specially Designated Nationals (SDN) List: property blocked; US persons barred from dealing. Programme tags at listing: RUSSIA-EO14024</t>
        </is>
      </c>
      <c r="I1107" s="6" t="inlineStr">
        <is>
          <t>Arohi Systems Trading Limited Liability Company</t>
        </is>
      </c>
      <c r="J1107" s="6" t="inlineStr">
        <is>
          <t>Entity</t>
        </is>
      </c>
      <c r="K1107" s="6" t="inlineStr">
        <is>
          <t>AE</t>
        </is>
      </c>
      <c r="L1107" s="6" t="inlineStr">
        <is>
          <t>United Arab Emirates</t>
        </is>
      </c>
      <c r="M1107" s="6" t="inlineStr"/>
      <c r="N1107" s="6" t="inlineStr"/>
      <c r="O1107" s="6" t="inlineStr">
        <is>
          <t>street</t>
        </is>
      </c>
      <c r="P1107" s="6" t="inlineStr"/>
      <c r="Q1107" s="6" t="inlineStr"/>
      <c r="R1107" s="6" t="inlineStr">
        <is>
          <t>AROHI SYSTEMS TRADING LIMITED LIABILITY COMPANY (AROHI) is a UAE-based entity that shipped over $1.4 million worth of CHPL items to Russia-based entities, including LIMITED LIABILITY COMPANY ITK SISTEMA, between August 2023 and at least March 2024.</t>
        </is>
      </c>
      <c r="S1107" s="6" t="inlineStr">
        <is>
          <t>Sentence naming the target in the linked press release</t>
        </is>
      </c>
      <c r="T1107" s="6" t="inlineStr">
        <is>
          <t>OFAC Recent Actions, 2025-01-15: Russia-related Designations; Issuance of Russia-related and Russia-/Ukraine-related General Licenses; Implementation of the Federal Civil Penalties Inflation Adjustment Act</t>
        </is>
      </c>
      <c r="U1107" s="8" t="inlineStr">
        <is>
          <t>https://ofac.treasury.gov/recent-actions/20250115</t>
        </is>
      </c>
      <c r="V1107" s="6" t="inlineStr">
        <is>
          <t>Sanctions to Disrupt Russia’s Military Industrial Base and Sanctions Evasion (Fact Sheet, Office of the Spokesperson)</t>
        </is>
      </c>
      <c r="W1107" s="8" t="inlineStr">
        <is>
          <t>https://2021-2025.state.gov/office-of-the-spokesperson/releases/2025/01/sanctions-to-disrupt-russias-military-industrial-base-and-sanctions-evasion/</t>
        </is>
      </c>
      <c r="X1107" s="6" t="inlineStr">
        <is>
          <t>Named in the State Department release of the same day, which the OFAC action page does not link.</t>
        </is>
      </c>
      <c r="Y1107" s="6" t="inlineStr">
        <is>
          <t>in force</t>
        </is>
      </c>
      <c r="Z1107" s="6" t="inlineStr">
        <is>
          <t>OFAC SDN List (advanced XML) issued 5 October 2026</t>
        </is>
      </c>
      <c r="AA1107" s="6" t="inlineStr">
        <is>
          <t>OFAC UID 52220</t>
        </is>
      </c>
      <c r="AB1107" s="6" t="inlineStr">
        <is>
          <t>second check passed: name found on the OFAC action page</t>
        </is>
      </c>
      <c r="AC1107" s="6" t="inlineStr">
        <is>
          <t>2026-10-06</t>
        </is>
      </c>
      <c r="AD1107" s="6" t="inlineStr">
        <is>
          <t>script (OFAC action page match)</t>
        </is>
      </c>
      <c r="AE1107" s="6" t="inlineStr">
        <is>
          <t>OFAC: secondary sanctions risk: See Section 11 of Executive Order 14024.</t>
        </is>
      </c>
    </row>
    <row r="1108">
      <c r="A1108" s="6" t="inlineStr">
        <is>
          <t>US-OFAC-52246</t>
        </is>
      </c>
      <c r="B1108" s="7" t="n">
        <v>45672</v>
      </c>
      <c r="C1108" s="6" t="inlineStr">
        <is>
          <t>US</t>
        </is>
      </c>
      <c r="D1108" s="6" t="inlineStr">
        <is>
          <t>US State Department (named in its release); added to the SDN List by OFAC</t>
        </is>
      </c>
      <c r="E1108" s="6" t="inlineStr">
        <is>
          <t>Executive Order 14024 (Russia)</t>
        </is>
      </c>
      <c r="F1108" s="6" t="inlineStr">
        <is>
          <t>Russia</t>
        </is>
      </c>
      <c r="G1108" s="6" t="inlineStr">
        <is>
          <t>listing</t>
        </is>
      </c>
      <c r="H1108" s="6" t="inlineStr">
        <is>
          <t>Added to the Specially Designated Nationals (SDN) List: property blocked; US persons barred from dealing. Programme tags at listing: RUSSIA-EO14024</t>
        </is>
      </c>
      <c r="I1108" s="6" t="inlineStr">
        <is>
          <t>ARMIDA MAKINA IC VE DIS TICARET LIMITED SIRKETI</t>
        </is>
      </c>
      <c r="J1108" s="6" t="inlineStr">
        <is>
          <t>Entity</t>
        </is>
      </c>
      <c r="K1108" s="6" t="inlineStr">
        <is>
          <t>TR</t>
        </is>
      </c>
      <c r="L1108" s="6" t="inlineStr">
        <is>
          <t>Türkiye</t>
        </is>
      </c>
      <c r="M1108" s="6" t="inlineStr"/>
      <c r="N1108" s="6" t="inlineStr"/>
      <c r="O1108" s="6" t="inlineStr">
        <is>
          <t>street</t>
        </is>
      </c>
      <c r="P1108" s="6" t="inlineStr"/>
      <c r="Q1108" s="6" t="inlineStr"/>
      <c r="R1108" s="6" t="inlineStr">
        <is>
          <t>ARMIDA MAKINA IC VE DIS TICARET LIMITED SIRKETI is a Türkiye-based entity that sent over $6 million worth of items to Russia-based entities, including to U.S.-designated LIMITED LIABILITY COMPANY ENTEP, between January 2023 and at least April 2024.</t>
        </is>
      </c>
      <c r="S1108" s="6" t="inlineStr">
        <is>
          <t>Sentence naming the target in the linked press release</t>
        </is>
      </c>
      <c r="T1108" s="6" t="inlineStr">
        <is>
          <t>OFAC Recent Actions, 2025-01-15: Russia-related Designations; Issuance of Russia-related and Russia-/Ukraine-related General Licenses; Implementation of the Federal Civil Penalties Inflation Adjustment Act</t>
        </is>
      </c>
      <c r="U1108" s="8" t="inlineStr">
        <is>
          <t>https://ofac.treasury.gov/recent-actions/20250115</t>
        </is>
      </c>
      <c r="V1108" s="6" t="inlineStr">
        <is>
          <t>Sanctions to Disrupt Russia’s Military Industrial Base and Sanctions Evasion (Fact Sheet, Office of the Spokesperson)</t>
        </is>
      </c>
      <c r="W1108" s="8" t="inlineStr">
        <is>
          <t>https://2021-2025.state.gov/office-of-the-spokesperson/releases/2025/01/sanctions-to-disrupt-russias-military-industrial-base-and-sanctions-evasion/</t>
        </is>
      </c>
      <c r="X1108" s="6" t="inlineStr">
        <is>
          <t>Named in the State Department release of the same day, which the OFAC action page does not link.</t>
        </is>
      </c>
      <c r="Y1108" s="6" t="inlineStr">
        <is>
          <t>in force</t>
        </is>
      </c>
      <c r="Z1108" s="6" t="inlineStr">
        <is>
          <t>OFAC SDN List (advanced XML) issued 5 October 2026</t>
        </is>
      </c>
      <c r="AA1108" s="6" t="inlineStr">
        <is>
          <t>OFAC UID 52246</t>
        </is>
      </c>
      <c r="AB1108" s="6" t="inlineStr">
        <is>
          <t>second check passed: name found on the OFAC action page</t>
        </is>
      </c>
      <c r="AC1108" s="6" t="inlineStr">
        <is>
          <t>2026-10-06</t>
        </is>
      </c>
      <c r="AD1108" s="6" t="inlineStr">
        <is>
          <t>script (OFAC action page match)</t>
        </is>
      </c>
      <c r="AE1108" s="6" t="inlineStr">
        <is>
          <t>OFAC: secondary sanctions risk: See Section 11 of Executive Order 14024.</t>
        </is>
      </c>
    </row>
    <row r="1109">
      <c r="A1109" s="6" t="inlineStr">
        <is>
          <t>US-OFAC-52719</t>
        </is>
      </c>
      <c r="B1109" s="7" t="n">
        <v>45672</v>
      </c>
      <c r="C1109" s="6" t="inlineStr">
        <is>
          <t>US</t>
        </is>
      </c>
      <c r="D1109" s="6" t="inlineStr">
        <is>
          <t>US Treasury, Office of Foreign Assets Control (OFAC)</t>
        </is>
      </c>
      <c r="E1109" s="6" t="inlineStr">
        <is>
          <t>Executive Order 13662 (Ukraine); Executive Order 14024 (Russia)</t>
        </is>
      </c>
      <c r="F1109" s="6" t="inlineStr">
        <is>
          <t>Russia</t>
        </is>
      </c>
      <c r="G1109" s="6" t="inlineStr">
        <is>
          <t>listing</t>
        </is>
      </c>
      <c r="H1109" s="6" t="inlineStr">
        <is>
          <t>Added to the Specially Designated Nationals (SDN) List: property blocked; US persons barred from dealing. Programme tags at listing: RUSSIA-EO14024, UKRAINE-EO13662</t>
        </is>
      </c>
      <c r="I1109" s="6" t="inlineStr">
        <is>
          <t>ANHUI HONGSHENG INTERNATIONAL TRADE CO LTD</t>
        </is>
      </c>
      <c r="J1109" s="6" t="inlineStr">
        <is>
          <t>Entity</t>
        </is>
      </c>
      <c r="K1109" s="6" t="inlineStr">
        <is>
          <t>CN</t>
        </is>
      </c>
      <c r="L1109" s="6" t="inlineStr">
        <is>
          <t>China</t>
        </is>
      </c>
      <c r="M1109" s="6" t="inlineStr"/>
      <c r="N1109" s="6" t="inlineStr"/>
      <c r="O1109" s="6" t="inlineStr">
        <is>
          <t>street</t>
        </is>
      </c>
      <c r="P1109" s="6" t="inlineStr"/>
      <c r="Q1109" s="6" t="inlineStr"/>
      <c r="R1109" s="6" t="inlineStr">
        <is>
          <t>The following entities are PRC-based RCPs involved in this scheme: Anhui Hongsheng International Trade Co Ltd, Qingyuan Fo Feng Leda Supply Chain Service Co Ltd, Heilongjiang Shunsheng Economic And Trade Development Co Ltd, Qingdao Hezhi Business Service Co Ltd, Xinjiang Financial Import And Export Co Ltd, Hangzhou Xianghe Trading Co Ltd, Shaanxi Hongrun Jinhua Trading Co Ltd, Fujian Xinfuwang International Trade Co Ltd, and Jilin Province Shunda Trading Company Ltd.</t>
        </is>
      </c>
      <c r="S1109" s="6" t="inlineStr">
        <is>
          <t>Sentence naming the target in the linked press release</t>
        </is>
      </c>
      <c r="T1109" s="6" t="inlineStr">
        <is>
          <t>OFAC Recent Actions, 2025-01-15: Russia-related Designations; Issuance of Russia-related and Russia-/Ukraine-related General Licenses; Implementation of the Federal Civil Penalties Inflation Adjustment Act</t>
        </is>
      </c>
      <c r="U1109" s="8" t="inlineStr">
        <is>
          <t>https://ofac.treasury.gov/recent-actions/20250115</t>
        </is>
      </c>
      <c r="V1109" s="6" t="inlineStr">
        <is>
          <t>Treasury Disrupts Russia's Sanctions Evasion Schemes</t>
        </is>
      </c>
      <c r="W1109" s="8" t="inlineStr">
        <is>
          <t>https://home.treasury.gov/news/press-releases/jy2785</t>
        </is>
      </c>
      <c r="X1109" s="6" t="inlineStr">
        <is>
          <t>The release names this target.</t>
        </is>
      </c>
      <c r="Y1109" s="6" t="inlineStr">
        <is>
          <t>in force</t>
        </is>
      </c>
      <c r="Z1109" s="6" t="inlineStr">
        <is>
          <t>OFAC SDN List (advanced XML) issued 5 October 2026</t>
        </is>
      </c>
      <c r="AA1109" s="6" t="inlineStr">
        <is>
          <t>OFAC UID 52719</t>
        </is>
      </c>
      <c r="AB1109" s="6" t="inlineStr">
        <is>
          <t>second check passed: name found on the OFAC action page</t>
        </is>
      </c>
      <c r="AC1109" s="6" t="inlineStr">
        <is>
          <t>2026-10-06</t>
        </is>
      </c>
      <c r="AD1109" s="6" t="inlineStr">
        <is>
          <t>script (OFAC action page match)</t>
        </is>
      </c>
      <c r="AE1109" s="6" t="inlineStr">
        <is>
          <t>OFAC: secondary sanctions risk: See Section 11 of Executive Order 14024. | Ukraine-/Russia-Related Sanctions Regulations, 31 CFR 589.201 and/or 589.209</t>
        </is>
      </c>
    </row>
    <row r="1110">
      <c r="A1110" s="6" t="inlineStr">
        <is>
          <t>US-OFAC-52237</t>
        </is>
      </c>
      <c r="B1110" s="7" t="n">
        <v>45672</v>
      </c>
      <c r="C1110" s="6" t="inlineStr">
        <is>
          <t>US</t>
        </is>
      </c>
      <c r="D1110" s="6" t="inlineStr">
        <is>
          <t>US State Department (named in its release); added to the SDN List by OFAC</t>
        </is>
      </c>
      <c r="E1110" s="6" t="inlineStr">
        <is>
          <t>Executive Order 14024 (Russia)</t>
        </is>
      </c>
      <c r="F1110" s="6" t="inlineStr">
        <is>
          <t>Russia</t>
        </is>
      </c>
      <c r="G1110" s="6" t="inlineStr">
        <is>
          <t>listing</t>
        </is>
      </c>
      <c r="H1110" s="6" t="inlineStr">
        <is>
          <t>Added to the Specially Designated Nationals (SDN) List: property blocked; US persons barred from dealing. Programme tags at listing: RUSSIA-EO14024</t>
        </is>
      </c>
      <c r="I1110" s="6" t="inlineStr">
        <is>
          <t>ACE BEARINGS FZE</t>
        </is>
      </c>
      <c r="J1110" s="6" t="inlineStr">
        <is>
          <t>Entity</t>
        </is>
      </c>
      <c r="K1110" s="6" t="inlineStr">
        <is>
          <t>AE</t>
        </is>
      </c>
      <c r="L1110" s="6" t="inlineStr">
        <is>
          <t>United Arab Emirates</t>
        </is>
      </c>
      <c r="M1110" s="6" t="inlineStr"/>
      <c r="N1110" s="6" t="inlineStr"/>
      <c r="O1110" s="6" t="inlineStr">
        <is>
          <t>street</t>
        </is>
      </c>
      <c r="P1110" s="6" t="inlineStr"/>
      <c r="Q1110" s="6" t="inlineStr"/>
      <c r="R1110" s="6" t="inlineStr">
        <is>
          <t>ACE BEARINGS FZE (ACE BEARINGS) is a UAE-based entity that shipped over $1 million of CHPL items to Russia-based companies, including LIMITED LIABILITY COMPANY ARMEKS and U.S.-designated OOO TD PODSHIPNIK TRADE, between April 2023 and at least February 2024.</t>
        </is>
      </c>
      <c r="S1110" s="6" t="inlineStr">
        <is>
          <t>Sentence naming the target in the linked press release</t>
        </is>
      </c>
      <c r="T1110" s="6" t="inlineStr">
        <is>
          <t>OFAC Recent Actions, 2025-01-15: Russia-related Designations; Issuance of Russia-related and Russia-/Ukraine-related General Licenses; Implementation of the Federal Civil Penalties Inflation Adjustment Act</t>
        </is>
      </c>
      <c r="U1110" s="8" t="inlineStr">
        <is>
          <t>https://ofac.treasury.gov/recent-actions/20250115</t>
        </is>
      </c>
      <c r="V1110" s="6" t="inlineStr">
        <is>
          <t>Sanctions to Disrupt Russia’s Military Industrial Base and Sanctions Evasion (Fact Sheet, Office of the Spokesperson)</t>
        </is>
      </c>
      <c r="W1110" s="8" t="inlineStr">
        <is>
          <t>https://2021-2025.state.gov/office-of-the-spokesperson/releases/2025/01/sanctions-to-disrupt-russias-military-industrial-base-and-sanctions-evasion/</t>
        </is>
      </c>
      <c r="X1110" s="6" t="inlineStr">
        <is>
          <t>Named in the State Department release of the same day, which the OFAC action page does not link.</t>
        </is>
      </c>
      <c r="Y1110" s="6" t="inlineStr">
        <is>
          <t>in force</t>
        </is>
      </c>
      <c r="Z1110" s="6" t="inlineStr">
        <is>
          <t>OFAC SDN List (advanced XML) issued 5 October 2026</t>
        </is>
      </c>
      <c r="AA1110" s="6" t="inlineStr">
        <is>
          <t>OFAC UID 52237</t>
        </is>
      </c>
      <c r="AB1110" s="6" t="inlineStr">
        <is>
          <t>second check passed: name found on the OFAC action page</t>
        </is>
      </c>
      <c r="AC1110" s="6" t="inlineStr">
        <is>
          <t>2026-10-06</t>
        </is>
      </c>
      <c r="AD1110" s="6" t="inlineStr">
        <is>
          <t>script (OFAC action page match)</t>
        </is>
      </c>
      <c r="AE1110" s="6" t="inlineStr">
        <is>
          <t>OFAC: secondary sanctions risk: See Section 11 of Executive Order 14024.</t>
        </is>
      </c>
    </row>
    <row r="1111">
      <c r="A1111" s="6" t="inlineStr">
        <is>
          <t>US-OFAC-52224</t>
        </is>
      </c>
      <c r="B1111" s="7" t="n">
        <v>45672</v>
      </c>
      <c r="C1111" s="6" t="inlineStr">
        <is>
          <t>US</t>
        </is>
      </c>
      <c r="D1111" s="6" t="inlineStr">
        <is>
          <t>US State Department (named in its release); added to the SDN List by OFAC</t>
        </is>
      </c>
      <c r="E1111" s="6" t="inlineStr">
        <is>
          <t>Executive Order 14024 (Russia)</t>
        </is>
      </c>
      <c r="F1111" s="6" t="inlineStr">
        <is>
          <t>Russia</t>
        </is>
      </c>
      <c r="G1111" s="6" t="inlineStr">
        <is>
          <t>listing</t>
        </is>
      </c>
      <c r="H1111" s="6" t="inlineStr">
        <is>
          <t>Added to the Specially Designated Nationals (SDN) List: property blocked; US persons barred from dealing. Programme tags at listing: RUSSIA-EO14024</t>
        </is>
      </c>
      <c r="I1111" s="6" t="inlineStr">
        <is>
          <t>ABINGO DISTRIBUTORS LIMITED</t>
        </is>
      </c>
      <c r="J1111" s="6" t="inlineStr">
        <is>
          <t>Entity</t>
        </is>
      </c>
      <c r="K1111" s="6" t="inlineStr">
        <is>
          <t>HK</t>
        </is>
      </c>
      <c r="L1111" s="6" t="inlineStr">
        <is>
          <t>Hong Kong</t>
        </is>
      </c>
      <c r="M1111" s="6" t="inlineStr"/>
      <c r="N1111" s="6" t="inlineStr"/>
      <c r="O1111" s="6" t="inlineStr">
        <is>
          <t>street</t>
        </is>
      </c>
      <c r="P1111" s="6" t="inlineStr"/>
      <c r="Q1111" s="6" t="inlineStr"/>
      <c r="R1111" s="6" t="inlineStr">
        <is>
          <t>ABINGO DISTRIBUTORS LIMITED (ABINGO) is a Hong Kong-based entity that has supplied $14.4 million worth of CHPL items, such as electronic components, to Russia-based LIMITED LIABILITY COMPANY CHEYNCHIP from January 2023 to at least March 2024.</t>
        </is>
      </c>
      <c r="S1111" s="6" t="inlineStr">
        <is>
          <t>Sentence naming the target in the linked press release</t>
        </is>
      </c>
      <c r="T1111" s="6" t="inlineStr">
        <is>
          <t>OFAC Recent Actions, 2025-01-15: Russia-related Designations; Issuance of Russia-related and Russia-/Ukraine-related General Licenses; Implementation of the Federal Civil Penalties Inflation Adjustment Act</t>
        </is>
      </c>
      <c r="U1111" s="8" t="inlineStr">
        <is>
          <t>https://ofac.treasury.gov/recent-actions/20250115</t>
        </is>
      </c>
      <c r="V1111" s="6" t="inlineStr">
        <is>
          <t>Sanctions to Disrupt Russia’s Military Industrial Base and Sanctions Evasion (Fact Sheet, Office of the Spokesperson)</t>
        </is>
      </c>
      <c r="W1111" s="8" t="inlineStr">
        <is>
          <t>https://2021-2025.state.gov/office-of-the-spokesperson/releases/2025/01/sanctions-to-disrupt-russias-military-industrial-base-and-sanctions-evasion/</t>
        </is>
      </c>
      <c r="X1111" s="6" t="inlineStr">
        <is>
          <t>Named in the State Department release of the same day, which the OFAC action page does not link.</t>
        </is>
      </c>
      <c r="Y1111" s="6" t="inlineStr">
        <is>
          <t>in force</t>
        </is>
      </c>
      <c r="Z1111" s="6" t="inlineStr">
        <is>
          <t>OFAC SDN List (advanced XML) issued 5 October 2026</t>
        </is>
      </c>
      <c r="AA1111" s="6" t="inlineStr">
        <is>
          <t>OFAC UID 52224</t>
        </is>
      </c>
      <c r="AB1111" s="6" t="inlineStr">
        <is>
          <t>second check passed: name found on the OFAC action page</t>
        </is>
      </c>
      <c r="AC1111" s="6" t="inlineStr">
        <is>
          <t>2026-10-06</t>
        </is>
      </c>
      <c r="AD1111" s="6" t="inlineStr">
        <is>
          <t>script (OFAC action page match)</t>
        </is>
      </c>
      <c r="AE1111" s="6" t="inlineStr">
        <is>
          <t>OFAC: secondary sanctions risk: See Section 11 of Executive Order 14024. | Coded Hong Kong: OFAC files the address under China; the address names Hong Kong</t>
        </is>
      </c>
    </row>
    <row r="1112">
      <c r="A1112" s="6" t="inlineStr">
        <is>
          <t>US-OFAC-52248</t>
        </is>
      </c>
      <c r="B1112" s="7" t="n">
        <v>45667</v>
      </c>
      <c r="C1112" s="6" t="inlineStr">
        <is>
          <t>US</t>
        </is>
      </c>
      <c r="D1112" s="6" t="inlineStr">
        <is>
          <t>US State Department (named in its release); added to the SDN List by OFAC</t>
        </is>
      </c>
      <c r="E1112" s="6" t="inlineStr">
        <is>
          <t>Executive Order 14024 (Russia)</t>
        </is>
      </c>
      <c r="F1112" s="6" t="inlineStr">
        <is>
          <t>Russia</t>
        </is>
      </c>
      <c r="G1112" s="6" t="inlineStr">
        <is>
          <t>listing</t>
        </is>
      </c>
      <c r="H1112" s="6" t="inlineStr">
        <is>
          <t>Added to the Specially Designated Nationals (SDN) List: property blocked; US persons barred from dealing. Programme tags at listing: RUSSIA-EO14024</t>
        </is>
      </c>
      <c r="I1112" s="6" t="inlineStr">
        <is>
          <t>Zhoushan Wison Offshore and Marine Co LTD</t>
        </is>
      </c>
      <c r="J1112" s="6" t="inlineStr">
        <is>
          <t>Entity</t>
        </is>
      </c>
      <c r="K1112" s="6" t="inlineStr">
        <is>
          <t>CN</t>
        </is>
      </c>
      <c r="L1112" s="6" t="inlineStr">
        <is>
          <t>China</t>
        </is>
      </c>
      <c r="M1112" s="6" t="inlineStr"/>
      <c r="N1112" s="6" t="inlineStr"/>
      <c r="O1112" s="6" t="inlineStr">
        <is>
          <t>street</t>
        </is>
      </c>
      <c r="P1112" s="6" t="inlineStr"/>
      <c r="Q1112" s="6" t="inlineStr"/>
      <c r="R1112" s="6" t="inlineStr">
        <is>
          <t>ZHOUSHAN WISON OFFSHORE AND MARINE CO LTD (ZHOUSHAN WISON) has built and supplied power generation modules for LLC ARCTIC LNG 2.</t>
        </is>
      </c>
      <c r="S1112" s="6" t="inlineStr">
        <is>
          <t>Sentence naming the target in the linked press release</t>
        </is>
      </c>
      <c r="T1112" s="6" t="inlineStr">
        <is>
          <t>OFAC Recent Actions, 2025-01-10: Russia-related and Russia-/Ukraine-related Designations; Venezuela-related Designations; Publication of Russia-related Determinations; Issuance of Russia-related General Licenses and Frequently Asked Questions</t>
        </is>
      </c>
      <c r="U1112" s="8" t="inlineStr">
        <is>
          <t>https://ofac.treasury.gov/recent-actions/20250110</t>
        </is>
      </c>
      <c r="V1112" s="6" t="inlineStr">
        <is>
          <t>Sanctions to Degrade Russia’s Energy Sector (Fact Sheet, Office of the Spokesperson)</t>
        </is>
      </c>
      <c r="W1112" s="8" t="inlineStr">
        <is>
          <t>https://2021-2025.state.gov/office-of-the-spokesperson/releases/2025/01/sanctions-to-degrade-russias-energy-sector/</t>
        </is>
      </c>
      <c r="X1112" s="6" t="inlineStr">
        <is>
          <t>Named in the State Department release of the same day, which the OFAC action page does not link.</t>
        </is>
      </c>
      <c r="Y1112" s="6" t="inlineStr">
        <is>
          <t>in force</t>
        </is>
      </c>
      <c r="Z1112" s="6" t="inlineStr">
        <is>
          <t>OFAC SDN List (advanced XML) issued 5 October 2026</t>
        </is>
      </c>
      <c r="AA1112" s="6" t="inlineStr">
        <is>
          <t>OFAC UID 52248</t>
        </is>
      </c>
      <c r="AB1112" s="6" t="inlineStr">
        <is>
          <t>second check passed: name found on the OFAC action page</t>
        </is>
      </c>
      <c r="AC1112" s="6" t="inlineStr">
        <is>
          <t>2026-10-06</t>
        </is>
      </c>
      <c r="AD1112" s="6" t="inlineStr">
        <is>
          <t>script (OFAC action page match)</t>
        </is>
      </c>
      <c r="AE1112" s="6" t="inlineStr">
        <is>
          <t>OFAC: secondary sanctions risk: See Section 11 of Executive Order 14024.</t>
        </is>
      </c>
    </row>
    <row r="1113">
      <c r="A1113" s="6" t="inlineStr">
        <is>
          <t>US-OFAC-51900</t>
        </is>
      </c>
      <c r="B1113" s="7" t="n">
        <v>45667</v>
      </c>
      <c r="C1113" s="6" t="inlineStr">
        <is>
          <t>US</t>
        </is>
      </c>
      <c r="D1113" s="6" t="inlineStr">
        <is>
          <t>US Treasury, Office of Foreign Assets Control (OFAC)</t>
        </is>
      </c>
      <c r="E1113" s="6" t="inlineStr">
        <is>
          <t>Executive Order 13662 (Ukraine); Executive Order 14024 (Russia)</t>
        </is>
      </c>
      <c r="F1113" s="6" t="inlineStr">
        <is>
          <t>Russia</t>
        </is>
      </c>
      <c r="G1113" s="6" t="inlineStr">
        <is>
          <t>listing</t>
        </is>
      </c>
      <c r="H1113" s="6" t="inlineStr">
        <is>
          <t>Added to the Specially Designated Nationals (SDN) List: property blocked; US persons barred from dealing. Programme tags at listing: RUSSIA-EO14024, UKRAINE-EO13662</t>
        </is>
      </c>
      <c r="I1113" s="6" t="inlineStr">
        <is>
          <t>ZION TRADE LIMITED</t>
        </is>
      </c>
      <c r="J1113" s="6" t="inlineStr">
        <is>
          <t>Entity</t>
        </is>
      </c>
      <c r="K1113" s="6" t="inlineStr">
        <is>
          <t>AE</t>
        </is>
      </c>
      <c r="L1113" s="6" t="inlineStr">
        <is>
          <t>United Arab Emirates</t>
        </is>
      </c>
      <c r="M1113" s="6" t="inlineStr"/>
      <c r="N1113" s="6" t="inlineStr"/>
      <c r="O1113" s="6" t="inlineStr">
        <is>
          <t>street</t>
        </is>
      </c>
      <c r="P1113" s="6" t="inlineStr">
        <is>
          <t>UK</t>
        </is>
      </c>
      <c r="Q1113" s="6" t="inlineStr"/>
      <c r="R1113" s="6" t="inlineStr">
        <is>
          <t>Established in January 2024, UAE-based Zion Trade Limited supplied at least 10 shipments of Russian export blend crude oil between April 2024 and May 2024.</t>
        </is>
      </c>
      <c r="S1113" s="6" t="inlineStr">
        <is>
          <t>Sentence naming the target in the linked press release</t>
        </is>
      </c>
      <c r="T1113" s="6" t="inlineStr">
        <is>
          <t>OFAC Recent Actions, 2025-01-10: Russia-related and Russia-/Ukraine-related Designations; Venezuela-related Designations; Publication of Russia-related Determinations; Issuance of Russia-related General Licenses and Frequently Asked Questions</t>
        </is>
      </c>
      <c r="U1113" s="8" t="inlineStr">
        <is>
          <t>https://ofac.treasury.gov/recent-actions/20250110</t>
        </is>
      </c>
      <c r="V1113" s="6" t="inlineStr">
        <is>
          <t>Treasury Intensifies Sanctions Against Russia by Targeting Russia’s Oil Production and Exports</t>
        </is>
      </c>
      <c r="W1113" s="8" t="inlineStr">
        <is>
          <t>https://home.treasury.gov/news/press-releases/jy2777</t>
        </is>
      </c>
      <c r="X1113" s="6" t="inlineStr">
        <is>
          <t>The release names this target.</t>
        </is>
      </c>
      <c r="Y1113" s="6" t="inlineStr">
        <is>
          <t>in force</t>
        </is>
      </c>
      <c r="Z1113" s="6" t="inlineStr">
        <is>
          <t>OFAC SDN List (advanced XML) issued 5 October 2026</t>
        </is>
      </c>
      <c r="AA1113" s="6" t="inlineStr">
        <is>
          <t>OFAC UID 51900</t>
        </is>
      </c>
      <c r="AB1113" s="6" t="inlineStr">
        <is>
          <t>second check passed: name found on the OFAC action page</t>
        </is>
      </c>
      <c r="AC1113" s="6" t="inlineStr">
        <is>
          <t>2026-10-06</t>
        </is>
      </c>
      <c r="AD1113" s="6" t="inlineStr">
        <is>
          <t>script (OFAC action page match)</t>
        </is>
      </c>
      <c r="AE1113" s="6" t="inlineStr">
        <is>
          <t>OFAC: secondary sanctions risk: See Section 11 of Executive Order 14024. | Ukraine-/Russia-Related Sanctions Regulations, 31 CFR 589.201 and/or 589.209</t>
        </is>
      </c>
    </row>
    <row r="1114">
      <c r="A1114" s="6" t="inlineStr">
        <is>
          <t>US-OFAC-52010</t>
        </is>
      </c>
      <c r="B1114" s="7" t="n">
        <v>45667</v>
      </c>
      <c r="C1114" s="6" t="inlineStr">
        <is>
          <t>US</t>
        </is>
      </c>
      <c r="D1114" s="6" t="inlineStr">
        <is>
          <t>US State Department (named in its release); added to the SDN List by OFAC</t>
        </is>
      </c>
      <c r="E1114" s="6" t="inlineStr">
        <is>
          <t>Executive Order 14024 (Russia)</t>
        </is>
      </c>
      <c r="F1114" s="6" t="inlineStr">
        <is>
          <t>Russia</t>
        </is>
      </c>
      <c r="G1114" s="6" t="inlineStr">
        <is>
          <t>listing</t>
        </is>
      </c>
      <c r="H1114" s="6" t="inlineStr">
        <is>
          <t>Added to the Specially Designated Nationals (SDN) List: property blocked; US persons barred from dealing. Programme tags at listing: RUSSIA-EO14024</t>
        </is>
      </c>
      <c r="I1114" s="6" t="inlineStr">
        <is>
          <t>Xuanwu Zuofu Sea Freight Shanghai Co Ltd</t>
        </is>
      </c>
      <c r="J1114" s="6" t="inlineStr">
        <is>
          <t>Entity</t>
        </is>
      </c>
      <c r="K1114" s="6" t="inlineStr">
        <is>
          <t>CN</t>
        </is>
      </c>
      <c r="L1114" s="6" t="inlineStr">
        <is>
          <t>China</t>
        </is>
      </c>
      <c r="M1114" s="6" t="inlineStr"/>
      <c r="N1114" s="6" t="inlineStr"/>
      <c r="O1114" s="6" t="inlineStr">
        <is>
          <t>street</t>
        </is>
      </c>
      <c r="P1114" s="6" t="inlineStr"/>
      <c r="Q1114" s="6" t="inlineStr"/>
      <c r="R1114" s="6" t="inlineStr">
        <is>
          <t>XUANWU ZUOFU SEA FREIGHT SHANGHAI CO LTD is a PRC-based subsidiary of U.S.-designated NOVATEK CHINA HOLDINGS CO LTD.</t>
        </is>
      </c>
      <c r="S1114" s="6" t="inlineStr">
        <is>
          <t>Sentence naming the target in the linked press release</t>
        </is>
      </c>
      <c r="T1114" s="6" t="inlineStr">
        <is>
          <t>OFAC Recent Actions, 2025-01-10: Russia-related and Russia-/Ukraine-related Designations; Venezuela-related Designations; Publication of Russia-related Determinations; Issuance of Russia-related General Licenses and Frequently Asked Questions</t>
        </is>
      </c>
      <c r="U1114" s="8" t="inlineStr">
        <is>
          <t>https://ofac.treasury.gov/recent-actions/20250110</t>
        </is>
      </c>
      <c r="V1114" s="6" t="inlineStr">
        <is>
          <t>Sanctions to Degrade Russia’s Energy Sector (Fact Sheet, Office of the Spokesperson)</t>
        </is>
      </c>
      <c r="W1114" s="8" t="inlineStr">
        <is>
          <t>https://2021-2025.state.gov/office-of-the-spokesperson/releases/2025/01/sanctions-to-degrade-russias-energy-sector/</t>
        </is>
      </c>
      <c r="X1114" s="6" t="inlineStr">
        <is>
          <t>Named in the State Department release of the same day, which the OFAC action page does not link.</t>
        </is>
      </c>
      <c r="Y1114" s="6" t="inlineStr">
        <is>
          <t>in force</t>
        </is>
      </c>
      <c r="Z1114" s="6" t="inlineStr">
        <is>
          <t>OFAC SDN List (advanced XML) issued 5 October 2026</t>
        </is>
      </c>
      <c r="AA1114" s="6" t="inlineStr">
        <is>
          <t>OFAC UID 52010</t>
        </is>
      </c>
      <c r="AB1114" s="6" t="inlineStr">
        <is>
          <t>second check passed: name found on the OFAC action page</t>
        </is>
      </c>
      <c r="AC1114" s="6" t="inlineStr">
        <is>
          <t>2026-10-06</t>
        </is>
      </c>
      <c r="AD1114" s="6" t="inlineStr">
        <is>
          <t>script (OFAC action page match)</t>
        </is>
      </c>
      <c r="AE1114" s="6" t="inlineStr">
        <is>
          <t>OFAC: secondary sanctions risk: See Section 11 of Executive Order 14024.</t>
        </is>
      </c>
    </row>
    <row r="1115">
      <c r="A1115" s="6" t="inlineStr">
        <is>
          <t>US-OFAC-52007</t>
        </is>
      </c>
      <c r="B1115" s="7" t="n">
        <v>45667</v>
      </c>
      <c r="C1115" s="6" t="inlineStr">
        <is>
          <t>US</t>
        </is>
      </c>
      <c r="D1115" s="6" t="inlineStr">
        <is>
          <t>US State Department (named in its release); added to the SDN List by OFAC</t>
        </is>
      </c>
      <c r="E1115" s="6" t="inlineStr">
        <is>
          <t>Executive Order 14024 (Russia)</t>
        </is>
      </c>
      <c r="F1115" s="6" t="inlineStr">
        <is>
          <t>Russia</t>
        </is>
      </c>
      <c r="G1115" s="6" t="inlineStr">
        <is>
          <t>listing</t>
        </is>
      </c>
      <c r="H1115" s="6" t="inlineStr">
        <is>
          <t>Added to the Specially Designated Nationals (SDN) List: property blocked; US persons barred from dealing. Programme tags at listing: RUSSIA-EO14024</t>
        </is>
      </c>
      <c r="I1115" s="6" t="inlineStr">
        <is>
          <t>Xuanwu Youbi Sea Freight Shanghai Co Ltd</t>
        </is>
      </c>
      <c r="J1115" s="6" t="inlineStr">
        <is>
          <t>Entity</t>
        </is>
      </c>
      <c r="K1115" s="6" t="inlineStr">
        <is>
          <t>CN</t>
        </is>
      </c>
      <c r="L1115" s="6" t="inlineStr">
        <is>
          <t>China</t>
        </is>
      </c>
      <c r="M1115" s="6" t="inlineStr"/>
      <c r="N1115" s="6" t="inlineStr"/>
      <c r="O1115" s="6" t="inlineStr">
        <is>
          <t>street</t>
        </is>
      </c>
      <c r="P1115" s="6" t="inlineStr"/>
      <c r="Q1115" s="6" t="inlineStr"/>
      <c r="R1115" s="6" t="inlineStr">
        <is>
          <t>XUANWU YOUBI SEA FREIGHT SHANGHAI CO LTD is a PRC-based subsidiary of U.S.-designated NOVATEK CHINA HOLDINGS CO LTD.</t>
        </is>
      </c>
      <c r="S1115" s="6" t="inlineStr">
        <is>
          <t>Sentence naming the target in the linked press release</t>
        </is>
      </c>
      <c r="T1115" s="6" t="inlineStr">
        <is>
          <t>OFAC Recent Actions, 2025-01-10: Russia-related and Russia-/Ukraine-related Designations; Venezuela-related Designations; Publication of Russia-related Determinations; Issuance of Russia-related General Licenses and Frequently Asked Questions</t>
        </is>
      </c>
      <c r="U1115" s="8" t="inlineStr">
        <is>
          <t>https://ofac.treasury.gov/recent-actions/20250110</t>
        </is>
      </c>
      <c r="V1115" s="6" t="inlineStr">
        <is>
          <t>Sanctions to Degrade Russia’s Energy Sector (Fact Sheet, Office of the Spokesperson)</t>
        </is>
      </c>
      <c r="W1115" s="8" t="inlineStr">
        <is>
          <t>https://2021-2025.state.gov/office-of-the-spokesperson/releases/2025/01/sanctions-to-degrade-russias-energy-sector/</t>
        </is>
      </c>
      <c r="X1115" s="6" t="inlineStr">
        <is>
          <t>Named in the State Department release of the same day, which the OFAC action page does not link.</t>
        </is>
      </c>
      <c r="Y1115" s="6" t="inlineStr">
        <is>
          <t>in force</t>
        </is>
      </c>
      <c r="Z1115" s="6" t="inlineStr">
        <is>
          <t>OFAC SDN List (advanced XML) issued 5 October 2026</t>
        </is>
      </c>
      <c r="AA1115" s="6" t="inlineStr">
        <is>
          <t>OFAC UID 52007</t>
        </is>
      </c>
      <c r="AB1115" s="6" t="inlineStr">
        <is>
          <t>second check passed: name found on the OFAC action page</t>
        </is>
      </c>
      <c r="AC1115" s="6" t="inlineStr">
        <is>
          <t>2026-10-06</t>
        </is>
      </c>
      <c r="AD1115" s="6" t="inlineStr">
        <is>
          <t>script (OFAC action page match)</t>
        </is>
      </c>
      <c r="AE1115" s="6" t="inlineStr">
        <is>
          <t>OFAC: secondary sanctions risk: See Section 11 of Executive Order 14024.</t>
        </is>
      </c>
    </row>
    <row r="1116">
      <c r="A1116" s="6" t="inlineStr">
        <is>
          <t>US-OFAC-52005</t>
        </is>
      </c>
      <c r="B1116" s="7" t="n">
        <v>45667</v>
      </c>
      <c r="C1116" s="6" t="inlineStr">
        <is>
          <t>US</t>
        </is>
      </c>
      <c r="D1116" s="6" t="inlineStr">
        <is>
          <t>US State Department (named in its release); added to the SDN List by OFAC</t>
        </is>
      </c>
      <c r="E1116" s="6" t="inlineStr">
        <is>
          <t>Executive Order 14024 (Russia)</t>
        </is>
      </c>
      <c r="F1116" s="6" t="inlineStr">
        <is>
          <t>Russia</t>
        </is>
      </c>
      <c r="G1116" s="6" t="inlineStr">
        <is>
          <t>listing</t>
        </is>
      </c>
      <c r="H1116" s="6" t="inlineStr">
        <is>
          <t>Added to the Specially Designated Nationals (SDN) List: property blocked; US persons barred from dealing. Programme tags at listing: RUSSIA-EO14024</t>
        </is>
      </c>
      <c r="I1116" s="6" t="inlineStr">
        <is>
          <t>Xuanwu Wenqu Sea Freight Shanghai Co Ltd</t>
        </is>
      </c>
      <c r="J1116" s="6" t="inlineStr">
        <is>
          <t>Entity</t>
        </is>
      </c>
      <c r="K1116" s="6" t="inlineStr">
        <is>
          <t>CN</t>
        </is>
      </c>
      <c r="L1116" s="6" t="inlineStr">
        <is>
          <t>China</t>
        </is>
      </c>
      <c r="M1116" s="6" t="inlineStr"/>
      <c r="N1116" s="6" t="inlineStr"/>
      <c r="O1116" s="6" t="inlineStr">
        <is>
          <t>country only</t>
        </is>
      </c>
      <c r="P1116" s="6" t="inlineStr"/>
      <c r="Q1116" s="6" t="inlineStr"/>
      <c r="R1116" s="6" t="inlineStr">
        <is>
          <t>XUANWU WENQU SEA FREIGHT SHANGHAI CO LTD is a PRC-based subsidiary of U.S.-designated NOVATEK CHINA HOLDINGS CO LTD.</t>
        </is>
      </c>
      <c r="S1116" s="6" t="inlineStr">
        <is>
          <t>Sentence naming the target in the linked press release</t>
        </is>
      </c>
      <c r="T1116" s="6" t="inlineStr">
        <is>
          <t>OFAC Recent Actions, 2025-01-10: Russia-related and Russia-/Ukraine-related Designations; Venezuela-related Designations; Publication of Russia-related Determinations; Issuance of Russia-related General Licenses and Frequently Asked Questions</t>
        </is>
      </c>
      <c r="U1116" s="8" t="inlineStr">
        <is>
          <t>https://ofac.treasury.gov/recent-actions/20250110</t>
        </is>
      </c>
      <c r="V1116" s="6" t="inlineStr">
        <is>
          <t>Sanctions to Degrade Russia’s Energy Sector (Fact Sheet, Office of the Spokesperson)</t>
        </is>
      </c>
      <c r="W1116" s="8" t="inlineStr">
        <is>
          <t>https://2021-2025.state.gov/office-of-the-spokesperson/releases/2025/01/sanctions-to-degrade-russias-energy-sector/</t>
        </is>
      </c>
      <c r="X1116" s="6" t="inlineStr">
        <is>
          <t>Named in the State Department release of the same day, which the OFAC action page does not link.</t>
        </is>
      </c>
      <c r="Y1116" s="6" t="inlineStr">
        <is>
          <t>in force</t>
        </is>
      </c>
      <c r="Z1116" s="6" t="inlineStr">
        <is>
          <t>OFAC SDN List (advanced XML) issued 5 October 2026</t>
        </is>
      </c>
      <c r="AA1116" s="6" t="inlineStr">
        <is>
          <t>OFAC UID 52005</t>
        </is>
      </c>
      <c r="AB1116" s="6" t="inlineStr">
        <is>
          <t>second check passed: name found on the OFAC action page</t>
        </is>
      </c>
      <c r="AC1116" s="6" t="inlineStr">
        <is>
          <t>2026-10-06</t>
        </is>
      </c>
      <c r="AD1116" s="6" t="inlineStr">
        <is>
          <t>script (OFAC action page match)</t>
        </is>
      </c>
      <c r="AE1116" s="6" t="inlineStr">
        <is>
          <t>OFAC: secondary sanctions risk: See Section 11 of Executive Order 14024.</t>
        </is>
      </c>
    </row>
    <row r="1117">
      <c r="A1117" s="6" t="inlineStr">
        <is>
          <t>US-OFAC-52000</t>
        </is>
      </c>
      <c r="B1117" s="7" t="n">
        <v>45667</v>
      </c>
      <c r="C1117" s="6" t="inlineStr">
        <is>
          <t>US</t>
        </is>
      </c>
      <c r="D1117" s="6" t="inlineStr">
        <is>
          <t>US State Department (named in its release); added to the SDN List by OFAC</t>
        </is>
      </c>
      <c r="E1117" s="6" t="inlineStr">
        <is>
          <t>Executive Order 14024 (Russia)</t>
        </is>
      </c>
      <c r="F1117" s="6" t="inlineStr">
        <is>
          <t>Russia</t>
        </is>
      </c>
      <c r="G1117" s="6" t="inlineStr">
        <is>
          <t>listing</t>
        </is>
      </c>
      <c r="H1117" s="6" t="inlineStr">
        <is>
          <t>Added to the Specially Designated Nationals (SDN) List: property blocked; US persons barred from dealing. Programme tags at listing: RUSSIA-EO14024</t>
        </is>
      </c>
      <c r="I1117" s="6" t="inlineStr">
        <is>
          <t>Xuanwu Trading Shanghai Co Ltd</t>
        </is>
      </c>
      <c r="J1117" s="6" t="inlineStr">
        <is>
          <t>Entity</t>
        </is>
      </c>
      <c r="K1117" s="6" t="inlineStr">
        <is>
          <t>CN</t>
        </is>
      </c>
      <c r="L1117" s="6" t="inlineStr">
        <is>
          <t>China</t>
        </is>
      </c>
      <c r="M1117" s="6" t="inlineStr"/>
      <c r="N1117" s="6" t="inlineStr"/>
      <c r="O1117" s="6" t="inlineStr">
        <is>
          <t>street</t>
        </is>
      </c>
      <c r="P1117" s="6" t="inlineStr"/>
      <c r="Q1117" s="6" t="inlineStr"/>
      <c r="R1117" s="6" t="inlineStr">
        <is>
          <t>XUANWU TRADING SHANGHAI CO LTD is a PRC-based subsidiary of U.S.-designated NOVATEK CHINA HOLDINGS CO LTD.</t>
        </is>
      </c>
      <c r="S1117" s="6" t="inlineStr">
        <is>
          <t>Sentence naming the target in the linked press release</t>
        </is>
      </c>
      <c r="T1117" s="6" t="inlineStr">
        <is>
          <t>OFAC Recent Actions, 2025-01-10: Russia-related and Russia-/Ukraine-related Designations; Venezuela-related Designations; Publication of Russia-related Determinations; Issuance of Russia-related General Licenses and Frequently Asked Questions</t>
        </is>
      </c>
      <c r="U1117" s="8" t="inlineStr">
        <is>
          <t>https://ofac.treasury.gov/recent-actions/20250110</t>
        </is>
      </c>
      <c r="V1117" s="6" t="inlineStr">
        <is>
          <t>Sanctions to Degrade Russia’s Energy Sector (Fact Sheet, Office of the Spokesperson)</t>
        </is>
      </c>
      <c r="W1117" s="8" t="inlineStr">
        <is>
          <t>https://2021-2025.state.gov/office-of-the-spokesperson/releases/2025/01/sanctions-to-degrade-russias-energy-sector/</t>
        </is>
      </c>
      <c r="X1117" s="6" t="inlineStr">
        <is>
          <t>Named in the State Department release of the same day, which the OFAC action page does not link.</t>
        </is>
      </c>
      <c r="Y1117" s="6" t="inlineStr">
        <is>
          <t>in force</t>
        </is>
      </c>
      <c r="Z1117" s="6" t="inlineStr">
        <is>
          <t>OFAC SDN List (advanced XML) issued 5 October 2026</t>
        </is>
      </c>
      <c r="AA1117" s="6" t="inlineStr">
        <is>
          <t>OFAC UID 52000</t>
        </is>
      </c>
      <c r="AB1117" s="6" t="inlineStr">
        <is>
          <t>second check passed: name found on the OFAC action page</t>
        </is>
      </c>
      <c r="AC1117" s="6" t="inlineStr">
        <is>
          <t>2026-10-06</t>
        </is>
      </c>
      <c r="AD1117" s="6" t="inlineStr">
        <is>
          <t>script (OFAC action page match)</t>
        </is>
      </c>
      <c r="AE1117" s="6" t="inlineStr">
        <is>
          <t>OFAC: secondary sanctions risk: See Section 11 of Executive Order 14024.</t>
        </is>
      </c>
    </row>
    <row r="1118">
      <c r="A1118" s="6" t="inlineStr">
        <is>
          <t>US-OFAC-51998</t>
        </is>
      </c>
      <c r="B1118" s="7" t="n">
        <v>45667</v>
      </c>
      <c r="C1118" s="6" t="inlineStr">
        <is>
          <t>US</t>
        </is>
      </c>
      <c r="D1118" s="6" t="inlineStr">
        <is>
          <t>US State Department (named in its release); added to the SDN List by OFAC</t>
        </is>
      </c>
      <c r="E1118" s="6" t="inlineStr">
        <is>
          <t>Executive Order 14024 (Russia)</t>
        </is>
      </c>
      <c r="F1118" s="6" t="inlineStr">
        <is>
          <t>Russia</t>
        </is>
      </c>
      <c r="G1118" s="6" t="inlineStr">
        <is>
          <t>listing</t>
        </is>
      </c>
      <c r="H1118" s="6" t="inlineStr">
        <is>
          <t>Added to the Specially Designated Nationals (SDN) List: property blocked; US persons barred from dealing. Programme tags at listing: RUSSIA-EO14024</t>
        </is>
      </c>
      <c r="I1118" s="6" t="inlineStr">
        <is>
          <t>Xuanwu Tianyue Sea Freight Shanghai Co Ltd</t>
        </is>
      </c>
      <c r="J1118" s="6" t="inlineStr">
        <is>
          <t>Entity</t>
        </is>
      </c>
      <c r="K1118" s="6" t="inlineStr">
        <is>
          <t>CN</t>
        </is>
      </c>
      <c r="L1118" s="6" t="inlineStr">
        <is>
          <t>China</t>
        </is>
      </c>
      <c r="M1118" s="6" t="inlineStr"/>
      <c r="N1118" s="6" t="inlineStr"/>
      <c r="O1118" s="6" t="inlineStr">
        <is>
          <t>street</t>
        </is>
      </c>
      <c r="P1118" s="6" t="inlineStr"/>
      <c r="Q1118" s="6" t="inlineStr"/>
      <c r="R1118" s="6" t="inlineStr">
        <is>
          <t>XUANWU TIANYUE SEA FREIGHT SHANGHAI CO LTD is a PRC-based subsidiary of U.S.-designated NOVATEK CHINA HOLDINGS CO LTD.</t>
        </is>
      </c>
      <c r="S1118" s="6" t="inlineStr">
        <is>
          <t>Sentence naming the target in the linked press release</t>
        </is>
      </c>
      <c r="T1118" s="6" t="inlineStr">
        <is>
          <t>OFAC Recent Actions, 2025-01-10: Russia-related and Russia-/Ukraine-related Designations; Venezuela-related Designations; Publication of Russia-related Determinations; Issuance of Russia-related General Licenses and Frequently Asked Questions</t>
        </is>
      </c>
      <c r="U1118" s="8" t="inlineStr">
        <is>
          <t>https://ofac.treasury.gov/recent-actions/20250110</t>
        </is>
      </c>
      <c r="V1118" s="6" t="inlineStr">
        <is>
          <t>Sanctions to Degrade Russia’s Energy Sector (Fact Sheet, Office of the Spokesperson)</t>
        </is>
      </c>
      <c r="W1118" s="8" t="inlineStr">
        <is>
          <t>https://2021-2025.state.gov/office-of-the-spokesperson/releases/2025/01/sanctions-to-degrade-russias-energy-sector/</t>
        </is>
      </c>
      <c r="X1118" s="6" t="inlineStr">
        <is>
          <t>Named in the State Department release of the same day, which the OFAC action page does not link.</t>
        </is>
      </c>
      <c r="Y1118" s="6" t="inlineStr">
        <is>
          <t>in force</t>
        </is>
      </c>
      <c r="Z1118" s="6" t="inlineStr">
        <is>
          <t>OFAC SDN List (advanced XML) issued 5 October 2026</t>
        </is>
      </c>
      <c r="AA1118" s="6" t="inlineStr">
        <is>
          <t>OFAC UID 51998</t>
        </is>
      </c>
      <c r="AB1118" s="6" t="inlineStr">
        <is>
          <t>second check passed: name found on the OFAC action page</t>
        </is>
      </c>
      <c r="AC1118" s="6" t="inlineStr">
        <is>
          <t>2026-10-06</t>
        </is>
      </c>
      <c r="AD1118" s="6" t="inlineStr">
        <is>
          <t>script (OFAC action page match)</t>
        </is>
      </c>
      <c r="AE1118" s="6" t="inlineStr">
        <is>
          <t>OFAC: secondary sanctions risk: See Section 11 of Executive Order 14024.</t>
        </is>
      </c>
    </row>
    <row r="1119">
      <c r="A1119" s="6" t="inlineStr">
        <is>
          <t>US-OFAC-51995</t>
        </is>
      </c>
      <c r="B1119" s="7" t="n">
        <v>45667</v>
      </c>
      <c r="C1119" s="6" t="inlineStr">
        <is>
          <t>US</t>
        </is>
      </c>
      <c r="D1119" s="6" t="inlineStr">
        <is>
          <t>US State Department (named in its release); added to the SDN List by OFAC</t>
        </is>
      </c>
      <c r="E1119" s="6" t="inlineStr">
        <is>
          <t>Executive Order 14024 (Russia)</t>
        </is>
      </c>
      <c r="F1119" s="6" t="inlineStr">
        <is>
          <t>Russia</t>
        </is>
      </c>
      <c r="G1119" s="6" t="inlineStr">
        <is>
          <t>listing</t>
        </is>
      </c>
      <c r="H1119" s="6" t="inlineStr">
        <is>
          <t>Added to the Specially Designated Nationals (SDN) List: property blocked; US persons barred from dealing. Programme tags at listing: RUSSIA-EO14024</t>
        </is>
      </c>
      <c r="I1119" s="6" t="inlineStr">
        <is>
          <t>Xuanwu Tiankui Sea Freight Shanghai Co Ltd</t>
        </is>
      </c>
      <c r="J1119" s="6" t="inlineStr">
        <is>
          <t>Entity</t>
        </is>
      </c>
      <c r="K1119" s="6" t="inlineStr">
        <is>
          <t>CN</t>
        </is>
      </c>
      <c r="L1119" s="6" t="inlineStr">
        <is>
          <t>China</t>
        </is>
      </c>
      <c r="M1119" s="6" t="inlineStr"/>
      <c r="N1119" s="6" t="inlineStr"/>
      <c r="O1119" s="6" t="inlineStr">
        <is>
          <t>street</t>
        </is>
      </c>
      <c r="P1119" s="6" t="inlineStr"/>
      <c r="Q1119" s="6" t="inlineStr"/>
      <c r="R1119" s="6" t="inlineStr">
        <is>
          <t>XUANWU TIANKUI SEA FREIGHT SHANGHAI CO LTD is a PRC-based subsidiary of U.S.-designated NOVATEK CHINA HOLDINGS CO LTD.</t>
        </is>
      </c>
      <c r="S1119" s="6" t="inlineStr">
        <is>
          <t>Sentence naming the target in the linked press release</t>
        </is>
      </c>
      <c r="T1119" s="6" t="inlineStr">
        <is>
          <t>OFAC Recent Actions, 2025-01-10: Russia-related and Russia-/Ukraine-related Designations; Venezuela-related Designations; Publication of Russia-related Determinations; Issuance of Russia-related General Licenses and Frequently Asked Questions</t>
        </is>
      </c>
      <c r="U1119" s="8" t="inlineStr">
        <is>
          <t>https://ofac.treasury.gov/recent-actions/20250110</t>
        </is>
      </c>
      <c r="V1119" s="6" t="inlineStr">
        <is>
          <t>Sanctions to Degrade Russia’s Energy Sector (Fact Sheet, Office of the Spokesperson)</t>
        </is>
      </c>
      <c r="W1119" s="8" t="inlineStr">
        <is>
          <t>https://2021-2025.state.gov/office-of-the-spokesperson/releases/2025/01/sanctions-to-degrade-russias-energy-sector/</t>
        </is>
      </c>
      <c r="X1119" s="6" t="inlineStr">
        <is>
          <t>Named in the State Department release of the same day, which the OFAC action page does not link.</t>
        </is>
      </c>
      <c r="Y1119" s="6" t="inlineStr">
        <is>
          <t>in force</t>
        </is>
      </c>
      <c r="Z1119" s="6" t="inlineStr">
        <is>
          <t>OFAC SDN List (advanced XML) issued 5 October 2026</t>
        </is>
      </c>
      <c r="AA1119" s="6" t="inlineStr">
        <is>
          <t>OFAC UID 51995</t>
        </is>
      </c>
      <c r="AB1119" s="6" t="inlineStr">
        <is>
          <t>second check passed: name found on the OFAC action page</t>
        </is>
      </c>
      <c r="AC1119" s="6" t="inlineStr">
        <is>
          <t>2026-10-06</t>
        </is>
      </c>
      <c r="AD1119" s="6" t="inlineStr">
        <is>
          <t>script (OFAC action page match)</t>
        </is>
      </c>
      <c r="AE1119" s="6" t="inlineStr">
        <is>
          <t>OFAC: secondary sanctions risk: See Section 11 of Executive Order 14024.</t>
        </is>
      </c>
    </row>
    <row r="1120">
      <c r="A1120" s="6" t="inlineStr">
        <is>
          <t>US-OFAC-51984</t>
        </is>
      </c>
      <c r="B1120" s="7" t="n">
        <v>45667</v>
      </c>
      <c r="C1120" s="6" t="inlineStr">
        <is>
          <t>US</t>
        </is>
      </c>
      <c r="D1120" s="6" t="inlineStr">
        <is>
          <t>US State Department (named in its release); added to the SDN List by OFAC</t>
        </is>
      </c>
      <c r="E1120" s="6" t="inlineStr">
        <is>
          <t>Executive Order 14024 (Russia)</t>
        </is>
      </c>
      <c r="F1120" s="6" t="inlineStr">
        <is>
          <t>Russia</t>
        </is>
      </c>
      <c r="G1120" s="6" t="inlineStr">
        <is>
          <t>listing</t>
        </is>
      </c>
      <c r="H1120" s="6" t="inlineStr">
        <is>
          <t>Added to the Specially Designated Nationals (SDN) List: property blocked; US persons barred from dealing. Programme tags at listing: RUSSIA-EO14024</t>
        </is>
      </c>
      <c r="I1120" s="6" t="inlineStr">
        <is>
          <t>Xuanwu Tianji Sea Freight Shanghai Co Ltd</t>
        </is>
      </c>
      <c r="J1120" s="6" t="inlineStr">
        <is>
          <t>Entity</t>
        </is>
      </c>
      <c r="K1120" s="6" t="inlineStr">
        <is>
          <t>CN</t>
        </is>
      </c>
      <c r="L1120" s="6" t="inlineStr">
        <is>
          <t>China</t>
        </is>
      </c>
      <c r="M1120" s="6" t="inlineStr"/>
      <c r="N1120" s="6" t="inlineStr"/>
      <c r="O1120" s="6" t="inlineStr">
        <is>
          <t>street</t>
        </is>
      </c>
      <c r="P1120" s="6" t="inlineStr"/>
      <c r="Q1120" s="6" t="inlineStr"/>
      <c r="R1120" s="6" t="inlineStr">
        <is>
          <t>XUANWU TIANJI SEA FREIGHT SHANGHAI CO LTD is a PRC-based direct subsidiary of U.S.-designated NOVATEK CHINA HOLDINGS CO LTD.</t>
        </is>
      </c>
      <c r="S1120" s="6" t="inlineStr">
        <is>
          <t>Sentence naming the target in the linked press release</t>
        </is>
      </c>
      <c r="T1120" s="6" t="inlineStr">
        <is>
          <t>OFAC Recent Actions, 2025-01-10: Russia-related and Russia-/Ukraine-related Designations; Venezuela-related Designations; Publication of Russia-related Determinations; Issuance of Russia-related General Licenses and Frequently Asked Questions</t>
        </is>
      </c>
      <c r="U1120" s="8" t="inlineStr">
        <is>
          <t>https://ofac.treasury.gov/recent-actions/20250110</t>
        </is>
      </c>
      <c r="V1120" s="6" t="inlineStr">
        <is>
          <t>Sanctions to Degrade Russia’s Energy Sector (Fact Sheet, Office of the Spokesperson)</t>
        </is>
      </c>
      <c r="W1120" s="8" t="inlineStr">
        <is>
          <t>https://2021-2025.state.gov/office-of-the-spokesperson/releases/2025/01/sanctions-to-degrade-russias-energy-sector/</t>
        </is>
      </c>
      <c r="X1120" s="6" t="inlineStr">
        <is>
          <t>Named in the State Department release of the same day, which the OFAC action page does not link.</t>
        </is>
      </c>
      <c r="Y1120" s="6" t="inlineStr">
        <is>
          <t>in force</t>
        </is>
      </c>
      <c r="Z1120" s="6" t="inlineStr">
        <is>
          <t>OFAC SDN List (advanced XML) issued 5 October 2026</t>
        </is>
      </c>
      <c r="AA1120" s="6" t="inlineStr">
        <is>
          <t>OFAC UID 51984</t>
        </is>
      </c>
      <c r="AB1120" s="6" t="inlineStr">
        <is>
          <t>second check passed: name found on the OFAC action page</t>
        </is>
      </c>
      <c r="AC1120" s="6" t="inlineStr">
        <is>
          <t>2026-10-06</t>
        </is>
      </c>
      <c r="AD1120" s="6" t="inlineStr">
        <is>
          <t>script (OFAC action page match)</t>
        </is>
      </c>
      <c r="AE1120" s="6" t="inlineStr">
        <is>
          <t>OFAC: secondary sanctions risk: See Section 11 of Executive Order 14024.</t>
        </is>
      </c>
    </row>
    <row r="1121">
      <c r="A1121" s="6" t="inlineStr">
        <is>
          <t>US-OFAC-51981</t>
        </is>
      </c>
      <c r="B1121" s="7" t="n">
        <v>45667</v>
      </c>
      <c r="C1121" s="6" t="inlineStr">
        <is>
          <t>US</t>
        </is>
      </c>
      <c r="D1121" s="6" t="inlineStr">
        <is>
          <t>US State Department (named in its release); added to the SDN List by OFAC</t>
        </is>
      </c>
      <c r="E1121" s="6" t="inlineStr">
        <is>
          <t>Executive Order 14024 (Russia)</t>
        </is>
      </c>
      <c r="F1121" s="6" t="inlineStr">
        <is>
          <t>Russia</t>
        </is>
      </c>
      <c r="G1121" s="6" t="inlineStr">
        <is>
          <t>listing</t>
        </is>
      </c>
      <c r="H1121" s="6" t="inlineStr">
        <is>
          <t>Added to the Specially Designated Nationals (SDN) List: property blocked; US persons barred from dealing. Programme tags at listing: RUSSIA-EO14024</t>
        </is>
      </c>
      <c r="I1121" s="6" t="inlineStr">
        <is>
          <t>Xuanwu Lucun Sea Freight Shanghai Co Ltd</t>
        </is>
      </c>
      <c r="J1121" s="6" t="inlineStr">
        <is>
          <t>Entity</t>
        </is>
      </c>
      <c r="K1121" s="6" t="inlineStr">
        <is>
          <t>CN</t>
        </is>
      </c>
      <c r="L1121" s="6" t="inlineStr">
        <is>
          <t>China</t>
        </is>
      </c>
      <c r="M1121" s="6" t="inlineStr"/>
      <c r="N1121" s="6" t="inlineStr"/>
      <c r="O1121" s="6" t="inlineStr">
        <is>
          <t>country only</t>
        </is>
      </c>
      <c r="P1121" s="6" t="inlineStr"/>
      <c r="Q1121" s="6" t="inlineStr"/>
      <c r="R1121" s="6" t="inlineStr">
        <is>
          <t>XUANWU LUCUN SEA FREIGHT SHANGHAI CO LTD is a PRC-based subsidiary of U.S.-designated NOVATEK CHINA HOLDINGS CO LTD.</t>
        </is>
      </c>
      <c r="S1121" s="6" t="inlineStr">
        <is>
          <t>Sentence naming the target in the linked press release</t>
        </is>
      </c>
      <c r="T1121" s="6" t="inlineStr">
        <is>
          <t>OFAC Recent Actions, 2025-01-10: Russia-related and Russia-/Ukraine-related Designations; Venezuela-related Designations; Publication of Russia-related Determinations; Issuance of Russia-related General Licenses and Frequently Asked Questions</t>
        </is>
      </c>
      <c r="U1121" s="8" t="inlineStr">
        <is>
          <t>https://ofac.treasury.gov/recent-actions/20250110</t>
        </is>
      </c>
      <c r="V1121" s="6" t="inlineStr">
        <is>
          <t>Sanctions to Degrade Russia’s Energy Sector (Fact Sheet, Office of the Spokesperson)</t>
        </is>
      </c>
      <c r="W1121" s="8" t="inlineStr">
        <is>
          <t>https://2021-2025.state.gov/office-of-the-spokesperson/releases/2025/01/sanctions-to-degrade-russias-energy-sector/</t>
        </is>
      </c>
      <c r="X1121" s="6" t="inlineStr">
        <is>
          <t>Named in the State Department release of the same day, which the OFAC action page does not link.</t>
        </is>
      </c>
      <c r="Y1121" s="6" t="inlineStr">
        <is>
          <t>in force</t>
        </is>
      </c>
      <c r="Z1121" s="6" t="inlineStr">
        <is>
          <t>OFAC SDN List (advanced XML) issued 5 October 2026</t>
        </is>
      </c>
      <c r="AA1121" s="6" t="inlineStr">
        <is>
          <t>OFAC UID 51981</t>
        </is>
      </c>
      <c r="AB1121" s="6" t="inlineStr">
        <is>
          <t>second check passed: name found on the OFAC action page</t>
        </is>
      </c>
      <c r="AC1121" s="6" t="inlineStr">
        <is>
          <t>2026-10-06</t>
        </is>
      </c>
      <c r="AD1121" s="6" t="inlineStr">
        <is>
          <t>script (OFAC action page match)</t>
        </is>
      </c>
      <c r="AE1121" s="6" t="inlineStr">
        <is>
          <t>OFAC: secondary sanctions risk: See Section 11 of Executive Order 14024.</t>
        </is>
      </c>
    </row>
    <row r="1122">
      <c r="A1122" s="6" t="inlineStr">
        <is>
          <t>US-OFAC-52340</t>
        </is>
      </c>
      <c r="B1122" s="7" t="n">
        <v>45667</v>
      </c>
      <c r="C1122" s="6" t="inlineStr">
        <is>
          <t>US</t>
        </is>
      </c>
      <c r="D1122" s="6" t="inlineStr">
        <is>
          <t>US Treasury, Office of Foreign Assets Control (OFAC)</t>
        </is>
      </c>
      <c r="E1122" s="6" t="inlineStr">
        <is>
          <t>Executive Order 13662 (Ukraine); Executive Order 14024 (Russia)</t>
        </is>
      </c>
      <c r="F1122" s="6" t="inlineStr">
        <is>
          <t>Russia</t>
        </is>
      </c>
      <c r="G1122" s="6" t="inlineStr">
        <is>
          <t>listing</t>
        </is>
      </c>
      <c r="H1122" s="6" t="inlineStr">
        <is>
          <t>Added to the Specially Designated Nationals (SDN) List: property blocked; US persons barred from dealing. Programme tags at listing: RUSSIA-EO14024, UKRAINE-EO13662</t>
        </is>
      </c>
      <c r="I1122" s="6" t="inlineStr">
        <is>
          <t>WAVECREST MARITIME LIMITED</t>
        </is>
      </c>
      <c r="J1122" s="6" t="inlineStr">
        <is>
          <t>Entity</t>
        </is>
      </c>
      <c r="K1122" s="6" t="inlineStr">
        <is>
          <t>AE</t>
        </is>
      </c>
      <c r="L1122" s="6" t="inlineStr">
        <is>
          <t>United Arab Emirates</t>
        </is>
      </c>
      <c r="M1122" s="6" t="inlineStr"/>
      <c r="N1122" s="6" t="inlineStr"/>
      <c r="O1122" s="6" t="inlineStr">
        <is>
          <t>street</t>
        </is>
      </c>
      <c r="P1122" s="6" t="inlineStr"/>
      <c r="Q1122" s="6" t="inlineStr"/>
      <c r="R1122" s="6" t="inlineStr">
        <is>
          <t>Wavecrest Maritime Limited (Wavecrest) is the registered owner of the Djibouti-flagged crude oil tanker Moti (IMO 9281011) which has made a port call in a Russian port where oil has consistently traded well above the $60 price cap.</t>
        </is>
      </c>
      <c r="S1122" s="6" t="inlineStr">
        <is>
          <t>Sentence naming the target in the linked press release</t>
        </is>
      </c>
      <c r="T1122" s="6" t="inlineStr">
        <is>
          <t>OFAC Recent Actions, 2025-01-10: Russia-related and Russia-/Ukraine-related Designations; Venezuela-related Designations; Publication of Russia-related Determinations; Issuance of Russia-related General Licenses and Frequently Asked Questions</t>
        </is>
      </c>
      <c r="U1122" s="8" t="inlineStr">
        <is>
          <t>https://ofac.treasury.gov/recent-actions/20250110</t>
        </is>
      </c>
      <c r="V1122" s="6" t="inlineStr">
        <is>
          <t>Treasury Intensifies Sanctions Against Russia by Targeting Russia’s Oil Production and Exports</t>
        </is>
      </c>
      <c r="W1122" s="8" t="inlineStr">
        <is>
          <t>https://home.treasury.gov/news/press-releases/jy2777</t>
        </is>
      </c>
      <c r="X1122" s="6" t="inlineStr">
        <is>
          <t>The release names this target.</t>
        </is>
      </c>
      <c r="Y1122" s="6" t="inlineStr">
        <is>
          <t>in force</t>
        </is>
      </c>
      <c r="Z1122" s="6" t="inlineStr">
        <is>
          <t>OFAC SDN List (advanced XML) issued 5 October 2026</t>
        </is>
      </c>
      <c r="AA1122" s="6" t="inlineStr">
        <is>
          <t>OFAC UID 52340</t>
        </is>
      </c>
      <c r="AB1122" s="6" t="inlineStr">
        <is>
          <t>second check passed: name found on the OFAC action page</t>
        </is>
      </c>
      <c r="AC1122" s="6" t="inlineStr">
        <is>
          <t>2026-10-06</t>
        </is>
      </c>
      <c r="AD1122" s="6" t="inlineStr">
        <is>
          <t>script (OFAC action page match)</t>
        </is>
      </c>
      <c r="AE1122" s="6" t="inlineStr">
        <is>
          <t>OFAC: secondary sanctions risk: See Section 11 of Executive Order 14024. | Ukraine-/Russia-Related Sanctions Regulations, 31 CFR 589.201 and/or 589.209</t>
        </is>
      </c>
    </row>
    <row r="1123">
      <c r="A1123" s="6" t="inlineStr">
        <is>
          <t>US-OFAC-52344</t>
        </is>
      </c>
      <c r="B1123" s="7" t="n">
        <v>45667</v>
      </c>
      <c r="C1123" s="6" t="inlineStr">
        <is>
          <t>US</t>
        </is>
      </c>
      <c r="D1123" s="6" t="inlineStr">
        <is>
          <t>US Treasury, Office of Foreign Assets Control (OFAC)</t>
        </is>
      </c>
      <c r="E1123" s="6" t="inlineStr">
        <is>
          <t>Executive Order 13662 (Ukraine); Executive Order 14024 (Russia)</t>
        </is>
      </c>
      <c r="F1123" s="6" t="inlineStr">
        <is>
          <t>Russia</t>
        </is>
      </c>
      <c r="G1123" s="6" t="inlineStr">
        <is>
          <t>listing</t>
        </is>
      </c>
      <c r="H1123" s="6" t="inlineStr">
        <is>
          <t>Added to the Specially Designated Nationals (SDN) List: property blocked; US persons barred from dealing. Programme tags at listing: RUSSIA-EO14024, UKRAINE-EO13662</t>
        </is>
      </c>
      <c r="I1123" s="6" t="inlineStr">
        <is>
          <t>TRIDENT INFINITY LIMITED</t>
        </is>
      </c>
      <c r="J1123" s="6" t="inlineStr">
        <is>
          <t>Entity</t>
        </is>
      </c>
      <c r="K1123" s="6" t="inlineStr">
        <is>
          <t>IN</t>
        </is>
      </c>
      <c r="L1123" s="6" t="inlineStr">
        <is>
          <t>India</t>
        </is>
      </c>
      <c r="M1123" s="6" t="inlineStr"/>
      <c r="N1123" s="6" t="inlineStr">
        <is>
          <t>SC</t>
        </is>
      </c>
      <c r="O1123" s="6" t="inlineStr">
        <is>
          <t>street</t>
        </is>
      </c>
      <c r="P1123" s="6" t="inlineStr"/>
      <c r="Q1123" s="6" t="inlineStr"/>
      <c r="R1123" s="6" t="inlineStr">
        <is>
          <t>Trident Infinity Limited (Trident) is the registered owner of the Panama-flagged crude oil tanker Neve (IMO 9224465), which has made port calls in a Russian port.</t>
        </is>
      </c>
      <c r="S1123" s="6" t="inlineStr">
        <is>
          <t>Sentence naming the target in the linked press release</t>
        </is>
      </c>
      <c r="T1123" s="6" t="inlineStr">
        <is>
          <t>OFAC Recent Actions, 2025-01-10: Russia-related and Russia-/Ukraine-related Designations; Venezuela-related Designations; Publication of Russia-related Determinations; Issuance of Russia-related General Licenses and Frequently Asked Questions</t>
        </is>
      </c>
      <c r="U1123" s="8" t="inlineStr">
        <is>
          <t>https://ofac.treasury.gov/recent-actions/20250110</t>
        </is>
      </c>
      <c r="V1123" s="6" t="inlineStr">
        <is>
          <t>Treasury Intensifies Sanctions Against Russia by Targeting Russia’s Oil Production and Exports</t>
        </is>
      </c>
      <c r="W1123" s="8" t="inlineStr">
        <is>
          <t>https://home.treasury.gov/news/press-releases/jy2777</t>
        </is>
      </c>
      <c r="X1123" s="6" t="inlineStr">
        <is>
          <t>The release names this target.</t>
        </is>
      </c>
      <c r="Y1123" s="6" t="inlineStr">
        <is>
          <t>in force</t>
        </is>
      </c>
      <c r="Z1123" s="6" t="inlineStr">
        <is>
          <t>OFAC SDN List (advanced XML) issued 5 October 2026</t>
        </is>
      </c>
      <c r="AA1123" s="6" t="inlineStr">
        <is>
          <t>OFAC UID 52344</t>
        </is>
      </c>
      <c r="AB1123" s="6" t="inlineStr">
        <is>
          <t>second check passed: name found on the OFAC action page</t>
        </is>
      </c>
      <c r="AC1123" s="6" t="inlineStr">
        <is>
          <t>2026-10-06</t>
        </is>
      </c>
      <c r="AD1123" s="6" t="inlineStr">
        <is>
          <t>script (OFAC action page match)</t>
        </is>
      </c>
      <c r="AE1123" s="6" t="inlineStr">
        <is>
          <t>OFAC: secondary sanctions risk: See Section 11 of Executive Order 14024. | Ukraine-/Russia-Related Sanctions Regulations, 31 CFR 589.201 and/or 589.209</t>
        </is>
      </c>
    </row>
    <row r="1124">
      <c r="A1124" s="6" t="inlineStr">
        <is>
          <t>US-OFAC-51755</t>
        </is>
      </c>
      <c r="B1124" s="7" t="n">
        <v>45667</v>
      </c>
      <c r="C1124" s="6" t="inlineStr">
        <is>
          <t>US</t>
        </is>
      </c>
      <c r="D1124" s="6" t="inlineStr">
        <is>
          <t>US Treasury, Office of Foreign Assets Control (OFAC)</t>
        </is>
      </c>
      <c r="E1124" s="6" t="inlineStr">
        <is>
          <t>Executive Order 13662 (Ukraine); Executive Order 14024 (Russia)</t>
        </is>
      </c>
      <c r="F1124" s="6" t="inlineStr">
        <is>
          <t>Russia</t>
        </is>
      </c>
      <c r="G1124" s="6" t="inlineStr">
        <is>
          <t>listing</t>
        </is>
      </c>
      <c r="H1124" s="6" t="inlineStr">
        <is>
          <t>Added to the Specially Designated Nationals (SDN) List: property blocked; US persons barred from dealing. Programme tags at listing: RUSSIA-EO14024, UKRAINE-EO13662</t>
        </is>
      </c>
      <c r="I1124" s="6" t="inlineStr">
        <is>
          <t>Stream Ship Management FZCO</t>
        </is>
      </c>
      <c r="J1124" s="6" t="inlineStr">
        <is>
          <t>Entity</t>
        </is>
      </c>
      <c r="K1124" s="6" t="inlineStr">
        <is>
          <t>AE</t>
        </is>
      </c>
      <c r="L1124" s="6" t="inlineStr">
        <is>
          <t>United Arab Emirates</t>
        </is>
      </c>
      <c r="M1124" s="6" t="inlineStr"/>
      <c r="N1124" s="6" t="inlineStr"/>
      <c r="O1124" s="6" t="inlineStr">
        <is>
          <t>street</t>
        </is>
      </c>
      <c r="P1124" s="6" t="inlineStr"/>
      <c r="Q1124" s="6" t="inlineStr"/>
      <c r="R1124" s="6" t="inlineStr">
        <is>
          <t>OFAC is also sanctioning two UAE-based ship managers that support Sovcomflot: Fornax Ship Management FZCO (Fornax) and Stream Ship Management FZCO (Stream).</t>
        </is>
      </c>
      <c r="S1124" s="6" t="inlineStr">
        <is>
          <t>Sentence naming the target in the linked press release</t>
        </is>
      </c>
      <c r="T1124" s="6" t="inlineStr">
        <is>
          <t>OFAC Recent Actions, 2025-01-10: Russia-related and Russia-/Ukraine-related Designations; Venezuela-related Designations; Publication of Russia-related Determinations; Issuance of Russia-related General Licenses and Frequently Asked Questions</t>
        </is>
      </c>
      <c r="U1124" s="8" t="inlineStr">
        <is>
          <t>https://ofac.treasury.gov/recent-actions/20250110</t>
        </is>
      </c>
      <c r="V1124" s="6" t="inlineStr">
        <is>
          <t>Treasury Intensifies Sanctions Against Russia by Targeting Russia’s Oil Production and Exports</t>
        </is>
      </c>
      <c r="W1124" s="8" t="inlineStr">
        <is>
          <t>https://home.treasury.gov/news/press-releases/jy2777</t>
        </is>
      </c>
      <c r="X1124" s="6" t="inlineStr">
        <is>
          <t>The release names this target.</t>
        </is>
      </c>
      <c r="Y1124" s="6" t="inlineStr">
        <is>
          <t>in force</t>
        </is>
      </c>
      <c r="Z1124" s="6" t="inlineStr">
        <is>
          <t>OFAC SDN List (advanced XML) issued 5 October 2026</t>
        </is>
      </c>
      <c r="AA1124" s="6" t="inlineStr">
        <is>
          <t>OFAC UID 51755</t>
        </is>
      </c>
      <c r="AB1124" s="6" t="inlineStr">
        <is>
          <t>second check passed: name found on the OFAC action page</t>
        </is>
      </c>
      <c r="AC1124" s="6" t="inlineStr">
        <is>
          <t>2026-10-06</t>
        </is>
      </c>
      <c r="AD1124" s="6" t="inlineStr">
        <is>
          <t>script (OFAC action page match)</t>
        </is>
      </c>
      <c r="AE1124" s="6" t="inlineStr">
        <is>
          <t>OFAC: secondary sanctions risk: See Section 11 of Executive Order 14024. | Ukraine-/Russia-Related Sanctions Regulations, 31 CFR 589.201 and/or 589.209</t>
        </is>
      </c>
    </row>
    <row r="1125">
      <c r="A1125" s="6" t="inlineStr">
        <is>
          <t>US-OFAC-51967</t>
        </is>
      </c>
      <c r="B1125" s="7" t="n">
        <v>45667</v>
      </c>
      <c r="C1125" s="6" t="inlineStr">
        <is>
          <t>US</t>
        </is>
      </c>
      <c r="D1125" s="6" t="inlineStr">
        <is>
          <t>US State Department (named in its release); added to the SDN List by OFAC</t>
        </is>
      </c>
      <c r="E1125" s="6" t="inlineStr">
        <is>
          <t>Executive Order 14024 (Russia)</t>
        </is>
      </c>
      <c r="F1125" s="6" t="inlineStr">
        <is>
          <t>Russia</t>
        </is>
      </c>
      <c r="G1125" s="6" t="inlineStr">
        <is>
          <t>listing</t>
        </is>
      </c>
      <c r="H1125" s="6" t="inlineStr">
        <is>
          <t>Added to the Specially Designated Nationals (SDN) List: property blocked; US persons barred from dealing. Programme tags at listing: RUSSIA-EO14024</t>
        </is>
      </c>
      <c r="I1125" s="6" t="inlineStr">
        <is>
          <t>Skyhart Management Services Private Limited</t>
        </is>
      </c>
      <c r="J1125" s="6" t="inlineStr">
        <is>
          <t>Entity</t>
        </is>
      </c>
      <c r="K1125" s="6" t="inlineStr">
        <is>
          <t>IN</t>
        </is>
      </c>
      <c r="L1125" s="6" t="inlineStr">
        <is>
          <t>India</t>
        </is>
      </c>
      <c r="M1125" s="6" t="inlineStr"/>
      <c r="N1125" s="6" t="inlineStr"/>
      <c r="O1125" s="6" t="inlineStr">
        <is>
          <t>street</t>
        </is>
      </c>
      <c r="P1125" s="6" t="inlineStr"/>
      <c r="Q1125" s="6" t="inlineStr"/>
      <c r="R1125" s="6" t="inlineStr">
        <is>
          <t>SKYHART MANAGEMENT SERVICES PRIVATE LIMITED (SKYHART) is an India-based entity that became the operator of U.S.-designated LNG carrier MULAN (IMO 9864837) shortly before it loaded LNG from U.S.-designated LLC ARCTIC LNG 2.</t>
        </is>
      </c>
      <c r="S1125" s="6" t="inlineStr">
        <is>
          <t>Sentence naming the target in the linked press release</t>
        </is>
      </c>
      <c r="T1125" s="6" t="inlineStr">
        <is>
          <t>OFAC Recent Actions, 2025-01-10: Russia-related and Russia-/Ukraine-related Designations; Venezuela-related Designations; Publication of Russia-related Determinations; Issuance of Russia-related General Licenses and Frequently Asked Questions</t>
        </is>
      </c>
      <c r="U1125" s="8" t="inlineStr">
        <is>
          <t>https://ofac.treasury.gov/recent-actions/20250110</t>
        </is>
      </c>
      <c r="V1125" s="6" t="inlineStr">
        <is>
          <t>Sanctions to Degrade Russia’s Energy Sector (Fact Sheet, Office of the Spokesperson)</t>
        </is>
      </c>
      <c r="W1125" s="8" t="inlineStr">
        <is>
          <t>https://2021-2025.state.gov/office-of-the-spokesperson/releases/2025/01/sanctions-to-degrade-russias-energy-sector/</t>
        </is>
      </c>
      <c r="X1125" s="6" t="inlineStr">
        <is>
          <t>Named in the State Department release of the same day, which the OFAC action page does not link.</t>
        </is>
      </c>
      <c r="Y1125" s="6" t="inlineStr">
        <is>
          <t>in force</t>
        </is>
      </c>
      <c r="Z1125" s="6" t="inlineStr">
        <is>
          <t>OFAC SDN List (advanced XML) issued 5 October 2026</t>
        </is>
      </c>
      <c r="AA1125" s="6" t="inlineStr">
        <is>
          <t>OFAC UID 51967</t>
        </is>
      </c>
      <c r="AB1125" s="6" t="inlineStr">
        <is>
          <t>second check passed: name found on the OFAC action page</t>
        </is>
      </c>
      <c r="AC1125" s="6" t="inlineStr">
        <is>
          <t>2026-10-06</t>
        </is>
      </c>
      <c r="AD1125" s="6" t="inlineStr">
        <is>
          <t>script (OFAC action page match)</t>
        </is>
      </c>
      <c r="AE1125" s="6" t="inlineStr">
        <is>
          <t>OFAC: secondary sanctions risk: See Section 11 of Executive Order 14024.</t>
        </is>
      </c>
    </row>
    <row r="1126">
      <c r="A1126" s="6" t="inlineStr">
        <is>
          <t>US-OFAC-51637</t>
        </is>
      </c>
      <c r="B1126" s="7" t="n">
        <v>45667</v>
      </c>
      <c r="C1126" s="6" t="inlineStr">
        <is>
          <t>US</t>
        </is>
      </c>
      <c r="D1126" s="6" t="inlineStr">
        <is>
          <t>US Treasury, Office of Foreign Assets Control (OFAC)</t>
        </is>
      </c>
      <c r="E1126" s="6" t="inlineStr">
        <is>
          <t>Executive Order 13662 (Ukraine); Executive Order 14024 (Russia)</t>
        </is>
      </c>
      <c r="F1126" s="6" t="inlineStr">
        <is>
          <t>Russia</t>
        </is>
      </c>
      <c r="G1126" s="6" t="inlineStr">
        <is>
          <t>listing</t>
        </is>
      </c>
      <c r="H1126" s="6" t="inlineStr">
        <is>
          <t>Added to the Specially Designated Nationals (SDN) List: property blocked; US persons barred from dealing. Programme tags at listing: RUSSIA-EO14024, UKRAINE-EO13662</t>
        </is>
      </c>
      <c r="I1126" s="6" t="inlineStr">
        <is>
          <t>Serpens Limited</t>
        </is>
      </c>
      <c r="J1126" s="6" t="inlineStr">
        <is>
          <t>Entity</t>
        </is>
      </c>
      <c r="K1126" s="6" t="inlineStr">
        <is>
          <t>HK</t>
        </is>
      </c>
      <c r="L1126" s="6" t="inlineStr">
        <is>
          <t>Hong Kong</t>
        </is>
      </c>
      <c r="M1126" s="6" t="inlineStr"/>
      <c r="N1126" s="6" t="inlineStr"/>
      <c r="O1126" s="6" t="inlineStr">
        <is>
          <t>street</t>
        </is>
      </c>
      <c r="P1126" s="6" t="inlineStr"/>
      <c r="Q1126" s="6" t="inlineStr"/>
      <c r="R1126" s="6" t="inlineStr">
        <is>
          <t>Serpens Limited (Serpens) is the registered owner of the Panama-flagged crude oil tanker Nurkez (IMO 9253325), which has made a port call in a Russian port where oil has consistently traded well above the $60 price cap.</t>
        </is>
      </c>
      <c r="S1126" s="6" t="inlineStr">
        <is>
          <t>Sentence naming the target in the linked press release</t>
        </is>
      </c>
      <c r="T1126" s="6" t="inlineStr">
        <is>
          <t>OFAC Recent Actions, 2025-01-10: Russia-related and Russia-/Ukraine-related Designations; Venezuela-related Designations; Publication of Russia-related Determinations; Issuance of Russia-related General Licenses and Frequently Asked Questions</t>
        </is>
      </c>
      <c r="U1126" s="8" t="inlineStr">
        <is>
          <t>https://ofac.treasury.gov/recent-actions/20250110</t>
        </is>
      </c>
      <c r="V1126" s="6" t="inlineStr">
        <is>
          <t>Treasury Intensifies Sanctions Against Russia by Targeting Russia’s Oil Production and Exports</t>
        </is>
      </c>
      <c r="W1126" s="8" t="inlineStr">
        <is>
          <t>https://home.treasury.gov/news/press-releases/jy2777</t>
        </is>
      </c>
      <c r="X1126" s="6" t="inlineStr">
        <is>
          <t>The release names this target.</t>
        </is>
      </c>
      <c r="Y1126" s="6" t="inlineStr">
        <is>
          <t>in force</t>
        </is>
      </c>
      <c r="Z1126" s="6" t="inlineStr">
        <is>
          <t>OFAC SDN List (advanced XML) issued 5 October 2026</t>
        </is>
      </c>
      <c r="AA1126" s="6" t="inlineStr">
        <is>
          <t>OFAC UID 51637</t>
        </is>
      </c>
      <c r="AB1126" s="6" t="inlineStr">
        <is>
          <t>second check passed: name found on the OFAC action page</t>
        </is>
      </c>
      <c r="AC1126" s="6" t="inlineStr">
        <is>
          <t>2026-10-06</t>
        </is>
      </c>
      <c r="AD1126" s="6" t="inlineStr">
        <is>
          <t>script (OFAC action page match)</t>
        </is>
      </c>
      <c r="AE1126" s="6" t="inlineStr">
        <is>
          <t>OFAC: secondary sanctions risk: See Section 11 of Executive Order 14024. | Ukraine-/Russia-Related Sanctions Regulations, 31 CFR 589.201 and/or 589.209 | Coded Hong Kong: OFAC files the address under China; the address names Hong Kong</t>
        </is>
      </c>
    </row>
    <row r="1127">
      <c r="A1127" s="6" t="inlineStr">
        <is>
          <t>US-OFAC-51892</t>
        </is>
      </c>
      <c r="B1127" s="7" t="n">
        <v>45667</v>
      </c>
      <c r="C1127" s="6" t="inlineStr">
        <is>
          <t>US</t>
        </is>
      </c>
      <c r="D1127" s="6" t="inlineStr">
        <is>
          <t>US Treasury, Office of Foreign Assets Control (OFAC)</t>
        </is>
      </c>
      <c r="E1127" s="6" t="inlineStr">
        <is>
          <t>Executive Order 13662 (Ukraine); Executive Order 14024 (Russia)</t>
        </is>
      </c>
      <c r="F1127" s="6" t="inlineStr">
        <is>
          <t>Russia</t>
        </is>
      </c>
      <c r="G1127" s="6" t="inlineStr">
        <is>
          <t>listing</t>
        </is>
      </c>
      <c r="H1127" s="6" t="inlineStr">
        <is>
          <t>Added to the Specially Designated Nationals (SDN) List: property blocked; US persons barred from dealing. Programme tags at listing: RUSSIA-EO14024, UKRAINE-EO13662</t>
        </is>
      </c>
      <c r="I1127" s="6" t="inlineStr">
        <is>
          <t>SUNRISE X TRADING CO LIMITED</t>
        </is>
      </c>
      <c r="J1127" s="6" t="inlineStr">
        <is>
          <t>Entity</t>
        </is>
      </c>
      <c r="K1127" s="6" t="inlineStr">
        <is>
          <t>HK</t>
        </is>
      </c>
      <c r="L1127" s="6" t="inlineStr">
        <is>
          <t>Hong Kong</t>
        </is>
      </c>
      <c r="M1127" s="6" t="inlineStr"/>
      <c r="N1127" s="6" t="inlineStr"/>
      <c r="O1127" s="6" t="inlineStr">
        <is>
          <t>street</t>
        </is>
      </c>
      <c r="P1127" s="6" t="inlineStr"/>
      <c r="Q1127" s="6" t="inlineStr"/>
      <c r="R1127" s="6" t="inlineStr">
        <is>
          <t>Established in June 2022, Hong Kong-based Sunrise X Trading Co Limited was the buyer of at least 30 shipments of Russia crude oil, with shipments totaling more than $800 million, between January 2023 and May 2023.</t>
        </is>
      </c>
      <c r="S1127" s="6" t="inlineStr">
        <is>
          <t>Sentence naming the target in the linked press release</t>
        </is>
      </c>
      <c r="T1127" s="6" t="inlineStr">
        <is>
          <t>OFAC Recent Actions, 2025-01-10: Russia-related and Russia-/Ukraine-related Designations; Venezuela-related Designations; Publication of Russia-related Determinations; Issuance of Russia-related General Licenses and Frequently Asked Questions</t>
        </is>
      </c>
      <c r="U1127" s="8" t="inlineStr">
        <is>
          <t>https://ofac.treasury.gov/recent-actions/20250110</t>
        </is>
      </c>
      <c r="V1127" s="6" t="inlineStr">
        <is>
          <t>Treasury Intensifies Sanctions Against Russia by Targeting Russia’s Oil Production and Exports</t>
        </is>
      </c>
      <c r="W1127" s="8" t="inlineStr">
        <is>
          <t>https://home.treasury.gov/news/press-releases/jy2777</t>
        </is>
      </c>
      <c r="X1127" s="6" t="inlineStr">
        <is>
          <t>The release names this target.</t>
        </is>
      </c>
      <c r="Y1127" s="6" t="inlineStr">
        <is>
          <t>in force</t>
        </is>
      </c>
      <c r="Z1127" s="6" t="inlineStr">
        <is>
          <t>OFAC SDN List (advanced XML) issued 5 October 2026</t>
        </is>
      </c>
      <c r="AA1127" s="6" t="inlineStr">
        <is>
          <t>OFAC UID 51892</t>
        </is>
      </c>
      <c r="AB1127" s="6" t="inlineStr">
        <is>
          <t>second check passed: name found on the OFAC action page</t>
        </is>
      </c>
      <c r="AC1127" s="6" t="inlineStr">
        <is>
          <t>2026-10-06</t>
        </is>
      </c>
      <c r="AD1127" s="6" t="inlineStr">
        <is>
          <t>script (OFAC action page match)</t>
        </is>
      </c>
      <c r="AE1127" s="6" t="inlineStr">
        <is>
          <t>OFAC: secondary sanctions risk: See Section 11 of Executive Order 14024. | Ukraine-/Russia-Related Sanctions Regulations, 31 CFR 589.201 and/or 589.209 | Coded Hong Kong: OFAC files the address under China; the address names Hong Kong</t>
        </is>
      </c>
    </row>
    <row r="1128">
      <c r="A1128" s="6" t="inlineStr">
        <is>
          <t>US-OFAC-51668</t>
        </is>
      </c>
      <c r="B1128" s="7" t="n">
        <v>45667</v>
      </c>
      <c r="C1128" s="6" t="inlineStr">
        <is>
          <t>US</t>
        </is>
      </c>
      <c r="D1128" s="6" t="inlineStr">
        <is>
          <t>US Treasury, Office of Foreign Assets Control (OFAC)</t>
        </is>
      </c>
      <c r="E1128" s="6" t="inlineStr">
        <is>
          <t>Executive Order 13662 (Ukraine); Executive Order 14024 (Russia)</t>
        </is>
      </c>
      <c r="F1128" s="6" t="inlineStr">
        <is>
          <t>Russia</t>
        </is>
      </c>
      <c r="G1128" s="6" t="inlineStr">
        <is>
          <t>listing</t>
        </is>
      </c>
      <c r="H1128" s="6" t="inlineStr">
        <is>
          <t>Added to the Specially Designated Nationals (SDN) List: property blocked; US persons barred from dealing. Programme tags at listing: RUSSIA-EO14024, UKRAINE-EO13662</t>
        </is>
      </c>
      <c r="I1128" s="6" t="inlineStr">
        <is>
          <t>SUNNE CO LIMITED</t>
        </is>
      </c>
      <c r="J1128" s="6" t="inlineStr">
        <is>
          <t>Entity</t>
        </is>
      </c>
      <c r="K1128" s="6" t="inlineStr">
        <is>
          <t>HK</t>
        </is>
      </c>
      <c r="L1128" s="6" t="inlineStr">
        <is>
          <t>Hong Kong</t>
        </is>
      </c>
      <c r="M1128" s="6" t="inlineStr"/>
      <c r="N1128" s="6" t="inlineStr"/>
      <c r="O1128" s="6" t="inlineStr">
        <is>
          <t>street</t>
        </is>
      </c>
      <c r="P1128" s="6" t="inlineStr"/>
      <c r="Q1128" s="6" t="inlineStr"/>
      <c r="R1128" s="6" t="inlineStr">
        <is>
          <t>Sunne Co Limited (Sunne) is the beneficial owner of the Panama-flagged crude oil tanker Heidi A (IMO 9321976), which has made a port call in a Russian port where oil has consistently traded well above the $60 price cap.</t>
        </is>
      </c>
      <c r="S1128" s="6" t="inlineStr">
        <is>
          <t>Sentence naming the target in the linked press release</t>
        </is>
      </c>
      <c r="T1128" s="6" t="inlineStr">
        <is>
          <t>OFAC Recent Actions, 2025-01-10: Russia-related and Russia-/Ukraine-related Designations; Venezuela-related Designations; Publication of Russia-related Determinations; Issuance of Russia-related General Licenses and Frequently Asked Questions</t>
        </is>
      </c>
      <c r="U1128" s="8" t="inlineStr">
        <is>
          <t>https://ofac.treasury.gov/recent-actions/20250110</t>
        </is>
      </c>
      <c r="V1128" s="6" t="inlineStr">
        <is>
          <t>Treasury Intensifies Sanctions Against Russia by Targeting Russia’s Oil Production and Exports</t>
        </is>
      </c>
      <c r="W1128" s="8" t="inlineStr">
        <is>
          <t>https://home.treasury.gov/news/press-releases/jy2777</t>
        </is>
      </c>
      <c r="X1128" s="6" t="inlineStr">
        <is>
          <t>The release names this target.</t>
        </is>
      </c>
      <c r="Y1128" s="6" t="inlineStr">
        <is>
          <t>in force</t>
        </is>
      </c>
      <c r="Z1128" s="6" t="inlineStr">
        <is>
          <t>OFAC SDN List (advanced XML) issued 5 October 2026</t>
        </is>
      </c>
      <c r="AA1128" s="6" t="inlineStr">
        <is>
          <t>OFAC UID 51668</t>
        </is>
      </c>
      <c r="AB1128" s="6" t="inlineStr">
        <is>
          <t>second check passed: name found on the OFAC action page</t>
        </is>
      </c>
      <c r="AC1128" s="6" t="inlineStr">
        <is>
          <t>2026-10-06</t>
        </is>
      </c>
      <c r="AD1128" s="6" t="inlineStr">
        <is>
          <t>script (OFAC action page match)</t>
        </is>
      </c>
      <c r="AE1128" s="6" t="inlineStr">
        <is>
          <t>OFAC: secondary sanctions risk: See Section 11 of Executive Order 14024. | Ukraine-/Russia-Related Sanctions Regulations, 31 CFR 589.201 and/or 589.209 | Coded Hong Kong: OFAC files the address under China; the address names Hong Kong</t>
        </is>
      </c>
    </row>
    <row r="1129">
      <c r="A1129" s="6" t="inlineStr">
        <is>
          <t>US-OFAC-51607</t>
        </is>
      </c>
      <c r="B1129" s="7" t="n">
        <v>45667</v>
      </c>
      <c r="C1129" s="6" t="inlineStr">
        <is>
          <t>US</t>
        </is>
      </c>
      <c r="D1129" s="6" t="inlineStr">
        <is>
          <t>US Treasury, Office of Foreign Assets Control (OFAC)</t>
        </is>
      </c>
      <c r="E1129" s="6" t="inlineStr">
        <is>
          <t>Executive Order 13662 (Ukraine); Executive Order 14024 (Russia)</t>
        </is>
      </c>
      <c r="F1129" s="6" t="inlineStr">
        <is>
          <t>Russia</t>
        </is>
      </c>
      <c r="G1129" s="6" t="inlineStr">
        <is>
          <t>listing</t>
        </is>
      </c>
      <c r="H1129" s="6" t="inlineStr">
        <is>
          <t>Added to the Specially Designated Nationals (SDN) List: property blocked; US persons barred from dealing. Programme tags at listing: RUSSIA-EO14024, UKRAINE-EO13662</t>
        </is>
      </c>
      <c r="I1129" s="6" t="inlineStr">
        <is>
          <t>SINO SHIP MANAGEMENT COMPANY LIMITED</t>
        </is>
      </c>
      <c r="J1129" s="6" t="inlineStr">
        <is>
          <t>Entity</t>
        </is>
      </c>
      <c r="K1129" s="6" t="inlineStr">
        <is>
          <t>HK</t>
        </is>
      </c>
      <c r="L1129" s="6" t="inlineStr">
        <is>
          <t>Hong Kong</t>
        </is>
      </c>
      <c r="M1129" s="6" t="inlineStr"/>
      <c r="N1129" s="6" t="inlineStr"/>
      <c r="O1129" s="6" t="inlineStr">
        <is>
          <t>street</t>
        </is>
      </c>
      <c r="P1129" s="6" t="inlineStr"/>
      <c r="Q1129" s="6" t="inlineStr"/>
      <c r="R1129" s="6" t="inlineStr">
        <is>
          <t>Sino Ship Management Company Limited (Sino) is the manager of the Panama-flagged crude oil tanker Deyna (IMO 9299903), which has made port calls in a Russian port where oil has consistently traded well above the $60 price cap.</t>
        </is>
      </c>
      <c r="S1129" s="6" t="inlineStr">
        <is>
          <t>Sentence naming the target in the linked press release</t>
        </is>
      </c>
      <c r="T1129" s="6" t="inlineStr">
        <is>
          <t>OFAC Recent Actions, 2025-01-10: Russia-related and Russia-/Ukraine-related Designations; Venezuela-related Designations; Publication of Russia-related Determinations; Issuance of Russia-related General Licenses and Frequently Asked Questions</t>
        </is>
      </c>
      <c r="U1129" s="8" t="inlineStr">
        <is>
          <t>https://ofac.treasury.gov/recent-actions/20250110</t>
        </is>
      </c>
      <c r="V1129" s="6" t="inlineStr">
        <is>
          <t>Treasury Intensifies Sanctions Against Russia by Targeting Russia’s Oil Production and Exports</t>
        </is>
      </c>
      <c r="W1129" s="8" t="inlineStr">
        <is>
          <t>https://home.treasury.gov/news/press-releases/jy2777</t>
        </is>
      </c>
      <c r="X1129" s="6" t="inlineStr">
        <is>
          <t>The release names this target.</t>
        </is>
      </c>
      <c r="Y1129" s="6" t="inlineStr">
        <is>
          <t>in force</t>
        </is>
      </c>
      <c r="Z1129" s="6" t="inlineStr">
        <is>
          <t>OFAC SDN List (advanced XML) issued 5 October 2026</t>
        </is>
      </c>
      <c r="AA1129" s="6" t="inlineStr">
        <is>
          <t>OFAC UID 51607</t>
        </is>
      </c>
      <c r="AB1129" s="6" t="inlineStr">
        <is>
          <t>second check passed: name found on the OFAC action page</t>
        </is>
      </c>
      <c r="AC1129" s="6" t="inlineStr">
        <is>
          <t>2026-10-06</t>
        </is>
      </c>
      <c r="AD1129" s="6" t="inlineStr">
        <is>
          <t>script (OFAC action page match)</t>
        </is>
      </c>
      <c r="AE1129" s="6" t="inlineStr">
        <is>
          <t>OFAC: secondary sanctions risk: See Section 11 of Executive Order 14024. | Ukraine-/Russia-Related Sanctions Regulations, 31 CFR 589.201 and/or 589.209 | Coded Hong Kong: OFAC files the address under China; the address names Hong Kong</t>
        </is>
      </c>
    </row>
    <row r="1130">
      <c r="A1130" s="6" t="inlineStr">
        <is>
          <t>US-OFAC-51996</t>
        </is>
      </c>
      <c r="B1130" s="7" t="n">
        <v>45667</v>
      </c>
      <c r="C1130" s="6" t="inlineStr">
        <is>
          <t>US</t>
        </is>
      </c>
      <c r="D1130" s="6" t="inlineStr">
        <is>
          <t>US State Department (named in its release); added to the SDN List by OFAC</t>
        </is>
      </c>
      <c r="E1130" s="6" t="inlineStr">
        <is>
          <t>Executive Order 14024 (Russia)</t>
        </is>
      </c>
      <c r="F1130" s="6" t="inlineStr">
        <is>
          <t>Russia</t>
        </is>
      </c>
      <c r="G1130" s="6" t="inlineStr">
        <is>
          <t>listing</t>
        </is>
      </c>
      <c r="H1130" s="6" t="inlineStr">
        <is>
          <t>Added to the Specially Designated Nationals (SDN) List: property blocked; US persons barred from dealing. Programme tags at listing: RUSSIA-EO14024</t>
        </is>
      </c>
      <c r="I1130" s="6" t="inlineStr">
        <is>
          <t>SHANDONG UNITED ENERGY PIPELINE TRANSPORTATION CO LTD</t>
        </is>
      </c>
      <c r="J1130" s="6" t="inlineStr">
        <is>
          <t>Entity</t>
        </is>
      </c>
      <c r="K1130" s="6" t="inlineStr">
        <is>
          <t>CN</t>
        </is>
      </c>
      <c r="L1130" s="6" t="inlineStr">
        <is>
          <t>China</t>
        </is>
      </c>
      <c r="M1130" s="6" t="inlineStr"/>
      <c r="N1130" s="6" t="inlineStr"/>
      <c r="O1130" s="6" t="inlineStr">
        <is>
          <t>street</t>
        </is>
      </c>
      <c r="P1130" s="6" t="inlineStr"/>
      <c r="Q1130" s="6" t="inlineStr"/>
      <c r="R1130" s="6" t="inlineStr">
        <is>
          <t>SHANDONG UNITED ENERGY PIPELINE TRANSPORTATION CO LTD (SHANDONG UNITED ENERGY) is a PRC-based oil terminal operator that facilitated port calls and discharges in September and December 2024 of a U.S.-blocked Russian crude oil tanker, NS BURGAS IMO 9411020, a vessel in which U.S.-designated SOVCOMFLOT has an interest.</t>
        </is>
      </c>
      <c r="S1130" s="6" t="inlineStr">
        <is>
          <t>Sentence naming the target in the linked press release</t>
        </is>
      </c>
      <c r="T1130" s="6" t="inlineStr">
        <is>
          <t>OFAC Recent Actions, 2025-01-10: Russia-related and Russia-/Ukraine-related Designations; Venezuela-related Designations; Publication of Russia-related Determinations; Issuance of Russia-related General Licenses and Frequently Asked Questions</t>
        </is>
      </c>
      <c r="U1130" s="8" t="inlineStr">
        <is>
          <t>https://ofac.treasury.gov/recent-actions/20250110</t>
        </is>
      </c>
      <c r="V1130" s="6" t="inlineStr">
        <is>
          <t>Sanctions to Degrade Russia’s Energy Sector (Fact Sheet, Office of the Spokesperson)</t>
        </is>
      </c>
      <c r="W1130" s="8" t="inlineStr">
        <is>
          <t>https://2021-2025.state.gov/office-of-the-spokesperson/releases/2025/01/sanctions-to-degrade-russias-energy-sector/</t>
        </is>
      </c>
      <c r="X1130" s="6" t="inlineStr">
        <is>
          <t>Named in the State Department release of the same day, which the OFAC action page does not link.</t>
        </is>
      </c>
      <c r="Y1130" s="6" t="inlineStr">
        <is>
          <t>in force</t>
        </is>
      </c>
      <c r="Z1130" s="6" t="inlineStr">
        <is>
          <t>OFAC SDN List (advanced XML) issued 5 October 2026</t>
        </is>
      </c>
      <c r="AA1130" s="6" t="inlineStr">
        <is>
          <t>OFAC UID 51996</t>
        </is>
      </c>
      <c r="AB1130" s="6" t="inlineStr">
        <is>
          <t>second check passed: name found on the OFAC action page</t>
        </is>
      </c>
      <c r="AC1130" s="6" t="inlineStr">
        <is>
          <t>2026-10-06</t>
        </is>
      </c>
      <c r="AD1130" s="6" t="inlineStr">
        <is>
          <t>script (OFAC action page match)</t>
        </is>
      </c>
      <c r="AE1130" s="6" t="inlineStr">
        <is>
          <t>OFAC: secondary sanctions risk: See Section 11 of Executive Order 14024.</t>
        </is>
      </c>
    </row>
    <row r="1131">
      <c r="A1131" s="6" t="inlineStr">
        <is>
          <t>US-OFAC-51808</t>
        </is>
      </c>
      <c r="B1131" s="7" t="n">
        <v>45667</v>
      </c>
      <c r="C1131" s="6" t="inlineStr">
        <is>
          <t>US</t>
        </is>
      </c>
      <c r="D1131" s="6" t="inlineStr">
        <is>
          <t>US Treasury, Office of Foreign Assets Control (OFAC)</t>
        </is>
      </c>
      <c r="E1131" s="6" t="inlineStr">
        <is>
          <t>Executive Order 13662 (Ukraine); Executive Order 14024 (Russia)</t>
        </is>
      </c>
      <c r="F1131" s="6" t="inlineStr">
        <is>
          <t>Russia</t>
        </is>
      </c>
      <c r="G1131" s="6" t="inlineStr">
        <is>
          <t>listing</t>
        </is>
      </c>
      <c r="H1131" s="6" t="inlineStr">
        <is>
          <t>Added to the Specially Designated Nationals (SDN) List: property blocked; US persons barred from dealing. Programme tags at listing: RUSSIA-EO14024, UKRAINE-EO13662</t>
        </is>
      </c>
      <c r="I1131" s="6" t="inlineStr">
        <is>
          <t>SELENA LIVELY LIMITED</t>
        </is>
      </c>
      <c r="J1131" s="6" t="inlineStr">
        <is>
          <t>Entity</t>
        </is>
      </c>
      <c r="K1131" s="6" t="inlineStr">
        <is>
          <t>HK</t>
        </is>
      </c>
      <c r="L1131" s="6" t="inlineStr">
        <is>
          <t>Hong Kong</t>
        </is>
      </c>
      <c r="M1131" s="6" t="inlineStr"/>
      <c r="N1131" s="6" t="inlineStr"/>
      <c r="O1131" s="6" t="inlineStr">
        <is>
          <t>street</t>
        </is>
      </c>
      <c r="P1131" s="6" t="inlineStr"/>
      <c r="Q1131" s="6" t="inlineStr"/>
      <c r="R1131" s="6" t="inlineStr">
        <is>
          <t>Selena Lively Limited (Selena Lively) is the registered owner of the Panama-flagged crude oil tanker Thalia III (IMO 9259197), which has made a port call in a Russian port where oil has consistently traded well above the $60 price cap.</t>
        </is>
      </c>
      <c r="S1131" s="6" t="inlineStr">
        <is>
          <t>Sentence naming the target in the linked press release</t>
        </is>
      </c>
      <c r="T1131" s="6" t="inlineStr">
        <is>
          <t>OFAC Recent Actions, 2025-01-10: Russia-related and Russia-/Ukraine-related Designations; Venezuela-related Designations; Publication of Russia-related Determinations; Issuance of Russia-related General Licenses and Frequently Asked Questions</t>
        </is>
      </c>
      <c r="U1131" s="8" t="inlineStr">
        <is>
          <t>https://ofac.treasury.gov/recent-actions/20250110</t>
        </is>
      </c>
      <c r="V1131" s="6" t="inlineStr">
        <is>
          <t>Treasury Intensifies Sanctions Against Russia by Targeting Russia’s Oil Production and Exports</t>
        </is>
      </c>
      <c r="W1131" s="8" t="inlineStr">
        <is>
          <t>https://home.treasury.gov/news/press-releases/jy2777</t>
        </is>
      </c>
      <c r="X1131" s="6" t="inlineStr">
        <is>
          <t>The release names this target.</t>
        </is>
      </c>
      <c r="Y1131" s="6" t="inlineStr">
        <is>
          <t>in force</t>
        </is>
      </c>
      <c r="Z1131" s="6" t="inlineStr">
        <is>
          <t>OFAC SDN List (advanced XML) issued 5 October 2026</t>
        </is>
      </c>
      <c r="AA1131" s="6" t="inlineStr">
        <is>
          <t>OFAC UID 51808</t>
        </is>
      </c>
      <c r="AB1131" s="6" t="inlineStr">
        <is>
          <t>second check passed: name found on the OFAC action page</t>
        </is>
      </c>
      <c r="AC1131" s="6" t="inlineStr">
        <is>
          <t>2026-10-06</t>
        </is>
      </c>
      <c r="AD1131" s="6" t="inlineStr">
        <is>
          <t>script (OFAC action page match)</t>
        </is>
      </c>
      <c r="AE1131" s="6" t="inlineStr">
        <is>
          <t>OFAC: secondary sanctions risk: See Section 11 of Executive Order 14024. | Ukraine-/Russia-Related Sanctions Regulations, 31 CFR 589.201 and/or 589.209 | Coded Hong Kong: OFAC files the address under China; the address names Hong Kong</t>
        </is>
      </c>
    </row>
    <row r="1132">
      <c r="A1132" s="6" t="inlineStr">
        <is>
          <t>US-OFAC-51577</t>
        </is>
      </c>
      <c r="B1132" s="7" t="n">
        <v>45667</v>
      </c>
      <c r="C1132" s="6" t="inlineStr">
        <is>
          <t>US</t>
        </is>
      </c>
      <c r="D1132" s="6" t="inlineStr">
        <is>
          <t>US Treasury, Office of Foreign Assets Control (OFAC)</t>
        </is>
      </c>
      <c r="E1132" s="6" t="inlineStr">
        <is>
          <t>Executive Order 13662 (Ukraine); Executive Order 14024 (Russia)</t>
        </is>
      </c>
      <c r="F1132" s="6" t="inlineStr">
        <is>
          <t>Russia</t>
        </is>
      </c>
      <c r="G1132" s="6" t="inlineStr">
        <is>
          <t>listing</t>
        </is>
      </c>
      <c r="H1132" s="6" t="inlineStr">
        <is>
          <t>Added to the Specially Designated Nationals (SDN) List: property blocked; US persons barred from dealing. Programme tags at listing: RUSSIA-EO14024, UKRAINE-EO13662</t>
        </is>
      </c>
      <c r="I1132" s="6" t="inlineStr">
        <is>
          <t>Prominent Shipmanagement Limited</t>
        </is>
      </c>
      <c r="J1132" s="6" t="inlineStr">
        <is>
          <t>Entity</t>
        </is>
      </c>
      <c r="K1132" s="6" t="inlineStr">
        <is>
          <t>HK</t>
        </is>
      </c>
      <c r="L1132" s="6" t="inlineStr">
        <is>
          <t>Hong Kong</t>
        </is>
      </c>
      <c r="M1132" s="6" t="inlineStr"/>
      <c r="N1132" s="6" t="inlineStr"/>
      <c r="O1132" s="6" t="inlineStr">
        <is>
          <t>street</t>
        </is>
      </c>
      <c r="P1132" s="6" t="inlineStr">
        <is>
          <t>EU</t>
        </is>
      </c>
      <c r="Q1132" s="6" t="inlineStr"/>
      <c r="R1132" s="6" t="inlineStr">
        <is>
          <t>Prominent Shipmanagement Limited (PSML) is the commercial and technical manager of the Panama-flagged crude oil tanker Fjord Seal (IMO 9513139), which has made port calls in a Russian port where oil has consistently traded well above the $60 price cap on Russian-origin crude oil imposed by the United States and its international partners in the Price Cap Coalition (“the $60 price cap”).</t>
        </is>
      </c>
      <c r="S1132" s="6" t="inlineStr">
        <is>
          <t>Sentence naming the target in the linked press release</t>
        </is>
      </c>
      <c r="T1132" s="6" t="inlineStr">
        <is>
          <t>OFAC Recent Actions, 2025-01-10: Russia-related and Russia-/Ukraine-related Designations; Venezuela-related Designations; Publication of Russia-related Determinations; Issuance of Russia-related General Licenses and Frequently Asked Questions</t>
        </is>
      </c>
      <c r="U1132" s="8" t="inlineStr">
        <is>
          <t>https://ofac.treasury.gov/recent-actions/20250110</t>
        </is>
      </c>
      <c r="V1132" s="6" t="inlineStr">
        <is>
          <t>Treasury Intensifies Sanctions Against Russia by Targeting Russia’s Oil Production and Exports</t>
        </is>
      </c>
      <c r="W1132" s="8" t="inlineStr">
        <is>
          <t>https://home.treasury.gov/news/press-releases/jy2777</t>
        </is>
      </c>
      <c r="X1132" s="6" t="inlineStr">
        <is>
          <t>The release names this target.</t>
        </is>
      </c>
      <c r="Y1132" s="6" t="inlineStr">
        <is>
          <t>in force</t>
        </is>
      </c>
      <c r="Z1132" s="6" t="inlineStr">
        <is>
          <t>OFAC SDN List (advanced XML) issued 5 October 2026</t>
        </is>
      </c>
      <c r="AA1132" s="6" t="inlineStr">
        <is>
          <t>OFAC UID 51577</t>
        </is>
      </c>
      <c r="AB1132" s="6" t="inlineStr">
        <is>
          <t>second check passed: name found on the OFAC action page</t>
        </is>
      </c>
      <c r="AC1132" s="6" t="inlineStr">
        <is>
          <t>2026-10-06</t>
        </is>
      </c>
      <c r="AD1132" s="6" t="inlineStr">
        <is>
          <t>script (OFAC action page match)</t>
        </is>
      </c>
      <c r="AE1132" s="6" t="inlineStr">
        <is>
          <t>OFAC: secondary sanctions risk: See Section 11 of Executive Order 14024. | Ukraine-/Russia-Related Sanctions Regulations, 31 CFR 589.201 and/or 589.209 | Coded Hong Kong: OFAC files the address under China; the address names Hong Kong</t>
        </is>
      </c>
    </row>
    <row r="1133">
      <c r="A1133" s="6" t="inlineStr">
        <is>
          <t>US-OFAC-51911</t>
        </is>
      </c>
      <c r="B1133" s="7" t="n">
        <v>45667</v>
      </c>
      <c r="C1133" s="6" t="inlineStr">
        <is>
          <t>US</t>
        </is>
      </c>
      <c r="D1133" s="6" t="inlineStr">
        <is>
          <t>US Treasury, Office of Foreign Assets Control (OFAC)</t>
        </is>
      </c>
      <c r="E1133" s="6" t="inlineStr">
        <is>
          <t>Executive Order 13662 (Ukraine); Executive Order 14024 (Russia)</t>
        </is>
      </c>
      <c r="F1133" s="6" t="inlineStr">
        <is>
          <t>Russia</t>
        </is>
      </c>
      <c r="G1133" s="6" t="inlineStr">
        <is>
          <t>listing</t>
        </is>
      </c>
      <c r="H1133" s="6" t="inlineStr">
        <is>
          <t>Added to the Specially Designated Nationals (SDN) List: property blocked; US persons barred from dealing. Programme tags at listing: RUSSIA-EO14024, UKRAINE-EO13662</t>
        </is>
      </c>
      <c r="I1133" s="6" t="inlineStr">
        <is>
          <t>PRATUM OIL TRADING LLC</t>
        </is>
      </c>
      <c r="J1133" s="6" t="inlineStr">
        <is>
          <t>Entity</t>
        </is>
      </c>
      <c r="K1133" s="6" t="inlineStr">
        <is>
          <t>AE</t>
        </is>
      </c>
      <c r="L1133" s="6" t="inlineStr">
        <is>
          <t>United Arab Emirates</t>
        </is>
      </c>
      <c r="M1133" s="6" t="inlineStr"/>
      <c r="N1133" s="6" t="inlineStr"/>
      <c r="O1133" s="6" t="inlineStr">
        <is>
          <t>city</t>
        </is>
      </c>
      <c r="P1133" s="6" t="inlineStr"/>
      <c r="Q1133" s="6" t="inlineStr"/>
      <c r="R1133" s="6" t="inlineStr">
        <is>
          <t>Established in September 2022, UAE-based Pratum Oil Trading LLC was the consignee for over 50 shipments of crude oil originating from Russia between August 2023 and April 2024.</t>
        </is>
      </c>
      <c r="S1133" s="6" t="inlineStr">
        <is>
          <t>Sentence naming the target in the linked press release</t>
        </is>
      </c>
      <c r="T1133" s="6" t="inlineStr">
        <is>
          <t>OFAC Recent Actions, 2025-01-10: Russia-related and Russia-/Ukraine-related Designations; Venezuela-related Designations; Publication of Russia-related Determinations; Issuance of Russia-related General Licenses and Frequently Asked Questions</t>
        </is>
      </c>
      <c r="U1133" s="8" t="inlineStr">
        <is>
          <t>https://ofac.treasury.gov/recent-actions/20250110</t>
        </is>
      </c>
      <c r="V1133" s="6" t="inlineStr">
        <is>
          <t>Treasury Intensifies Sanctions Against Russia by Targeting Russia’s Oil Production and Exports</t>
        </is>
      </c>
      <c r="W1133" s="8" t="inlineStr">
        <is>
          <t>https://home.treasury.gov/news/press-releases/jy2777</t>
        </is>
      </c>
      <c r="X1133" s="6" t="inlineStr">
        <is>
          <t>The release names this target.</t>
        </is>
      </c>
      <c r="Y1133" s="6" t="inlineStr">
        <is>
          <t>in force</t>
        </is>
      </c>
      <c r="Z1133" s="6" t="inlineStr">
        <is>
          <t>OFAC SDN List (advanced XML) issued 5 October 2026</t>
        </is>
      </c>
      <c r="AA1133" s="6" t="inlineStr">
        <is>
          <t>OFAC UID 51911</t>
        </is>
      </c>
      <c r="AB1133" s="6" t="inlineStr">
        <is>
          <t>second check passed: name found on the OFAC action page</t>
        </is>
      </c>
      <c r="AC1133" s="6" t="inlineStr">
        <is>
          <t>2026-10-06</t>
        </is>
      </c>
      <c r="AD1133" s="6" t="inlineStr">
        <is>
          <t>script (OFAC action page match)</t>
        </is>
      </c>
      <c r="AE1133" s="6" t="inlineStr">
        <is>
          <t>OFAC: secondary sanctions risk: See Section 11 of Executive Order 14024. | Ukraine-/Russia-Related Sanctions Regulations, 31 CFR 589.201 and/or 589.209</t>
        </is>
      </c>
    </row>
    <row r="1134">
      <c r="A1134" s="6" t="inlineStr">
        <is>
          <t>US-OFAC-51898</t>
        </is>
      </c>
      <c r="B1134" s="7" t="n">
        <v>45667</v>
      </c>
      <c r="C1134" s="6" t="inlineStr">
        <is>
          <t>US</t>
        </is>
      </c>
      <c r="D1134" s="6" t="inlineStr">
        <is>
          <t>US Treasury, Office of Foreign Assets Control (OFAC)</t>
        </is>
      </c>
      <c r="E1134" s="6" t="inlineStr">
        <is>
          <t>Executive Order 13662 (Ukraine); Executive Order 14024 (Russia)</t>
        </is>
      </c>
      <c r="F1134" s="6" t="inlineStr">
        <is>
          <t>Russia</t>
        </is>
      </c>
      <c r="G1134" s="6" t="inlineStr">
        <is>
          <t>listing</t>
        </is>
      </c>
      <c r="H1134" s="6" t="inlineStr">
        <is>
          <t>Added to the Specially Designated Nationals (SDN) List: property blocked; US persons barred from dealing. Programme tags at listing: RUSSIA-EO14024, UKRAINE-EO13662</t>
        </is>
      </c>
      <c r="I1134" s="6" t="inlineStr">
        <is>
          <t>Merluza Group Limited</t>
        </is>
      </c>
      <c r="J1134" s="6" t="inlineStr">
        <is>
          <t>Entity</t>
        </is>
      </c>
      <c r="K1134" s="6" t="inlineStr">
        <is>
          <t>HK</t>
        </is>
      </c>
      <c r="L1134" s="6" t="inlineStr">
        <is>
          <t>Hong Kong</t>
        </is>
      </c>
      <c r="M1134" s="6" t="inlineStr"/>
      <c r="N1134" s="6" t="inlineStr"/>
      <c r="O1134" s="6" t="inlineStr">
        <is>
          <t>street</t>
        </is>
      </c>
      <c r="P1134" s="6" t="inlineStr"/>
      <c r="Q1134" s="6" t="inlineStr"/>
      <c r="R1134" s="6" t="inlineStr">
        <is>
          <t>Merluza Group Limited (Merluza) is the registered owner of the Panama-flagged crude oil tanker Mermar (IMO 9231212) which has made a port call in a Russian port where oil has consistently traded well above the $60 price cap.</t>
        </is>
      </c>
      <c r="S1134" s="6" t="inlineStr">
        <is>
          <t>Sentence naming the target in the linked press release</t>
        </is>
      </c>
      <c r="T1134" s="6" t="inlineStr">
        <is>
          <t>OFAC Recent Actions, 2025-01-10: Russia-related and Russia-/Ukraine-related Designations; Venezuela-related Designations; Publication of Russia-related Determinations; Issuance of Russia-related General Licenses and Frequently Asked Questions</t>
        </is>
      </c>
      <c r="U1134" s="8" t="inlineStr">
        <is>
          <t>https://ofac.treasury.gov/recent-actions/20250110</t>
        </is>
      </c>
      <c r="V1134" s="6" t="inlineStr">
        <is>
          <t>Treasury Intensifies Sanctions Against Russia by Targeting Russia’s Oil Production and Exports</t>
        </is>
      </c>
      <c r="W1134" s="8" t="inlineStr">
        <is>
          <t>https://home.treasury.gov/news/press-releases/jy2777</t>
        </is>
      </c>
      <c r="X1134" s="6" t="inlineStr">
        <is>
          <t>The release names this target.</t>
        </is>
      </c>
      <c r="Y1134" s="6" t="inlineStr">
        <is>
          <t>in force</t>
        </is>
      </c>
      <c r="Z1134" s="6" t="inlineStr">
        <is>
          <t>OFAC SDN List (advanced XML) issued 5 October 2026</t>
        </is>
      </c>
      <c r="AA1134" s="6" t="inlineStr">
        <is>
          <t>OFAC UID 51898</t>
        </is>
      </c>
      <c r="AB1134" s="6" t="inlineStr">
        <is>
          <t>second check passed: name found on the OFAC action page</t>
        </is>
      </c>
      <c r="AC1134" s="6" t="inlineStr">
        <is>
          <t>2026-10-06</t>
        </is>
      </c>
      <c r="AD1134" s="6" t="inlineStr">
        <is>
          <t>script (OFAC action page match)</t>
        </is>
      </c>
      <c r="AE1134" s="6" t="inlineStr">
        <is>
          <t>OFAC: secondary sanctions risk: See Section 11 of Executive Order 14024. | Ukraine-/Russia-Related Sanctions Regulations, 31 CFR 589.201 and/or 589.209 | Coded Hong Kong: OFAC files the address under China; the address names Hong Kong</t>
        </is>
      </c>
    </row>
    <row r="1135">
      <c r="A1135" s="6" t="inlineStr">
        <is>
          <t>US-OFAC-51887</t>
        </is>
      </c>
      <c r="B1135" s="7" t="n">
        <v>45667</v>
      </c>
      <c r="C1135" s="6" t="inlineStr">
        <is>
          <t>US</t>
        </is>
      </c>
      <c r="D1135" s="6" t="inlineStr">
        <is>
          <t>US Treasury, Office of Foreign Assets Control (OFAC)</t>
        </is>
      </c>
      <c r="E1135" s="6" t="inlineStr">
        <is>
          <t>Executive Order 13662 (Ukraine); Executive Order 14024 (Russia)</t>
        </is>
      </c>
      <c r="F1135" s="6" t="inlineStr">
        <is>
          <t>Russia</t>
        </is>
      </c>
      <c r="G1135" s="6" t="inlineStr">
        <is>
          <t>listing</t>
        </is>
      </c>
      <c r="H1135" s="6" t="inlineStr">
        <is>
          <t>Added to the Specially Designated Nationals (SDN) List: property blocked; US persons barred from dealing. Programme tags at listing: RUSSIA-EO14024, UKRAINE-EO13662</t>
        </is>
      </c>
      <c r="I1135" s="6" t="inlineStr">
        <is>
          <t>MARSA ENERGY TRADING DMCC</t>
        </is>
      </c>
      <c r="J1135" s="6" t="inlineStr">
        <is>
          <t>Entity</t>
        </is>
      </c>
      <c r="K1135" s="6" t="inlineStr">
        <is>
          <t>AE</t>
        </is>
      </c>
      <c r="L1135" s="6" t="inlineStr">
        <is>
          <t>United Arab Emirates</t>
        </is>
      </c>
      <c r="M1135" s="6" t="inlineStr"/>
      <c r="N1135" s="6" t="inlineStr"/>
      <c r="O1135" s="6" t="inlineStr">
        <is>
          <t>street</t>
        </is>
      </c>
      <c r="P1135" s="6" t="inlineStr"/>
      <c r="Q1135" s="6" t="inlineStr"/>
      <c r="R1135" s="6" t="inlineStr">
        <is>
          <t>UAE-based Marsa Energy Trading DMCC was the consignee for over 300 shipments of crude oil originating from Russia between March 2022 and April 2024.</t>
        </is>
      </c>
      <c r="S1135" s="6" t="inlineStr">
        <is>
          <t>Sentence naming the target in the linked press release</t>
        </is>
      </c>
      <c r="T1135" s="6" t="inlineStr">
        <is>
          <t>OFAC Recent Actions, 2025-01-10: Russia-related and Russia-/Ukraine-related Designations; Venezuela-related Designations; Publication of Russia-related Determinations; Issuance of Russia-related General Licenses and Frequently Asked Questions</t>
        </is>
      </c>
      <c r="U1135" s="8" t="inlineStr">
        <is>
          <t>https://ofac.treasury.gov/recent-actions/20250110</t>
        </is>
      </c>
      <c r="V1135" s="6" t="inlineStr">
        <is>
          <t>Treasury Intensifies Sanctions Against Russia by Targeting Russia’s Oil Production and Exports</t>
        </is>
      </c>
      <c r="W1135" s="8" t="inlineStr">
        <is>
          <t>https://home.treasury.gov/news/press-releases/jy2777</t>
        </is>
      </c>
      <c r="X1135" s="6" t="inlineStr">
        <is>
          <t>The release names this target.</t>
        </is>
      </c>
      <c r="Y1135" s="6" t="inlineStr">
        <is>
          <t>in force</t>
        </is>
      </c>
      <c r="Z1135" s="6" t="inlineStr">
        <is>
          <t>OFAC SDN List (advanced XML) issued 5 October 2026</t>
        </is>
      </c>
      <c r="AA1135" s="6" t="inlineStr">
        <is>
          <t>OFAC UID 51887</t>
        </is>
      </c>
      <c r="AB1135" s="6" t="inlineStr">
        <is>
          <t>second check passed: name found on the OFAC action page</t>
        </is>
      </c>
      <c r="AC1135" s="6" t="inlineStr">
        <is>
          <t>2026-10-06</t>
        </is>
      </c>
      <c r="AD1135" s="6" t="inlineStr">
        <is>
          <t>script (OFAC action page match)</t>
        </is>
      </c>
      <c r="AE1135" s="6" t="inlineStr">
        <is>
          <t>OFAC: secondary sanctions risk: See Section 11 of Executive Order 14024. | Ukraine-/Russia-Related Sanctions Regulations, 31 CFR 589.201 and/or 589.209</t>
        </is>
      </c>
    </row>
    <row r="1136">
      <c r="A1136" s="6" t="inlineStr">
        <is>
          <t>US-OFAC-51881</t>
        </is>
      </c>
      <c r="B1136" s="7" t="n">
        <v>45667</v>
      </c>
      <c r="C1136" s="6" t="inlineStr">
        <is>
          <t>US</t>
        </is>
      </c>
      <c r="D1136" s="6" t="inlineStr">
        <is>
          <t>US Treasury, Office of Foreign Assets Control (OFAC)</t>
        </is>
      </c>
      <c r="E1136" s="6" t="inlineStr">
        <is>
          <t>Executive Order 13662 (Ukraine); Executive Order 14024 (Russia)</t>
        </is>
      </c>
      <c r="F1136" s="6" t="inlineStr">
        <is>
          <t>Russia</t>
        </is>
      </c>
      <c r="G1136" s="6" t="inlineStr">
        <is>
          <t>listing</t>
        </is>
      </c>
      <c r="H1136" s="6" t="inlineStr">
        <is>
          <t>Added to the Specially Designated Nationals (SDN) List: property blocked; US persons barred from dealing. Programme tags at listing: RUSSIA-EO14024, UKRAINE-EO13662</t>
        </is>
      </c>
      <c r="I1136" s="6" t="inlineStr">
        <is>
          <t>MARION COMMODITY DMCC</t>
        </is>
      </c>
      <c r="J1136" s="6" t="inlineStr">
        <is>
          <t>Entity</t>
        </is>
      </c>
      <c r="K1136" s="6" t="inlineStr">
        <is>
          <t>AE</t>
        </is>
      </c>
      <c r="L1136" s="6" t="inlineStr">
        <is>
          <t>United Arab Emirates</t>
        </is>
      </c>
      <c r="M1136" s="6" t="inlineStr"/>
      <c r="N1136" s="6" t="inlineStr"/>
      <c r="O1136" s="6" t="inlineStr">
        <is>
          <t>street</t>
        </is>
      </c>
      <c r="P1136" s="6" t="inlineStr">
        <is>
          <t>UK</t>
        </is>
      </c>
      <c r="Q1136" s="6" t="inlineStr"/>
      <c r="R1136" s="6" t="inlineStr">
        <is>
          <t>Established in July 2023, UAE-based Marion Commodity DMCC was the supplier of over 250 shipments of crude oil originating from Russia between January 2024 and May 2024.</t>
        </is>
      </c>
      <c r="S1136" s="6" t="inlineStr">
        <is>
          <t>Sentence naming the target in the linked press release</t>
        </is>
      </c>
      <c r="T1136" s="6" t="inlineStr">
        <is>
          <t>OFAC Recent Actions, 2025-01-10: Russia-related and Russia-/Ukraine-related Designations; Venezuela-related Designations; Publication of Russia-related Determinations; Issuance of Russia-related General Licenses and Frequently Asked Questions</t>
        </is>
      </c>
      <c r="U1136" s="8" t="inlineStr">
        <is>
          <t>https://ofac.treasury.gov/recent-actions/20250110</t>
        </is>
      </c>
      <c r="V1136" s="6" t="inlineStr">
        <is>
          <t>Treasury Intensifies Sanctions Against Russia by Targeting Russia’s Oil Production and Exports</t>
        </is>
      </c>
      <c r="W1136" s="8" t="inlineStr">
        <is>
          <t>https://home.treasury.gov/news/press-releases/jy2777</t>
        </is>
      </c>
      <c r="X1136" s="6" t="inlineStr">
        <is>
          <t>The release names this target.</t>
        </is>
      </c>
      <c r="Y1136" s="6" t="inlineStr">
        <is>
          <t>in force</t>
        </is>
      </c>
      <c r="Z1136" s="6" t="inlineStr">
        <is>
          <t>OFAC SDN List (advanced XML) issued 5 October 2026</t>
        </is>
      </c>
      <c r="AA1136" s="6" t="inlineStr">
        <is>
          <t>OFAC UID 51881</t>
        </is>
      </c>
      <c r="AB1136" s="6" t="inlineStr">
        <is>
          <t>second check passed: name found on the OFAC action page</t>
        </is>
      </c>
      <c r="AC1136" s="6" t="inlineStr">
        <is>
          <t>2026-10-06</t>
        </is>
      </c>
      <c r="AD1136" s="6" t="inlineStr">
        <is>
          <t>script (OFAC action page match)</t>
        </is>
      </c>
      <c r="AE1136" s="6" t="inlineStr">
        <is>
          <t>OFAC: secondary sanctions risk: See Section 11 of Executive Order 14024. | Ukraine-/Russia-Related Sanctions Regulations, 31 CFR 589.201 and/or 589.209</t>
        </is>
      </c>
    </row>
    <row r="1137">
      <c r="A1137" s="6" t="inlineStr">
        <is>
          <t>US-OFAC-51902</t>
        </is>
      </c>
      <c r="B1137" s="7" t="n">
        <v>45667</v>
      </c>
      <c r="C1137" s="6" t="inlineStr">
        <is>
          <t>US</t>
        </is>
      </c>
      <c r="D1137" s="6" t="inlineStr">
        <is>
          <t>US Treasury, Office of Foreign Assets Control (OFAC)</t>
        </is>
      </c>
      <c r="E1137" s="6" t="inlineStr">
        <is>
          <t>Executive Order 13662 (Ukraine); Executive Order 14024 (Russia)</t>
        </is>
      </c>
      <c r="F1137" s="6" t="inlineStr">
        <is>
          <t>Russia</t>
        </is>
      </c>
      <c r="G1137" s="6" t="inlineStr">
        <is>
          <t>listing</t>
        </is>
      </c>
      <c r="H1137" s="6" t="inlineStr">
        <is>
          <t>Added to the Specially Designated Nationals (SDN) List: property blocked; US persons barred from dealing. Programme tags at listing: RUSSIA-EO14024, UKRAINE-EO13662</t>
        </is>
      </c>
      <c r="I1137" s="6" t="inlineStr">
        <is>
          <t>Lepus Sai Limited</t>
        </is>
      </c>
      <c r="J1137" s="6" t="inlineStr">
        <is>
          <t>Entity</t>
        </is>
      </c>
      <c r="K1137" s="6" t="inlineStr">
        <is>
          <t>HK</t>
        </is>
      </c>
      <c r="L1137" s="6" t="inlineStr">
        <is>
          <t>Hong Kong</t>
        </is>
      </c>
      <c r="M1137" s="6" t="inlineStr"/>
      <c r="N1137" s="6" t="inlineStr"/>
      <c r="O1137" s="6" t="inlineStr">
        <is>
          <t>street</t>
        </is>
      </c>
      <c r="P1137" s="6" t="inlineStr"/>
      <c r="Q1137" s="6" t="inlineStr"/>
      <c r="R1137" s="6" t="inlineStr">
        <is>
          <t>Lepus Sai Limited (Lepus) is the registered owner of the Panama-flagged crude oil tanker Merope (IMO 9281891) which has made a port call in a Russian port where oil has consistently traded well above the $60 price cap.</t>
        </is>
      </c>
      <c r="S1137" s="6" t="inlineStr">
        <is>
          <t>Sentence naming the target in the linked press release</t>
        </is>
      </c>
      <c r="T1137" s="6" t="inlineStr">
        <is>
          <t>OFAC Recent Actions, 2025-01-10: Russia-related and Russia-/Ukraine-related Designations; Venezuela-related Designations; Publication of Russia-related Determinations; Issuance of Russia-related General Licenses and Frequently Asked Questions</t>
        </is>
      </c>
      <c r="U1137" s="8" t="inlineStr">
        <is>
          <t>https://ofac.treasury.gov/recent-actions/20250110</t>
        </is>
      </c>
      <c r="V1137" s="6" t="inlineStr">
        <is>
          <t>Treasury Intensifies Sanctions Against Russia by Targeting Russia’s Oil Production and Exports</t>
        </is>
      </c>
      <c r="W1137" s="8" t="inlineStr">
        <is>
          <t>https://home.treasury.gov/news/press-releases/jy2777</t>
        </is>
      </c>
      <c r="X1137" s="6" t="inlineStr">
        <is>
          <t>The release names this target.</t>
        </is>
      </c>
      <c r="Y1137" s="6" t="inlineStr">
        <is>
          <t>in force</t>
        </is>
      </c>
      <c r="Z1137" s="6" t="inlineStr">
        <is>
          <t>OFAC SDN List (advanced XML) issued 5 October 2026</t>
        </is>
      </c>
      <c r="AA1137" s="6" t="inlineStr">
        <is>
          <t>OFAC UID 51902</t>
        </is>
      </c>
      <c r="AB1137" s="6" t="inlineStr">
        <is>
          <t>second check passed: name found on the OFAC action page</t>
        </is>
      </c>
      <c r="AC1137" s="6" t="inlineStr">
        <is>
          <t>2026-10-06</t>
        </is>
      </c>
      <c r="AD1137" s="6" t="inlineStr">
        <is>
          <t>script (OFAC action page match)</t>
        </is>
      </c>
      <c r="AE1137" s="6" t="inlineStr">
        <is>
          <t>OFAC: secondary sanctions risk: See Section 11 of Executive Order 14024. | Ukraine-/Russia-Related Sanctions Regulations, 31 CFR 589.201 and/or 589.209 | Coded Hong Kong: OFAC files the address under China; the address names Hong Kong</t>
        </is>
      </c>
    </row>
    <row r="1138">
      <c r="A1138" s="6" t="inlineStr">
        <is>
          <t>US-OFAC-51708</t>
        </is>
      </c>
      <c r="B1138" s="7" t="n">
        <v>45667</v>
      </c>
      <c r="C1138" s="6" t="inlineStr">
        <is>
          <t>US</t>
        </is>
      </c>
      <c r="D1138" s="6" t="inlineStr">
        <is>
          <t>US Treasury, Office of Foreign Assets Control (OFAC)</t>
        </is>
      </c>
      <c r="E1138" s="6" t="inlineStr">
        <is>
          <t>Executive Order 13662 (Ukraine); Executive Order 14024 (Russia)</t>
        </is>
      </c>
      <c r="F1138" s="6" t="inlineStr">
        <is>
          <t>Russia</t>
        </is>
      </c>
      <c r="G1138" s="6" t="inlineStr">
        <is>
          <t>listing</t>
        </is>
      </c>
      <c r="H1138" s="6" t="inlineStr">
        <is>
          <t>Added to the Specially Designated Nationals (SDN) List: property blocked; US persons barred from dealing. Programme tags at listing: RUSSIA-EO14024, UKRAINE-EO13662</t>
        </is>
      </c>
      <c r="I1138" s="6" t="inlineStr">
        <is>
          <t>LUSEIA MARINE SERVICES CO LTD</t>
        </is>
      </c>
      <c r="J1138" s="6" t="inlineStr">
        <is>
          <t>Entity</t>
        </is>
      </c>
      <c r="K1138" s="6" t="inlineStr">
        <is>
          <t>HK</t>
        </is>
      </c>
      <c r="L1138" s="6" t="inlineStr">
        <is>
          <t>Hong Kong</t>
        </is>
      </c>
      <c r="M1138" s="6" t="inlineStr"/>
      <c r="N1138" s="6" t="inlineStr"/>
      <c r="O1138" s="6" t="inlineStr">
        <is>
          <t>street</t>
        </is>
      </c>
      <c r="P1138" s="6" t="inlineStr"/>
      <c r="Q1138" s="6" t="inlineStr"/>
      <c r="R1138" s="6" t="inlineStr">
        <is>
          <t>Luseia Marine Services Co Ltd (Luseia) is the registered owner of the Panama-flagged products tanker Borey G (IMO 9199127), which has made a port call in a Russian port where oil has consistently traded well above the $60 price cap.</t>
        </is>
      </c>
      <c r="S1138" s="6" t="inlineStr">
        <is>
          <t>Sentence naming the target in the linked press release</t>
        </is>
      </c>
      <c r="T1138" s="6" t="inlineStr">
        <is>
          <t>OFAC Recent Actions, 2025-01-10: Russia-related and Russia-/Ukraine-related Designations; Venezuela-related Designations; Publication of Russia-related Determinations; Issuance of Russia-related General Licenses and Frequently Asked Questions</t>
        </is>
      </c>
      <c r="U1138" s="8" t="inlineStr">
        <is>
          <t>https://ofac.treasury.gov/recent-actions/20250110</t>
        </is>
      </c>
      <c r="V1138" s="6" t="inlineStr">
        <is>
          <t>Treasury Intensifies Sanctions Against Russia by Targeting Russia’s Oil Production and Exports</t>
        </is>
      </c>
      <c r="W1138" s="8" t="inlineStr">
        <is>
          <t>https://home.treasury.gov/news/press-releases/jy2777</t>
        </is>
      </c>
      <c r="X1138" s="6" t="inlineStr">
        <is>
          <t>The release names this target.</t>
        </is>
      </c>
      <c r="Y1138" s="6" t="inlineStr">
        <is>
          <t>in force</t>
        </is>
      </c>
      <c r="Z1138" s="6" t="inlineStr">
        <is>
          <t>OFAC SDN List (advanced XML) issued 5 October 2026</t>
        </is>
      </c>
      <c r="AA1138" s="6" t="inlineStr">
        <is>
          <t>OFAC UID 51708</t>
        </is>
      </c>
      <c r="AB1138" s="6" t="inlineStr">
        <is>
          <t>second check passed: name found on the OFAC action page</t>
        </is>
      </c>
      <c r="AC1138" s="6" t="inlineStr">
        <is>
          <t>2026-10-06</t>
        </is>
      </c>
      <c r="AD1138" s="6" t="inlineStr">
        <is>
          <t>script (OFAC action page match)</t>
        </is>
      </c>
      <c r="AE1138" s="6" t="inlineStr">
        <is>
          <t>OFAC: secondary sanctions risk: See Section 11 of Executive Order 14024. | Ukraine-/Russia-Related Sanctions Regulations, 31 CFR 589.201 and/or 589.209 | Coded Hong Kong: OFAC files the address under China; the address names Hong Kong</t>
        </is>
      </c>
    </row>
    <row r="1139">
      <c r="A1139" s="6" t="inlineStr">
        <is>
          <t>US-OFAC-51883</t>
        </is>
      </c>
      <c r="B1139" s="7" t="n">
        <v>45667</v>
      </c>
      <c r="C1139" s="6" t="inlineStr">
        <is>
          <t>US</t>
        </is>
      </c>
      <c r="D1139" s="6" t="inlineStr">
        <is>
          <t>US Treasury, Office of Foreign Assets Control (OFAC)</t>
        </is>
      </c>
      <c r="E1139" s="6" t="inlineStr">
        <is>
          <t>Executive Order 13662 (Ukraine); Executive Order 14024 (Russia)</t>
        </is>
      </c>
      <c r="F1139" s="6" t="inlineStr">
        <is>
          <t>Russia</t>
        </is>
      </c>
      <c r="G1139" s="6" t="inlineStr">
        <is>
          <t>listing</t>
        </is>
      </c>
      <c r="H1139" s="6" t="inlineStr">
        <is>
          <t>Added to the Specially Designated Nationals (SDN) List: property blocked; US persons barred from dealing. Programme tags at listing: RUSSIA-EO14024, UKRAINE-EO13662</t>
        </is>
      </c>
      <c r="I1139" s="6" t="inlineStr">
        <is>
          <t>Kat Dennings Limited</t>
        </is>
      </c>
      <c r="J1139" s="6" t="inlineStr">
        <is>
          <t>Entity</t>
        </is>
      </c>
      <c r="K1139" s="6" t="inlineStr">
        <is>
          <t>HK</t>
        </is>
      </c>
      <c r="L1139" s="6" t="inlineStr">
        <is>
          <t>Hong Kong</t>
        </is>
      </c>
      <c r="M1139" s="6" t="inlineStr"/>
      <c r="N1139" s="6" t="inlineStr"/>
      <c r="O1139" s="6" t="inlineStr">
        <is>
          <t>city</t>
        </is>
      </c>
      <c r="P1139" s="6" t="inlineStr"/>
      <c r="Q1139" s="6" t="inlineStr"/>
      <c r="R1139" s="6" t="inlineStr">
        <is>
          <t>Kat Dennings Limited is the registered owner of the Panama-flagged crude oil tanker Lyra (IMO 9314088), which has made a port call in a Russian port where oil has consistently traded well above the $60 price cap.</t>
        </is>
      </c>
      <c r="S1139" s="6" t="inlineStr">
        <is>
          <t>Sentence naming the target in the linked press release</t>
        </is>
      </c>
      <c r="T1139" s="6" t="inlineStr">
        <is>
          <t>OFAC Recent Actions, 2025-01-10: Russia-related and Russia-/Ukraine-related Designations; Venezuela-related Designations; Publication of Russia-related Determinations; Issuance of Russia-related General Licenses and Frequently Asked Questions</t>
        </is>
      </c>
      <c r="U1139" s="8" t="inlineStr">
        <is>
          <t>https://ofac.treasury.gov/recent-actions/20250110</t>
        </is>
      </c>
      <c r="V1139" s="6" t="inlineStr">
        <is>
          <t>Treasury Intensifies Sanctions Against Russia by Targeting Russia’s Oil Production and Exports</t>
        </is>
      </c>
      <c r="W1139" s="8" t="inlineStr">
        <is>
          <t>https://home.treasury.gov/news/press-releases/jy2777</t>
        </is>
      </c>
      <c r="X1139" s="6" t="inlineStr">
        <is>
          <t>The release names this target.</t>
        </is>
      </c>
      <c r="Y1139" s="6" t="inlineStr">
        <is>
          <t>in force</t>
        </is>
      </c>
      <c r="Z1139" s="6" t="inlineStr">
        <is>
          <t>OFAC SDN List (advanced XML) issued 5 October 2026</t>
        </is>
      </c>
      <c r="AA1139" s="6" t="inlineStr">
        <is>
          <t>OFAC UID 51883</t>
        </is>
      </c>
      <c r="AB1139" s="6" t="inlineStr">
        <is>
          <t>second check passed: name found on the OFAC action page</t>
        </is>
      </c>
      <c r="AC1139" s="6" t="inlineStr">
        <is>
          <t>2026-10-06</t>
        </is>
      </c>
      <c r="AD1139" s="6" t="inlineStr">
        <is>
          <t>script (OFAC action page match)</t>
        </is>
      </c>
      <c r="AE1139" s="6" t="inlineStr">
        <is>
          <t>OFAC: secondary sanctions risk: See Section 11 of Executive Order 14024. | Ukraine-/Russia-Related Sanctions Regulations, 31 CFR 589.201 and/or 589.209 | Coded Hong Kong: OFAC files the address under China; the address names Hong Kong</t>
        </is>
      </c>
    </row>
    <row r="1140">
      <c r="A1140" s="6" t="inlineStr">
        <is>
          <t>US-OFAC-52172</t>
        </is>
      </c>
      <c r="B1140" s="7" t="n">
        <v>45667</v>
      </c>
      <c r="C1140" s="6" t="inlineStr">
        <is>
          <t>US</t>
        </is>
      </c>
      <c r="D1140" s="6" t="inlineStr">
        <is>
          <t>US Treasury, Office of Foreign Assets Control (OFAC)</t>
        </is>
      </c>
      <c r="E1140" s="6" t="inlineStr">
        <is>
          <t>Executive Order 13662 (Ukraine); Executive Order 14024 (Russia)</t>
        </is>
      </c>
      <c r="F1140" s="6" t="inlineStr">
        <is>
          <t>Russia</t>
        </is>
      </c>
      <c r="G1140" s="6" t="inlineStr">
        <is>
          <t>listing</t>
        </is>
      </c>
      <c r="H1140" s="6" t="inlineStr">
        <is>
          <t>Added to the Specially Designated Nationals (SDN) List: property blocked; US persons barred from dealing. Programme tags at listing: RUSSIA-EO14024, UKRAINE-EO13662</t>
        </is>
      </c>
      <c r="I1140" s="6" t="inlineStr">
        <is>
          <t>INTERNATIONAL MARINE MANAGEMENT FZE</t>
        </is>
      </c>
      <c r="J1140" s="6" t="inlineStr">
        <is>
          <t>Entity</t>
        </is>
      </c>
      <c r="K1140" s="6" t="inlineStr">
        <is>
          <t>AE</t>
        </is>
      </c>
      <c r="L1140" s="6" t="inlineStr">
        <is>
          <t>United Arab Emirates</t>
        </is>
      </c>
      <c r="M1140" s="6" t="inlineStr"/>
      <c r="N1140" s="6" t="inlineStr"/>
      <c r="O1140" s="6" t="inlineStr">
        <is>
          <t>street</t>
        </is>
      </c>
      <c r="P1140" s="6" t="inlineStr"/>
      <c r="Q1140" s="6" t="inlineStr"/>
      <c r="R1140" s="6" t="inlineStr">
        <is>
          <t>Halavins holds leadership positions at UAE-registered International Marine Management FZE (International Marine) and Liberia-registered Fulda Shipping Co (Fulda).</t>
        </is>
      </c>
      <c r="S1140" s="6" t="inlineStr">
        <is>
          <t>Sentence naming the target in the linked press release</t>
        </is>
      </c>
      <c r="T1140" s="6" t="inlineStr">
        <is>
          <t>OFAC Recent Actions, 2025-01-10: Russia-related and Russia-/Ukraine-related Designations; Venezuela-related Designations; Publication of Russia-related Determinations; Issuance of Russia-related General Licenses and Frequently Asked Questions</t>
        </is>
      </c>
      <c r="U1140" s="8" t="inlineStr">
        <is>
          <t>https://ofac.treasury.gov/recent-actions/20250110</t>
        </is>
      </c>
      <c r="V1140" s="6" t="inlineStr">
        <is>
          <t>Treasury Intensifies Sanctions Against Russia by Targeting Russia’s Oil Production and Exports</t>
        </is>
      </c>
      <c r="W1140" s="8" t="inlineStr">
        <is>
          <t>https://home.treasury.gov/news/press-releases/jy2777</t>
        </is>
      </c>
      <c r="X1140" s="6" t="inlineStr">
        <is>
          <t>The release names this target.</t>
        </is>
      </c>
      <c r="Y1140" s="6" t="inlineStr">
        <is>
          <t>in force</t>
        </is>
      </c>
      <c r="Z1140" s="6" t="inlineStr">
        <is>
          <t>OFAC SDN List (advanced XML) issued 5 October 2026</t>
        </is>
      </c>
      <c r="AA1140" s="6" t="inlineStr">
        <is>
          <t>OFAC UID 52172</t>
        </is>
      </c>
      <c r="AB1140" s="6" t="inlineStr">
        <is>
          <t>second check passed: name found on the OFAC action page</t>
        </is>
      </c>
      <c r="AC1140" s="6" t="inlineStr">
        <is>
          <t>2026-10-06</t>
        </is>
      </c>
      <c r="AD1140" s="6" t="inlineStr">
        <is>
          <t>script (OFAC action page match)</t>
        </is>
      </c>
      <c r="AE1140" s="6" t="inlineStr">
        <is>
          <t>OFAC: secondary sanctions risk: See Section 11 of Executive Order 14024. | Ukraine-/Russia-Related Sanctions Regulations, 31 CFR 589.201 and/or 589.209</t>
        </is>
      </c>
    </row>
    <row r="1141">
      <c r="A1141" s="6" t="inlineStr">
        <is>
          <t>US-OFAC-52250</t>
        </is>
      </c>
      <c r="B1141" s="7" t="n">
        <v>45667</v>
      </c>
      <c r="C1141" s="6" t="inlineStr">
        <is>
          <t>US</t>
        </is>
      </c>
      <c r="D1141" s="6" t="inlineStr">
        <is>
          <t>US State Department (named in its release); added to the SDN List by OFAC</t>
        </is>
      </c>
      <c r="E1141" s="6" t="inlineStr">
        <is>
          <t>Executive Order 14024 (Russia)</t>
        </is>
      </c>
      <c r="F1141" s="6" t="inlineStr">
        <is>
          <t>Russia</t>
        </is>
      </c>
      <c r="G1141" s="6" t="inlineStr">
        <is>
          <t>listing</t>
        </is>
      </c>
      <c r="H1141" s="6" t="inlineStr">
        <is>
          <t>Added to the Specially Designated Nationals (SDN) List: property blocked; US persons barred from dealing. Programme tags at listing: RUSSIA-EO14024</t>
        </is>
      </c>
      <c r="I1141" s="6" t="inlineStr">
        <is>
          <t>Hongkong Yaqing Shipping Co Limited</t>
        </is>
      </c>
      <c r="J1141" s="6" t="inlineStr">
        <is>
          <t>Entity</t>
        </is>
      </c>
      <c r="K1141" s="6" t="inlineStr">
        <is>
          <t>HK</t>
        </is>
      </c>
      <c r="L1141" s="6" t="inlineStr">
        <is>
          <t>Hong Kong</t>
        </is>
      </c>
      <c r="M1141" s="6" t="inlineStr"/>
      <c r="N1141" s="6" t="inlineStr"/>
      <c r="O1141" s="6" t="inlineStr">
        <is>
          <t>street</t>
        </is>
      </c>
      <c r="P1141" s="6" t="inlineStr"/>
      <c r="Q1141" s="6" t="inlineStr"/>
      <c r="R1141" s="6" t="inlineStr">
        <is>
          <t>HONGKONG YAQING SHIPPING CO LIMITED (HONGKONG YAQING) is the operator of OCEAN 28 (IMO 1021570), a vessel that transported power generation modules originating from ZHOUSHAN WISON to the Arctic LNG 2 project.</t>
        </is>
      </c>
      <c r="S1141" s="6" t="inlineStr">
        <is>
          <t>Sentence naming the target in the linked press release</t>
        </is>
      </c>
      <c r="T1141" s="6" t="inlineStr">
        <is>
          <t>OFAC Recent Actions, 2025-01-10: Russia-related and Russia-/Ukraine-related Designations; Venezuela-related Designations; Publication of Russia-related Determinations; Issuance of Russia-related General Licenses and Frequently Asked Questions</t>
        </is>
      </c>
      <c r="U1141" s="8" t="inlineStr">
        <is>
          <t>https://ofac.treasury.gov/recent-actions/20250110</t>
        </is>
      </c>
      <c r="V1141" s="6" t="inlineStr">
        <is>
          <t>Sanctions to Degrade Russia’s Energy Sector (Fact Sheet, Office of the Spokesperson)</t>
        </is>
      </c>
      <c r="W1141" s="8" t="inlineStr">
        <is>
          <t>https://2021-2025.state.gov/office-of-the-spokesperson/releases/2025/01/sanctions-to-degrade-russias-energy-sector/</t>
        </is>
      </c>
      <c r="X1141" s="6" t="inlineStr">
        <is>
          <t>Named in the State Department release of the same day, which the OFAC action page does not link.</t>
        </is>
      </c>
      <c r="Y1141" s="6" t="inlineStr">
        <is>
          <t>in force</t>
        </is>
      </c>
      <c r="Z1141" s="6" t="inlineStr">
        <is>
          <t>OFAC SDN List (advanced XML) issued 5 October 2026</t>
        </is>
      </c>
      <c r="AA1141" s="6" t="inlineStr">
        <is>
          <t>OFAC UID 52250</t>
        </is>
      </c>
      <c r="AB1141" s="6" t="inlineStr">
        <is>
          <t>second check passed: name found on the OFAC action page</t>
        </is>
      </c>
      <c r="AC1141" s="6" t="inlineStr">
        <is>
          <t>2026-10-06</t>
        </is>
      </c>
      <c r="AD1141" s="6" t="inlineStr">
        <is>
          <t>script (OFAC action page match)</t>
        </is>
      </c>
      <c r="AE1141" s="6" t="inlineStr">
        <is>
          <t>OFAC: secondary sanctions risk: See Section 11 of Executive Order 14024. | Coded Hong Kong: OFAC files the address under China; the address names Hong Kong</t>
        </is>
      </c>
    </row>
    <row r="1142">
      <c r="A1142" s="6" t="inlineStr">
        <is>
          <t>US-OFAC-51851</t>
        </is>
      </c>
      <c r="B1142" s="7" t="n">
        <v>45667</v>
      </c>
      <c r="C1142" s="6" t="inlineStr">
        <is>
          <t>US</t>
        </is>
      </c>
      <c r="D1142" s="6" t="inlineStr">
        <is>
          <t>US Treasury, Office of Foreign Assets Control (OFAC)</t>
        </is>
      </c>
      <c r="E1142" s="6" t="inlineStr">
        <is>
          <t>Executive Order 13662 (Ukraine); Executive Order 14024 (Russia)</t>
        </is>
      </c>
      <c r="F1142" s="6" t="inlineStr">
        <is>
          <t>Russia</t>
        </is>
      </c>
      <c r="G1142" s="6" t="inlineStr">
        <is>
          <t>listing</t>
        </is>
      </c>
      <c r="H1142" s="6" t="inlineStr">
        <is>
          <t>Added to the Specially Designated Nationals (SDN) List: property blocked; US persons barred from dealing. Programme tags at listing: RUSSIA-EO14024, UKRAINE-EO13662</t>
        </is>
      </c>
      <c r="I1142" s="6" t="inlineStr">
        <is>
          <t>HUIHAI HONG KONG SHIPPING CO LIMITED</t>
        </is>
      </c>
      <c r="J1142" s="6" t="inlineStr">
        <is>
          <t>Entity</t>
        </is>
      </c>
      <c r="K1142" s="6" t="inlineStr">
        <is>
          <t>HK</t>
        </is>
      </c>
      <c r="L1142" s="6" t="inlineStr">
        <is>
          <t>Hong Kong</t>
        </is>
      </c>
      <c r="M1142" s="6" t="inlineStr"/>
      <c r="N1142" s="6" t="inlineStr"/>
      <c r="O1142" s="6" t="inlineStr">
        <is>
          <t>street</t>
        </is>
      </c>
      <c r="P1142" s="6" t="inlineStr"/>
      <c r="Q1142" s="6" t="inlineStr"/>
      <c r="R1142" s="6" t="inlineStr">
        <is>
          <t>Huihai Hong Kong Shipping Co Limited (Huihai Hong Kong) is the registered owner of the Panama-flagged crude oil tanker Hui Hai Atlantic (IMO 9312872), which has made a port call in a Russian port where oil has consistently traded well above the $60 price cap.</t>
        </is>
      </c>
      <c r="S1142" s="6" t="inlineStr">
        <is>
          <t>Sentence naming the target in the linked press release</t>
        </is>
      </c>
      <c r="T1142" s="6" t="inlineStr">
        <is>
          <t>OFAC Recent Actions, 2025-01-10: Russia-related and Russia-/Ukraine-related Designations; Venezuela-related Designations; Publication of Russia-related Determinations; Issuance of Russia-related General Licenses and Frequently Asked Questions</t>
        </is>
      </c>
      <c r="U1142" s="8" t="inlineStr">
        <is>
          <t>https://ofac.treasury.gov/recent-actions/20250110</t>
        </is>
      </c>
      <c r="V1142" s="6" t="inlineStr">
        <is>
          <t>Treasury Intensifies Sanctions Against Russia by Targeting Russia’s Oil Production and Exports</t>
        </is>
      </c>
      <c r="W1142" s="8" t="inlineStr">
        <is>
          <t>https://home.treasury.gov/news/press-releases/jy2777</t>
        </is>
      </c>
      <c r="X1142" s="6" t="inlineStr">
        <is>
          <t>The release names this target.</t>
        </is>
      </c>
      <c r="Y1142" s="6" t="inlineStr">
        <is>
          <t>in force</t>
        </is>
      </c>
      <c r="Z1142" s="6" t="inlineStr">
        <is>
          <t>OFAC SDN List (advanced XML) issued 5 October 2026</t>
        </is>
      </c>
      <c r="AA1142" s="6" t="inlineStr">
        <is>
          <t>OFAC UID 51851</t>
        </is>
      </c>
      <c r="AB1142" s="6" t="inlineStr">
        <is>
          <t>second check passed: name found on the OFAC action page</t>
        </is>
      </c>
      <c r="AC1142" s="6" t="inlineStr">
        <is>
          <t>2026-10-06</t>
        </is>
      </c>
      <c r="AD1142" s="6" t="inlineStr">
        <is>
          <t>script (OFAC action page match)</t>
        </is>
      </c>
      <c r="AE1142" s="6" t="inlineStr">
        <is>
          <t>OFAC: secondary sanctions risk: See Section 11 of Executive Order 14024. | Ukraine-/Russia-Related Sanctions Regulations, 31 CFR 589.201 and/or 589.209 | Coded Hong Kong: OFAC files the address under China; the address names Hong Kong</t>
        </is>
      </c>
    </row>
    <row r="1143">
      <c r="A1143" s="6" t="inlineStr">
        <is>
          <t>US-OFAC-51746</t>
        </is>
      </c>
      <c r="B1143" s="7" t="n">
        <v>45667</v>
      </c>
      <c r="C1143" s="6" t="inlineStr">
        <is>
          <t>US</t>
        </is>
      </c>
      <c r="D1143" s="6" t="inlineStr">
        <is>
          <t>US Treasury, Office of Foreign Assets Control (OFAC)</t>
        </is>
      </c>
      <c r="E1143" s="6" t="inlineStr">
        <is>
          <t>Executive Order 13662 (Ukraine); Executive Order 14024 (Russia)</t>
        </is>
      </c>
      <c r="F1143" s="6" t="inlineStr">
        <is>
          <t>Russia</t>
        </is>
      </c>
      <c r="G1143" s="6" t="inlineStr">
        <is>
          <t>listing</t>
        </is>
      </c>
      <c r="H1143" s="6" t="inlineStr">
        <is>
          <t>Added to the Specially Designated Nationals (SDN) List: property blocked; US persons barred from dealing. Programme tags at listing: RUSSIA-EO14024, UKRAINE-EO13662</t>
        </is>
      </c>
      <c r="I1143" s="6" t="inlineStr">
        <is>
          <t>HONG KONG YONGYE SHIPPING LIMITED</t>
        </is>
      </c>
      <c r="J1143" s="6" t="inlineStr">
        <is>
          <t>Entity</t>
        </is>
      </c>
      <c r="K1143" s="6" t="inlineStr">
        <is>
          <t>HK</t>
        </is>
      </c>
      <c r="L1143" s="6" t="inlineStr">
        <is>
          <t>Hong Kong</t>
        </is>
      </c>
      <c r="M1143" s="6" t="inlineStr"/>
      <c r="N1143" s="6" t="inlineStr"/>
      <c r="O1143" s="6" t="inlineStr">
        <is>
          <t>street</t>
        </is>
      </c>
      <c r="P1143" s="6" t="inlineStr"/>
      <c r="Q1143" s="6" t="inlineStr"/>
      <c r="R1143" s="6" t="inlineStr">
        <is>
          <t>Hong Kong Yongye Shipping Limited (HK Yongye) is the registered owner of the Panama-flagged crude oil tanker Clio (IMO 9238052), which has made a port call in a Russian port where oil has consistently traded well above the $60 price cap.</t>
        </is>
      </c>
      <c r="S1143" s="6" t="inlineStr">
        <is>
          <t>Sentence naming the target in the linked press release</t>
        </is>
      </c>
      <c r="T1143" s="6" t="inlineStr">
        <is>
          <t>OFAC Recent Actions, 2025-01-10: Russia-related and Russia-/Ukraine-related Designations; Venezuela-related Designations; Publication of Russia-related Determinations; Issuance of Russia-related General Licenses and Frequently Asked Questions</t>
        </is>
      </c>
      <c r="U1143" s="8" t="inlineStr">
        <is>
          <t>https://ofac.treasury.gov/recent-actions/20250110</t>
        </is>
      </c>
      <c r="V1143" s="6" t="inlineStr">
        <is>
          <t>Treasury Intensifies Sanctions Against Russia by Targeting Russia’s Oil Production and Exports</t>
        </is>
      </c>
      <c r="W1143" s="8" t="inlineStr">
        <is>
          <t>https://home.treasury.gov/news/press-releases/jy2777</t>
        </is>
      </c>
      <c r="X1143" s="6" t="inlineStr">
        <is>
          <t>The release names this target.</t>
        </is>
      </c>
      <c r="Y1143" s="6" t="inlineStr">
        <is>
          <t>in force</t>
        </is>
      </c>
      <c r="Z1143" s="6" t="inlineStr">
        <is>
          <t>OFAC SDN List (advanced XML) issued 5 October 2026</t>
        </is>
      </c>
      <c r="AA1143" s="6" t="inlineStr">
        <is>
          <t>OFAC UID 51746</t>
        </is>
      </c>
      <c r="AB1143" s="6" t="inlineStr">
        <is>
          <t>second check passed: name found on the OFAC action page</t>
        </is>
      </c>
      <c r="AC1143" s="6" t="inlineStr">
        <is>
          <t>2026-10-06</t>
        </is>
      </c>
      <c r="AD1143" s="6" t="inlineStr">
        <is>
          <t>script (OFAC action page match)</t>
        </is>
      </c>
      <c r="AE1143" s="6" t="inlineStr">
        <is>
          <t>OFAC: secondary sanctions risk: See Section 11 of Executive Order 14024. | Ukraine-/Russia-Related Sanctions Regulations, 31 CFR 589.201 and/or 589.209 | Coded Hong Kong: OFAC files the address under China; the address names Hong Kong</t>
        </is>
      </c>
    </row>
    <row r="1144">
      <c r="A1144" s="6" t="inlineStr">
        <is>
          <t>US-OFAC-51857</t>
        </is>
      </c>
      <c r="B1144" s="7" t="n">
        <v>45667</v>
      </c>
      <c r="C1144" s="6" t="inlineStr">
        <is>
          <t>US</t>
        </is>
      </c>
      <c r="D1144" s="6" t="inlineStr">
        <is>
          <t>US Treasury, Office of Foreign Assets Control (OFAC)</t>
        </is>
      </c>
      <c r="E1144" s="6" t="inlineStr">
        <is>
          <t>Executive Order 13662 (Ukraine); Executive Order 14024 (Russia)</t>
        </is>
      </c>
      <c r="F1144" s="6" t="inlineStr">
        <is>
          <t>Russia</t>
        </is>
      </c>
      <c r="G1144" s="6" t="inlineStr">
        <is>
          <t>listing</t>
        </is>
      </c>
      <c r="H1144" s="6" t="inlineStr">
        <is>
          <t>Added to the Specially Designated Nationals (SDN) List: property blocked; US persons barred from dealing. Programme tags at listing: RUSSIA-EO14024, UKRAINE-EO13662</t>
        </is>
      </c>
      <c r="I1144" s="6" t="inlineStr">
        <is>
          <t>HONG KONG HANYUAN SHIPPING CO LIMITED</t>
        </is>
      </c>
      <c r="J1144" s="6" t="inlineStr">
        <is>
          <t>Entity</t>
        </is>
      </c>
      <c r="K1144" s="6" t="inlineStr">
        <is>
          <t>HK</t>
        </is>
      </c>
      <c r="L1144" s="6" t="inlineStr">
        <is>
          <t>Hong Kong</t>
        </is>
      </c>
      <c r="M1144" s="6" t="inlineStr"/>
      <c r="N1144" s="6" t="inlineStr"/>
      <c r="O1144" s="6" t="inlineStr">
        <is>
          <t>street</t>
        </is>
      </c>
      <c r="P1144" s="6" t="inlineStr"/>
      <c r="Q1144" s="6" t="inlineStr"/>
      <c r="R1144" s="6" t="inlineStr">
        <is>
          <t>Hong Kong Hanyuan Shipping Co Limited (Hong Kong Hanyuan) is the registered owner of the Panama-flagged crude oil tanker Huihai Pacific (IMO 9346732), which has made a port call in a Russian port where oil has consistently traded well above the $60 price cap.</t>
        </is>
      </c>
      <c r="S1144" s="6" t="inlineStr">
        <is>
          <t>Sentence naming the target in the linked press release</t>
        </is>
      </c>
      <c r="T1144" s="6" t="inlineStr">
        <is>
          <t>OFAC Recent Actions, 2025-01-10: Russia-related and Russia-/Ukraine-related Designations; Venezuela-related Designations; Publication of Russia-related Determinations; Issuance of Russia-related General Licenses and Frequently Asked Questions</t>
        </is>
      </c>
      <c r="U1144" s="8" t="inlineStr">
        <is>
          <t>https://ofac.treasury.gov/recent-actions/20250110</t>
        </is>
      </c>
      <c r="V1144" s="6" t="inlineStr">
        <is>
          <t>Treasury Intensifies Sanctions Against Russia by Targeting Russia’s Oil Production and Exports</t>
        </is>
      </c>
      <c r="W1144" s="8" t="inlineStr">
        <is>
          <t>https://home.treasury.gov/news/press-releases/jy2777</t>
        </is>
      </c>
      <c r="X1144" s="6" t="inlineStr">
        <is>
          <t>The release names this target.</t>
        </is>
      </c>
      <c r="Y1144" s="6" t="inlineStr">
        <is>
          <t>in force</t>
        </is>
      </c>
      <c r="Z1144" s="6" t="inlineStr">
        <is>
          <t>OFAC SDN List (advanced XML) issued 5 October 2026</t>
        </is>
      </c>
      <c r="AA1144" s="6" t="inlineStr">
        <is>
          <t>OFAC UID 51857</t>
        </is>
      </c>
      <c r="AB1144" s="6" t="inlineStr">
        <is>
          <t>second check passed: name found on the OFAC action page</t>
        </is>
      </c>
      <c r="AC1144" s="6" t="inlineStr">
        <is>
          <t>2026-10-06</t>
        </is>
      </c>
      <c r="AD1144" s="6" t="inlineStr">
        <is>
          <t>script (OFAC action page match)</t>
        </is>
      </c>
      <c r="AE1144" s="6" t="inlineStr">
        <is>
          <t>OFAC: secondary sanctions risk: See Section 11 of Executive Order 14024. | Ukraine-/Russia-Related Sanctions Regulations, 31 CFR 589.201 and/or 589.209 | Coded Hong Kong: OFAC files the address under China; the address names Hong Kong</t>
        </is>
      </c>
    </row>
    <row r="1145">
      <c r="A1145" s="6" t="inlineStr">
        <is>
          <t>US-OFAC-51781</t>
        </is>
      </c>
      <c r="B1145" s="7" t="n">
        <v>45667</v>
      </c>
      <c r="C1145" s="6" t="inlineStr">
        <is>
          <t>US</t>
        </is>
      </c>
      <c r="D1145" s="6" t="inlineStr">
        <is>
          <t>US Treasury, Office of Foreign Assets Control (OFAC)</t>
        </is>
      </c>
      <c r="E1145" s="6" t="inlineStr">
        <is>
          <t>Executive Order 13662 (Ukraine); Executive Order 14024 (Russia)</t>
        </is>
      </c>
      <c r="F1145" s="6" t="inlineStr">
        <is>
          <t>Russia</t>
        </is>
      </c>
      <c r="G1145" s="6" t="inlineStr">
        <is>
          <t>listing</t>
        </is>
      </c>
      <c r="H1145" s="6" t="inlineStr">
        <is>
          <t>Added to the Specially Designated Nationals (SDN) List: property blocked; US persons barred from dealing. Programme tags at listing: RUSSIA-EO14024, UKRAINE-EO13662</t>
        </is>
      </c>
      <c r="I1145" s="6" t="inlineStr">
        <is>
          <t>HERA GAM LIMITED</t>
        </is>
      </c>
      <c r="J1145" s="6" t="inlineStr">
        <is>
          <t>Entity</t>
        </is>
      </c>
      <c r="K1145" s="6" t="inlineStr">
        <is>
          <t>HK</t>
        </is>
      </c>
      <c r="L1145" s="6" t="inlineStr">
        <is>
          <t>Hong Kong</t>
        </is>
      </c>
      <c r="M1145" s="6" t="inlineStr"/>
      <c r="N1145" s="6" t="inlineStr"/>
      <c r="O1145" s="6" t="inlineStr">
        <is>
          <t>street</t>
        </is>
      </c>
      <c r="P1145" s="6" t="inlineStr"/>
      <c r="Q1145" s="6" t="inlineStr"/>
      <c r="R1145" s="6" t="inlineStr">
        <is>
          <t>Hera Gam Limited (Hera Gam) is the registered owner of the Panama-flagged crude oil tanker Freda (IMO 9402469), which has made a port call in a Russian port where oil has consistently traded well above the $60 price cap.</t>
        </is>
      </c>
      <c r="S1145" s="6" t="inlineStr">
        <is>
          <t>Sentence naming the target in the linked press release</t>
        </is>
      </c>
      <c r="T1145" s="6" t="inlineStr">
        <is>
          <t>OFAC Recent Actions, 2025-01-10: Russia-related and Russia-/Ukraine-related Designations; Venezuela-related Designations; Publication of Russia-related Determinations; Issuance of Russia-related General Licenses and Frequently Asked Questions</t>
        </is>
      </c>
      <c r="U1145" s="8" t="inlineStr">
        <is>
          <t>https://ofac.treasury.gov/recent-actions/20250110</t>
        </is>
      </c>
      <c r="V1145" s="6" t="inlineStr">
        <is>
          <t>Treasury Intensifies Sanctions Against Russia by Targeting Russia’s Oil Production and Exports</t>
        </is>
      </c>
      <c r="W1145" s="8" t="inlineStr">
        <is>
          <t>https://home.treasury.gov/news/press-releases/jy2777</t>
        </is>
      </c>
      <c r="X1145" s="6" t="inlineStr">
        <is>
          <t>The release names this target.</t>
        </is>
      </c>
      <c r="Y1145" s="6" t="inlineStr">
        <is>
          <t>in force</t>
        </is>
      </c>
      <c r="Z1145" s="6" t="inlineStr">
        <is>
          <t>OFAC SDN List (advanced XML) issued 5 October 2026</t>
        </is>
      </c>
      <c r="AA1145" s="6" t="inlineStr">
        <is>
          <t>OFAC UID 51781</t>
        </is>
      </c>
      <c r="AB1145" s="6" t="inlineStr">
        <is>
          <t>second check passed: name found on the OFAC action page</t>
        </is>
      </c>
      <c r="AC1145" s="6" t="inlineStr">
        <is>
          <t>2026-10-06</t>
        </is>
      </c>
      <c r="AD1145" s="6" t="inlineStr">
        <is>
          <t>script (OFAC action page match)</t>
        </is>
      </c>
      <c r="AE1145" s="6" t="inlineStr">
        <is>
          <t>OFAC: secondary sanctions risk: See Section 11 of Executive Order 14024. | Ukraine-/Russia-Related Sanctions Regulations, 31 CFR 589.201 and/or 589.209 | Coded Hong Kong: OFAC files the address under China; the address names Hong Kong</t>
        </is>
      </c>
    </row>
    <row r="1146">
      <c r="A1146" s="6" t="inlineStr">
        <is>
          <t>US-OFAC-51845</t>
        </is>
      </c>
      <c r="B1146" s="7" t="n">
        <v>45667</v>
      </c>
      <c r="C1146" s="6" t="inlineStr">
        <is>
          <t>US</t>
        </is>
      </c>
      <c r="D1146" s="6" t="inlineStr">
        <is>
          <t>US Treasury, Office of Foreign Assets Control (OFAC)</t>
        </is>
      </c>
      <c r="E1146" s="6" t="inlineStr">
        <is>
          <t>Executive Order 13662 (Ukraine); Executive Order 14024 (Russia)</t>
        </is>
      </c>
      <c r="F1146" s="6" t="inlineStr">
        <is>
          <t>Russia</t>
        </is>
      </c>
      <c r="G1146" s="6" t="inlineStr">
        <is>
          <t>listing</t>
        </is>
      </c>
      <c r="H1146" s="6" t="inlineStr">
        <is>
          <t>Added to the Specially Designated Nationals (SDN) List: property blocked; US persons barred from dealing. Programme tags at listing: RUSSIA-EO14024, UKRAINE-EO13662</t>
        </is>
      </c>
      <c r="I1146" s="6" t="inlineStr">
        <is>
          <t>Gifted Peak Limited</t>
        </is>
      </c>
      <c r="J1146" s="6" t="inlineStr">
        <is>
          <t>Entity</t>
        </is>
      </c>
      <c r="K1146" s="6" t="inlineStr">
        <is>
          <t>HK</t>
        </is>
      </c>
      <c r="L1146" s="6" t="inlineStr">
        <is>
          <t>Hong Kong</t>
        </is>
      </c>
      <c r="M1146" s="6" t="inlineStr"/>
      <c r="N1146" s="6" t="inlineStr"/>
      <c r="O1146" s="6" t="inlineStr">
        <is>
          <t>city</t>
        </is>
      </c>
      <c r="P1146" s="6" t="inlineStr"/>
      <c r="Q1146" s="6" t="inlineStr"/>
      <c r="R1146" s="6" t="inlineStr">
        <is>
          <t>Gifted Peak Limited (Gifted Peak) is the registered owner of the Panama-flagged crude oil tanker Himalayan (IMO 9392822), which has made a port call in a Russian port where oil has consistently traded well above the $60 per barrel price cap.</t>
        </is>
      </c>
      <c r="S1146" s="6" t="inlineStr">
        <is>
          <t>Sentence naming the target in the linked press release</t>
        </is>
      </c>
      <c r="T1146" s="6" t="inlineStr">
        <is>
          <t>OFAC Recent Actions, 2025-01-10: Russia-related and Russia-/Ukraine-related Designations; Venezuela-related Designations; Publication of Russia-related Determinations; Issuance of Russia-related General Licenses and Frequently Asked Questions</t>
        </is>
      </c>
      <c r="U1146" s="8" t="inlineStr">
        <is>
          <t>https://ofac.treasury.gov/recent-actions/20250110</t>
        </is>
      </c>
      <c r="V1146" s="6" t="inlineStr">
        <is>
          <t>Treasury Intensifies Sanctions Against Russia by Targeting Russia’s Oil Production and Exports</t>
        </is>
      </c>
      <c r="W1146" s="8" t="inlineStr">
        <is>
          <t>https://home.treasury.gov/news/press-releases/jy2777</t>
        </is>
      </c>
      <c r="X1146" s="6" t="inlineStr">
        <is>
          <t>The release names this target.</t>
        </is>
      </c>
      <c r="Y1146" s="6" t="inlineStr">
        <is>
          <t>in force</t>
        </is>
      </c>
      <c r="Z1146" s="6" t="inlineStr">
        <is>
          <t>OFAC SDN List (advanced XML) issued 5 October 2026</t>
        </is>
      </c>
      <c r="AA1146" s="6" t="inlineStr">
        <is>
          <t>OFAC UID 51845</t>
        </is>
      </c>
      <c r="AB1146" s="6" t="inlineStr">
        <is>
          <t>second check passed: name found on the OFAC action page</t>
        </is>
      </c>
      <c r="AC1146" s="6" t="inlineStr">
        <is>
          <t>2026-10-06</t>
        </is>
      </c>
      <c r="AD1146" s="6" t="inlineStr">
        <is>
          <t>script (OFAC action page match)</t>
        </is>
      </c>
      <c r="AE1146" s="6" t="inlineStr">
        <is>
          <t>OFAC: secondary sanctions risk: See Section 11 of Executive Order 14024. | Ukraine-/Russia-Related Sanctions Regulations, 31 CFR 589.201 and/or 589.209 | Coded Hong Kong: OFAC files the address under China; the address names Hong Kong</t>
        </is>
      </c>
    </row>
    <row r="1147">
      <c r="A1147" s="6" t="inlineStr">
        <is>
          <t>US-OFAC-51917</t>
        </is>
      </c>
      <c r="B1147" s="7" t="n">
        <v>45667</v>
      </c>
      <c r="C1147" s="6" t="inlineStr">
        <is>
          <t>US</t>
        </is>
      </c>
      <c r="D1147" s="6" t="inlineStr">
        <is>
          <t>US Treasury, Office of Foreign Assets Control (OFAC)</t>
        </is>
      </c>
      <c r="E1147" s="6" t="inlineStr">
        <is>
          <t>Executive Order 13662 (Ukraine); Executive Order 14024 (Russia)</t>
        </is>
      </c>
      <c r="F1147" s="6" t="inlineStr">
        <is>
          <t>Russia</t>
        </is>
      </c>
      <c r="G1147" s="6" t="inlineStr">
        <is>
          <t>listing</t>
        </is>
      </c>
      <c r="H1147" s="6" t="inlineStr">
        <is>
          <t>Added to the Specially Designated Nationals (SDN) List: property blocked; US persons barred from dealing. Programme tags at listing: RUSSIA-EO14024, UKRAINE-EO13662</t>
        </is>
      </c>
      <c r="I1147" s="6" t="inlineStr">
        <is>
          <t>GURON TRADING LIMITED</t>
        </is>
      </c>
      <c r="J1147" s="6" t="inlineStr">
        <is>
          <t>Entity</t>
        </is>
      </c>
      <c r="K1147" s="6" t="inlineStr">
        <is>
          <t>HK</t>
        </is>
      </c>
      <c r="L1147" s="6" t="inlineStr">
        <is>
          <t>Hong Kong</t>
        </is>
      </c>
      <c r="M1147" s="6" t="inlineStr"/>
      <c r="N1147" s="6" t="inlineStr"/>
      <c r="O1147" s="6" t="inlineStr">
        <is>
          <t>street</t>
        </is>
      </c>
      <c r="P1147" s="6" t="inlineStr">
        <is>
          <t>UK</t>
        </is>
      </c>
      <c r="Q1147" s="6" t="inlineStr"/>
      <c r="R1147" s="6" t="inlineStr">
        <is>
          <t>Hong Kong-based Guron Trading Limited was the consignee for over 400 shipments of crude oil originating from Russia between May 2023 and April 2024.</t>
        </is>
      </c>
      <c r="S1147" s="6" t="inlineStr">
        <is>
          <t>Sentence naming the target in the linked press release</t>
        </is>
      </c>
      <c r="T1147" s="6" t="inlineStr">
        <is>
          <t>OFAC Recent Actions, 2025-01-10: Russia-related and Russia-/Ukraine-related Designations; Venezuela-related Designations; Publication of Russia-related Determinations; Issuance of Russia-related General Licenses and Frequently Asked Questions</t>
        </is>
      </c>
      <c r="U1147" s="8" t="inlineStr">
        <is>
          <t>https://ofac.treasury.gov/recent-actions/20250110</t>
        </is>
      </c>
      <c r="V1147" s="6" t="inlineStr">
        <is>
          <t>Treasury Intensifies Sanctions Against Russia by Targeting Russia’s Oil Production and Exports</t>
        </is>
      </c>
      <c r="W1147" s="8" t="inlineStr">
        <is>
          <t>https://home.treasury.gov/news/press-releases/jy2777</t>
        </is>
      </c>
      <c r="X1147" s="6" t="inlineStr">
        <is>
          <t>The release names this target.</t>
        </is>
      </c>
      <c r="Y1147" s="6" t="inlineStr">
        <is>
          <t>in force</t>
        </is>
      </c>
      <c r="Z1147" s="6" t="inlineStr">
        <is>
          <t>OFAC SDN List (advanced XML) issued 5 October 2026</t>
        </is>
      </c>
      <c r="AA1147" s="6" t="inlineStr">
        <is>
          <t>OFAC UID 51917</t>
        </is>
      </c>
      <c r="AB1147" s="6" t="inlineStr">
        <is>
          <t>second check passed: name found on the OFAC action page</t>
        </is>
      </c>
      <c r="AC1147" s="6" t="inlineStr">
        <is>
          <t>2026-10-06</t>
        </is>
      </c>
      <c r="AD1147" s="6" t="inlineStr">
        <is>
          <t>script (OFAC action page match)</t>
        </is>
      </c>
      <c r="AE1147" s="6" t="inlineStr">
        <is>
          <t>OFAC: secondary sanctions risk: See Section 11 of Executive Order 14024. | Ukraine-/Russia-Related Sanctions Regulations, 31 CFR 589.201 and/or 589.209 | Coded Hong Kong: OFAC files the address under China; the address names Hong Kong</t>
        </is>
      </c>
    </row>
    <row r="1148">
      <c r="A1148" s="6" t="inlineStr">
        <is>
          <t>US-OFAC-52025</t>
        </is>
      </c>
      <c r="B1148" s="7" t="n">
        <v>45667</v>
      </c>
      <c r="C1148" s="6" t="inlineStr">
        <is>
          <t>US</t>
        </is>
      </c>
      <c r="D1148" s="6" t="inlineStr">
        <is>
          <t>US State Department (named in its release); added to the SDN List by OFAC</t>
        </is>
      </c>
      <c r="E1148" s="6" t="inlineStr">
        <is>
          <t>Executive Order 14024 (Russia)</t>
        </is>
      </c>
      <c r="F1148" s="6" t="inlineStr">
        <is>
          <t>Russia</t>
        </is>
      </c>
      <c r="G1148" s="6" t="inlineStr">
        <is>
          <t>listing</t>
        </is>
      </c>
      <c r="H1148" s="6" t="inlineStr">
        <is>
          <t>Added to the Specially Designated Nationals (SDN) List: property blocked; US persons barred from dealing. Programme tags at listing: RUSSIA-EO14024</t>
        </is>
      </c>
      <c r="I1148" s="6" t="inlineStr">
        <is>
          <t>GUANGRAO LIANHE ENERGY PIPELINE CONVEYOR CO LTD</t>
        </is>
      </c>
      <c r="J1148" s="6" t="inlineStr">
        <is>
          <t>Entity</t>
        </is>
      </c>
      <c r="K1148" s="6" t="inlineStr">
        <is>
          <t>CN</t>
        </is>
      </c>
      <c r="L1148" s="6" t="inlineStr">
        <is>
          <t>China</t>
        </is>
      </c>
      <c r="M1148" s="6" t="inlineStr"/>
      <c r="N1148" s="6" t="inlineStr"/>
      <c r="O1148" s="6" t="inlineStr">
        <is>
          <t>street</t>
        </is>
      </c>
      <c r="P1148" s="6" t="inlineStr"/>
      <c r="Q1148" s="6" t="inlineStr"/>
      <c r="R1148" s="6" t="inlineStr">
        <is>
          <t>GUANGRAO LIANHE ENERGY PIPELINE CONVEYOR CO LTD (GUANGRAO LIANHE ENERGY) is a PRC-based subsidiary of SHANDONG UNITED ENERGY that provides storage services.</t>
        </is>
      </c>
      <c r="S1148" s="6" t="inlineStr">
        <is>
          <t>Sentence naming the target in the linked press release</t>
        </is>
      </c>
      <c r="T1148" s="6" t="inlineStr">
        <is>
          <t>OFAC Recent Actions, 2025-01-10: Russia-related and Russia-/Ukraine-related Designations; Venezuela-related Designations; Publication of Russia-related Determinations; Issuance of Russia-related General Licenses and Frequently Asked Questions</t>
        </is>
      </c>
      <c r="U1148" s="8" t="inlineStr">
        <is>
          <t>https://ofac.treasury.gov/recent-actions/20250110</t>
        </is>
      </c>
      <c r="V1148" s="6" t="inlineStr">
        <is>
          <t>Sanctions to Degrade Russia’s Energy Sector (Fact Sheet, Office of the Spokesperson)</t>
        </is>
      </c>
      <c r="W1148" s="8" t="inlineStr">
        <is>
          <t>https://2021-2025.state.gov/office-of-the-spokesperson/releases/2025/01/sanctions-to-degrade-russias-energy-sector/</t>
        </is>
      </c>
      <c r="X1148" s="6" t="inlineStr">
        <is>
          <t>Named in the State Department release of the same day, which the OFAC action page does not link.</t>
        </is>
      </c>
      <c r="Y1148" s="6" t="inlineStr">
        <is>
          <t>in force</t>
        </is>
      </c>
      <c r="Z1148" s="6" t="inlineStr">
        <is>
          <t>OFAC SDN List (advanced XML) issued 5 October 2026</t>
        </is>
      </c>
      <c r="AA1148" s="6" t="inlineStr">
        <is>
          <t>OFAC UID 52025</t>
        </is>
      </c>
      <c r="AB1148" s="6" t="inlineStr">
        <is>
          <t>second check passed: name found on the OFAC action page</t>
        </is>
      </c>
      <c r="AC1148" s="6" t="inlineStr">
        <is>
          <t>2026-10-06</t>
        </is>
      </c>
      <c r="AD1148" s="6" t="inlineStr">
        <is>
          <t>script (OFAC action page match)</t>
        </is>
      </c>
      <c r="AE1148" s="6" t="inlineStr">
        <is>
          <t>OFAC: secondary sanctions risk: See Section 11 of Executive Order 14024.</t>
        </is>
      </c>
    </row>
    <row r="1149">
      <c r="A1149" s="6" t="inlineStr">
        <is>
          <t>US-OFAC-51729</t>
        </is>
      </c>
      <c r="B1149" s="7" t="n">
        <v>45667</v>
      </c>
      <c r="C1149" s="6" t="inlineStr">
        <is>
          <t>US</t>
        </is>
      </c>
      <c r="D1149" s="6" t="inlineStr">
        <is>
          <t>US Treasury, Office of Foreign Assets Control (OFAC)</t>
        </is>
      </c>
      <c r="E1149" s="6" t="inlineStr">
        <is>
          <t>Executive Order 13662 (Ukraine); Executive Order 14024 (Russia)</t>
        </is>
      </c>
      <c r="F1149" s="6" t="inlineStr">
        <is>
          <t>Russia</t>
        </is>
      </c>
      <c r="G1149" s="6" t="inlineStr">
        <is>
          <t>listing</t>
        </is>
      </c>
      <c r="H1149" s="6" t="inlineStr">
        <is>
          <t>Added to the Specially Designated Nationals (SDN) List: property blocked; US persons barred from dealing. Programme tags at listing: RUSSIA-EO14024, UKRAINE-EO13662</t>
        </is>
      </c>
      <c r="I1149" s="6" t="inlineStr">
        <is>
          <t>Fornax Ship Management FZCO</t>
        </is>
      </c>
      <c r="J1149" s="6" t="inlineStr">
        <is>
          <t>Entity</t>
        </is>
      </c>
      <c r="K1149" s="6" t="inlineStr">
        <is>
          <t>AE</t>
        </is>
      </c>
      <c r="L1149" s="6" t="inlineStr">
        <is>
          <t>United Arab Emirates</t>
        </is>
      </c>
      <c r="M1149" s="6" t="inlineStr"/>
      <c r="N1149" s="6" t="inlineStr"/>
      <c r="O1149" s="6" t="inlineStr">
        <is>
          <t>street</t>
        </is>
      </c>
      <c r="P1149" s="6" t="inlineStr"/>
      <c r="Q1149" s="6" t="inlineStr"/>
      <c r="R1149" s="6" t="inlineStr">
        <is>
          <t>OFAC is also sanctioning two UAE-based ship managers that support Sovcomflot: Fornax Ship Management FZCO (Fornax) and Stream Ship Management FZCO (Stream).</t>
        </is>
      </c>
      <c r="S1149" s="6" t="inlineStr">
        <is>
          <t>Sentence naming the target in the linked press release</t>
        </is>
      </c>
      <c r="T1149" s="6" t="inlineStr">
        <is>
          <t>OFAC Recent Actions, 2025-01-10: Russia-related and Russia-/Ukraine-related Designations; Venezuela-related Designations; Publication of Russia-related Determinations; Issuance of Russia-related General Licenses and Frequently Asked Questions</t>
        </is>
      </c>
      <c r="U1149" s="8" t="inlineStr">
        <is>
          <t>https://ofac.treasury.gov/recent-actions/20250110</t>
        </is>
      </c>
      <c r="V1149" s="6" t="inlineStr">
        <is>
          <t>Treasury Intensifies Sanctions Against Russia by Targeting Russia’s Oil Production and Exports</t>
        </is>
      </c>
      <c r="W1149" s="8" t="inlineStr">
        <is>
          <t>https://home.treasury.gov/news/press-releases/jy2777</t>
        </is>
      </c>
      <c r="X1149" s="6" t="inlineStr">
        <is>
          <t>The release names this target.</t>
        </is>
      </c>
      <c r="Y1149" s="6" t="inlineStr">
        <is>
          <t>in force</t>
        </is>
      </c>
      <c r="Z1149" s="6" t="inlineStr">
        <is>
          <t>OFAC SDN List (advanced XML) issued 5 October 2026</t>
        </is>
      </c>
      <c r="AA1149" s="6" t="inlineStr">
        <is>
          <t>OFAC UID 51729</t>
        </is>
      </c>
      <c r="AB1149" s="6" t="inlineStr">
        <is>
          <t>second check passed: name found on the OFAC action page</t>
        </is>
      </c>
      <c r="AC1149" s="6" t="inlineStr">
        <is>
          <t>2026-10-06</t>
        </is>
      </c>
      <c r="AD1149" s="6" t="inlineStr">
        <is>
          <t>script (OFAC action page match)</t>
        </is>
      </c>
      <c r="AE1149" s="6" t="inlineStr">
        <is>
          <t>OFAC: secondary sanctions risk: See Section 11 of Executive Order 14024. | Ukraine-/Russia-Related Sanctions Regulations, 31 CFR 589.201 and/or 589.209</t>
        </is>
      </c>
    </row>
    <row r="1150">
      <c r="A1150" s="6" t="inlineStr">
        <is>
          <t>US-OFAC-51914</t>
        </is>
      </c>
      <c r="B1150" s="7" t="n">
        <v>45667</v>
      </c>
      <c r="C1150" s="6" t="inlineStr">
        <is>
          <t>US</t>
        </is>
      </c>
      <c r="D1150" s="6" t="inlineStr">
        <is>
          <t>US Treasury, Office of Foreign Assets Control (OFAC)</t>
        </is>
      </c>
      <c r="E1150" s="6" t="inlineStr">
        <is>
          <t>Executive Order 13662 (Ukraine); Executive Order 14024 (Russia)</t>
        </is>
      </c>
      <c r="F1150" s="6" t="inlineStr">
        <is>
          <t>Russia</t>
        </is>
      </c>
      <c r="G1150" s="6" t="inlineStr">
        <is>
          <t>listing</t>
        </is>
      </c>
      <c r="H1150" s="6" t="inlineStr">
        <is>
          <t>Added to the Specially Designated Nationals (SDN) List: property blocked; US persons barred from dealing. Programme tags at listing: RUSSIA-EO14024, UKRAINE-EO13662</t>
        </is>
      </c>
      <c r="I1150" s="6" t="inlineStr">
        <is>
          <t>ETERRA CRUDE OIL ABROAD TRADING LLC</t>
        </is>
      </c>
      <c r="J1150" s="6" t="inlineStr">
        <is>
          <t>Entity</t>
        </is>
      </c>
      <c r="K1150" s="6" t="inlineStr">
        <is>
          <t>AE</t>
        </is>
      </c>
      <c r="L1150" s="6" t="inlineStr">
        <is>
          <t>United Arab Emirates</t>
        </is>
      </c>
      <c r="M1150" s="6" t="inlineStr"/>
      <c r="N1150" s="6" t="inlineStr"/>
      <c r="O1150" s="6" t="inlineStr">
        <is>
          <t>city</t>
        </is>
      </c>
      <c r="P1150" s="6" t="inlineStr"/>
      <c r="Q1150" s="6" t="inlineStr"/>
      <c r="R1150" s="6" t="inlineStr">
        <is>
          <t>Established in November 2022, UAE-based Eterra Crude Oil Abroad Trading LLC was the consignee for over 300 shipments of crude oil originating from Russia between September 2023 and April 2024.</t>
        </is>
      </c>
      <c r="S1150" s="6" t="inlineStr">
        <is>
          <t>Sentence naming the target in the linked press release</t>
        </is>
      </c>
      <c r="T1150" s="6" t="inlineStr">
        <is>
          <t>OFAC Recent Actions, 2025-01-10: Russia-related and Russia-/Ukraine-related Designations; Venezuela-related Designations; Publication of Russia-related Determinations; Issuance of Russia-related General Licenses and Frequently Asked Questions</t>
        </is>
      </c>
      <c r="U1150" s="8" t="inlineStr">
        <is>
          <t>https://ofac.treasury.gov/recent-actions/20250110</t>
        </is>
      </c>
      <c r="V1150" s="6" t="inlineStr">
        <is>
          <t>Treasury Intensifies Sanctions Against Russia by Targeting Russia’s Oil Production and Exports</t>
        </is>
      </c>
      <c r="W1150" s="8" t="inlineStr">
        <is>
          <t>https://home.treasury.gov/news/press-releases/jy2777</t>
        </is>
      </c>
      <c r="X1150" s="6" t="inlineStr">
        <is>
          <t>The release names this target.</t>
        </is>
      </c>
      <c r="Y1150" s="6" t="inlineStr">
        <is>
          <t>in force</t>
        </is>
      </c>
      <c r="Z1150" s="6" t="inlineStr">
        <is>
          <t>OFAC SDN List (advanced XML) issued 5 October 2026</t>
        </is>
      </c>
      <c r="AA1150" s="6" t="inlineStr">
        <is>
          <t>OFAC UID 51914</t>
        </is>
      </c>
      <c r="AB1150" s="6" t="inlineStr">
        <is>
          <t>second check passed: name found on the OFAC action page</t>
        </is>
      </c>
      <c r="AC1150" s="6" t="inlineStr">
        <is>
          <t>2026-10-06</t>
        </is>
      </c>
      <c r="AD1150" s="6" t="inlineStr">
        <is>
          <t>script (OFAC action page match)</t>
        </is>
      </c>
      <c r="AE1150" s="6" t="inlineStr">
        <is>
          <t>OFAC: secondary sanctions risk: See Section 11 of Executive Order 14024. | Ukraine-/Russia-Related Sanctions Regulations, 31 CFR 589.201 and/or 589.209</t>
        </is>
      </c>
    </row>
    <row r="1151">
      <c r="A1151" s="6" t="inlineStr">
        <is>
          <t>US-OFAC-52306</t>
        </is>
      </c>
      <c r="B1151" s="7" t="n">
        <v>45667</v>
      </c>
      <c r="C1151" s="6" t="inlineStr">
        <is>
          <t>US</t>
        </is>
      </c>
      <c r="D1151" s="6" t="inlineStr">
        <is>
          <t>US Treasury, Office of Foreign Assets Control (OFAC)</t>
        </is>
      </c>
      <c r="E1151" s="6" t="inlineStr">
        <is>
          <t>Executive Order 13662 (Ukraine); Executive Order 14024 (Russia)</t>
        </is>
      </c>
      <c r="F1151" s="6" t="inlineStr">
        <is>
          <t>Russia</t>
        </is>
      </c>
      <c r="G1151" s="6" t="inlineStr">
        <is>
          <t>listing</t>
        </is>
      </c>
      <c r="H1151" s="6" t="inlineStr">
        <is>
          <t>Added to the Specially Designated Nationals (SDN) List: property blocked; US persons barred from dealing. Programme tags at listing: RUSSIA-EO14024, UKRAINE-EO13662</t>
        </is>
      </c>
      <c r="I1151" s="6" t="inlineStr">
        <is>
          <t>DOXA SHIPPING LINE INC</t>
        </is>
      </c>
      <c r="J1151" s="6" t="inlineStr">
        <is>
          <t>Entity</t>
        </is>
      </c>
      <c r="K1151" s="6" t="inlineStr">
        <is>
          <t>AE</t>
        </is>
      </c>
      <c r="L1151" s="6" t="inlineStr">
        <is>
          <t>United Arab Emirates</t>
        </is>
      </c>
      <c r="M1151" s="6" t="inlineStr"/>
      <c r="N1151" s="6" t="inlineStr"/>
      <c r="O1151" s="6" t="inlineStr">
        <is>
          <t>street</t>
        </is>
      </c>
      <c r="P1151" s="6" t="inlineStr"/>
      <c r="Q1151" s="6" t="inlineStr"/>
      <c r="R1151" s="6" t="inlineStr">
        <is>
          <t>Doxa Shipping Line Inc (Doxa) is the registered owner of the Gabon-flagged crude oil tanker Alissa (IMO 9273052), which has made a port call in a Russian port where oil has consistently traded well above the $60 price cap.</t>
        </is>
      </c>
      <c r="S1151" s="6" t="inlineStr">
        <is>
          <t>Sentence naming the target in the linked press release</t>
        </is>
      </c>
      <c r="T1151" s="6" t="inlineStr">
        <is>
          <t>OFAC Recent Actions, 2025-01-10: Russia-related and Russia-/Ukraine-related Designations; Venezuela-related Designations; Publication of Russia-related Determinations; Issuance of Russia-related General Licenses and Frequently Asked Questions</t>
        </is>
      </c>
      <c r="U1151" s="8" t="inlineStr">
        <is>
          <t>https://ofac.treasury.gov/recent-actions/20250110</t>
        </is>
      </c>
      <c r="V1151" s="6" t="inlineStr">
        <is>
          <t>Treasury Intensifies Sanctions Against Russia by Targeting Russia’s Oil Production and Exports</t>
        </is>
      </c>
      <c r="W1151" s="8" t="inlineStr">
        <is>
          <t>https://home.treasury.gov/news/press-releases/jy2777</t>
        </is>
      </c>
      <c r="X1151" s="6" t="inlineStr">
        <is>
          <t>The release names this target.</t>
        </is>
      </c>
      <c r="Y1151" s="6" t="inlineStr">
        <is>
          <t>in force</t>
        </is>
      </c>
      <c r="Z1151" s="6" t="inlineStr">
        <is>
          <t>OFAC SDN List (advanced XML) issued 5 October 2026</t>
        </is>
      </c>
      <c r="AA1151" s="6" t="inlineStr">
        <is>
          <t>OFAC UID 52306</t>
        </is>
      </c>
      <c r="AB1151" s="6" t="inlineStr">
        <is>
          <t>second check passed: name found at the start of an entry on the OFAC action page</t>
        </is>
      </c>
      <c r="AC1151" s="6" t="inlineStr">
        <is>
          <t>2026-10-06</t>
        </is>
      </c>
      <c r="AD1151" s="6" t="inlineStr">
        <is>
          <t>script (OFAC action page match)</t>
        </is>
      </c>
      <c r="AE1151" s="6" t="inlineStr">
        <is>
          <t>OFAC: secondary sanctions risk: Ukraine-/Russia-Related Sanctions Regulations, 31 CFR 589.201 and/or 589.209 | See Section 11 of Executive Order 14024.</t>
        </is>
      </c>
    </row>
    <row r="1152">
      <c r="A1152" s="6" t="inlineStr">
        <is>
          <t>US-OFAC-51872</t>
        </is>
      </c>
      <c r="B1152" s="7" t="n">
        <v>45667</v>
      </c>
      <c r="C1152" s="6" t="inlineStr">
        <is>
          <t>US</t>
        </is>
      </c>
      <c r="D1152" s="6" t="inlineStr">
        <is>
          <t>US Treasury, Office of Foreign Assets Control (OFAC)</t>
        </is>
      </c>
      <c r="E1152" s="6" t="inlineStr">
        <is>
          <t>Executive Order 13662 (Ukraine); Executive Order 14024 (Russia)</t>
        </is>
      </c>
      <c r="F1152" s="6" t="inlineStr">
        <is>
          <t>Russia</t>
        </is>
      </c>
      <c r="G1152" s="6" t="inlineStr">
        <is>
          <t>listing</t>
        </is>
      </c>
      <c r="H1152" s="6" t="inlineStr">
        <is>
          <t>Added to the Specially Designated Nationals (SDN) List: property blocked; US persons barred from dealing. Programme tags at listing: RUSSIA-EO14024, UKRAINE-EO13662</t>
        </is>
      </c>
      <c r="I1152" s="6" t="inlineStr">
        <is>
          <t>DEMEX TRADING LIMITED DMCC</t>
        </is>
      </c>
      <c r="J1152" s="6" t="inlineStr">
        <is>
          <t>Entity</t>
        </is>
      </c>
      <c r="K1152" s="6" t="inlineStr">
        <is>
          <t>AE</t>
        </is>
      </c>
      <c r="L1152" s="6" t="inlineStr">
        <is>
          <t>United Arab Emirates</t>
        </is>
      </c>
      <c r="M1152" s="6" t="inlineStr"/>
      <c r="N1152" s="6" t="inlineStr"/>
      <c r="O1152" s="6" t="inlineStr">
        <is>
          <t>street</t>
        </is>
      </c>
      <c r="P1152" s="6" t="inlineStr"/>
      <c r="Q1152" s="6" t="inlineStr"/>
      <c r="R1152" s="6" t="inlineStr">
        <is>
          <t>UAE-based Demex Trading Limited DMCC bought over 700 shipments of crude oil and diesel fuel from Russia worth at least $8 billion in 2023.</t>
        </is>
      </c>
      <c r="S1152" s="6" t="inlineStr">
        <is>
          <t>Sentence naming the target in the linked press release</t>
        </is>
      </c>
      <c r="T1152" s="6" t="inlineStr">
        <is>
          <t>OFAC Recent Actions, 2025-01-10: Russia-related and Russia-/Ukraine-related Designations; Venezuela-related Designations; Publication of Russia-related Determinations; Issuance of Russia-related General Licenses and Frequently Asked Questions</t>
        </is>
      </c>
      <c r="U1152" s="8" t="inlineStr">
        <is>
          <t>https://ofac.treasury.gov/recent-actions/20250110</t>
        </is>
      </c>
      <c r="V1152" s="6" t="inlineStr">
        <is>
          <t>Treasury Intensifies Sanctions Against Russia by Targeting Russia’s Oil Production and Exports</t>
        </is>
      </c>
      <c r="W1152" s="8" t="inlineStr">
        <is>
          <t>https://home.treasury.gov/news/press-releases/jy2777</t>
        </is>
      </c>
      <c r="X1152" s="6" t="inlineStr">
        <is>
          <t>The release names this target.</t>
        </is>
      </c>
      <c r="Y1152" s="6" t="inlineStr">
        <is>
          <t>in force</t>
        </is>
      </c>
      <c r="Z1152" s="6" t="inlineStr">
        <is>
          <t>OFAC SDN List (advanced XML) issued 5 October 2026</t>
        </is>
      </c>
      <c r="AA1152" s="6" t="inlineStr">
        <is>
          <t>OFAC UID 51872</t>
        </is>
      </c>
      <c r="AB1152" s="6" t="inlineStr">
        <is>
          <t>second check passed: name found on the OFAC action page</t>
        </is>
      </c>
      <c r="AC1152" s="6" t="inlineStr">
        <is>
          <t>2026-10-06</t>
        </is>
      </c>
      <c r="AD1152" s="6" t="inlineStr">
        <is>
          <t>script (OFAC action page match)</t>
        </is>
      </c>
      <c r="AE1152" s="6" t="inlineStr">
        <is>
          <t>OFAC: secondary sanctions risk: See Section 11 of Executive Order 14024. | Ukraine-/Russia-Related Sanctions Regulations, 31 CFR 589.201 and/or 589.209</t>
        </is>
      </c>
    </row>
    <row r="1153">
      <c r="A1153" s="6" t="inlineStr">
        <is>
          <t>US-OFAC-51817</t>
        </is>
      </c>
      <c r="B1153" s="7" t="n">
        <v>45667</v>
      </c>
      <c r="C1153" s="6" t="inlineStr">
        <is>
          <t>US</t>
        </is>
      </c>
      <c r="D1153" s="6" t="inlineStr">
        <is>
          <t>US Treasury, Office of Foreign Assets Control (OFAC)</t>
        </is>
      </c>
      <c r="E1153" s="6" t="inlineStr">
        <is>
          <t>Executive Order 13662 (Ukraine); Executive Order 14024 (Russia)</t>
        </is>
      </c>
      <c r="F1153" s="6" t="inlineStr">
        <is>
          <t>Russia</t>
        </is>
      </c>
      <c r="G1153" s="6" t="inlineStr">
        <is>
          <t>listing</t>
        </is>
      </c>
      <c r="H1153" s="6" t="inlineStr">
        <is>
          <t>Added to the Specially Designated Nationals (SDN) List: property blocked; US persons barred from dealing. Programme tags at listing: RUSSIA-EO14024, UKRAINE-EO13662</t>
        </is>
      </c>
      <c r="I1153" s="6" t="inlineStr">
        <is>
          <t>DANIKA ROBERT LIMITED</t>
        </is>
      </c>
      <c r="J1153" s="6" t="inlineStr">
        <is>
          <t>Entity</t>
        </is>
      </c>
      <c r="K1153" s="6" t="inlineStr">
        <is>
          <t>HK</t>
        </is>
      </c>
      <c r="L1153" s="6" t="inlineStr">
        <is>
          <t>Hong Kong</t>
        </is>
      </c>
      <c r="M1153" s="6" t="inlineStr"/>
      <c r="N1153" s="6" t="inlineStr"/>
      <c r="O1153" s="6" t="inlineStr">
        <is>
          <t>street</t>
        </is>
      </c>
      <c r="P1153" s="6" t="inlineStr"/>
      <c r="Q1153" s="6" t="inlineStr"/>
      <c r="R1153" s="6" t="inlineStr">
        <is>
          <t>Danika Robert Limited (Danika Robert) is the registered owner of the Belize-flagged crude oil tanker Vesna (IMO 9233349), which has made a port call in a Russian port where oil has consistently traded well above the $60 price cap.</t>
        </is>
      </c>
      <c r="S1153" s="6" t="inlineStr">
        <is>
          <t>Sentence naming the target in the linked press release</t>
        </is>
      </c>
      <c r="T1153" s="6" t="inlineStr">
        <is>
          <t>OFAC Recent Actions, 2025-01-10: Russia-related and Russia-/Ukraine-related Designations; Venezuela-related Designations; Publication of Russia-related Determinations; Issuance of Russia-related General Licenses and Frequently Asked Questions</t>
        </is>
      </c>
      <c r="U1153" s="8" t="inlineStr">
        <is>
          <t>https://ofac.treasury.gov/recent-actions/20250110</t>
        </is>
      </c>
      <c r="V1153" s="6" t="inlineStr">
        <is>
          <t>Treasury Intensifies Sanctions Against Russia by Targeting Russia’s Oil Production and Exports</t>
        </is>
      </c>
      <c r="W1153" s="8" t="inlineStr">
        <is>
          <t>https://home.treasury.gov/news/press-releases/jy2777</t>
        </is>
      </c>
      <c r="X1153" s="6" t="inlineStr">
        <is>
          <t>The release names this target.</t>
        </is>
      </c>
      <c r="Y1153" s="6" t="inlineStr">
        <is>
          <t>in force</t>
        </is>
      </c>
      <c r="Z1153" s="6" t="inlineStr">
        <is>
          <t>OFAC SDN List (advanced XML) issued 5 October 2026</t>
        </is>
      </c>
      <c r="AA1153" s="6" t="inlineStr">
        <is>
          <t>OFAC UID 51817</t>
        </is>
      </c>
      <c r="AB1153" s="6" t="inlineStr">
        <is>
          <t>second check passed: name found on the OFAC action page</t>
        </is>
      </c>
      <c r="AC1153" s="6" t="inlineStr">
        <is>
          <t>2026-10-06</t>
        </is>
      </c>
      <c r="AD1153" s="6" t="inlineStr">
        <is>
          <t>script (OFAC action page match)</t>
        </is>
      </c>
      <c r="AE1153" s="6" t="inlineStr">
        <is>
          <t>OFAC: secondary sanctions risk: See Section 11 of Executive Order 14024. | Ukraine-/Russia-Related Sanctions Regulations, 31 CFR 589.201 and/or 589.209 | Coded Hong Kong: OFAC files the address under China; the address names Hong Kong</t>
        </is>
      </c>
    </row>
    <row r="1154">
      <c r="A1154" s="6" t="inlineStr">
        <is>
          <t>US-OFAC-51759</t>
        </is>
      </c>
      <c r="B1154" s="7" t="n">
        <v>45667</v>
      </c>
      <c r="C1154" s="6" t="inlineStr">
        <is>
          <t>US</t>
        </is>
      </c>
      <c r="D1154" s="6" t="inlineStr">
        <is>
          <t>US Treasury, Office of Foreign Assets Control (OFAC)</t>
        </is>
      </c>
      <c r="E1154" s="6" t="inlineStr">
        <is>
          <t>Executive Order 13662 (Ukraine); Executive Order 14024 (Russia)</t>
        </is>
      </c>
      <c r="F1154" s="6" t="inlineStr">
        <is>
          <t>Russia</t>
        </is>
      </c>
      <c r="G1154" s="6" t="inlineStr">
        <is>
          <t>listing</t>
        </is>
      </c>
      <c r="H1154" s="6" t="inlineStr">
        <is>
          <t>Added to the Specially Designated Nationals (SDN) List: property blocked; US persons barred from dealing. Programme tags at listing: RUSSIA-EO14024, UKRAINE-EO13662</t>
        </is>
      </c>
      <c r="I1154" s="6" t="inlineStr">
        <is>
          <t>CRIUS LIMITED</t>
        </is>
      </c>
      <c r="J1154" s="6" t="inlineStr">
        <is>
          <t>Entity</t>
        </is>
      </c>
      <c r="K1154" s="6" t="inlineStr">
        <is>
          <t>HK</t>
        </is>
      </c>
      <c r="L1154" s="6" t="inlineStr">
        <is>
          <t>Hong Kong</t>
        </is>
      </c>
      <c r="M1154" s="6" t="inlineStr"/>
      <c r="N1154" s="6" t="inlineStr"/>
      <c r="O1154" s="6" t="inlineStr">
        <is>
          <t>street</t>
        </is>
      </c>
      <c r="P1154" s="6" t="inlineStr"/>
      <c r="Q1154" s="6" t="inlineStr"/>
      <c r="R1154" s="6" t="inlineStr">
        <is>
          <t>Crius Limited is the registered owner of the Panama-flagged crude oil tanker Crius (IMO 9251274), which has made a port call in a Russian port where oil has consistently traded well above the $60 price cap.</t>
        </is>
      </c>
      <c r="S1154" s="6" t="inlineStr">
        <is>
          <t>Sentence naming the target in the linked press release</t>
        </is>
      </c>
      <c r="T1154" s="6" t="inlineStr">
        <is>
          <t>OFAC Recent Actions, 2025-01-10: Russia-related and Russia-/Ukraine-related Designations; Venezuela-related Designations; Publication of Russia-related Determinations; Issuance of Russia-related General Licenses and Frequently Asked Questions</t>
        </is>
      </c>
      <c r="U1154" s="8" t="inlineStr">
        <is>
          <t>https://ofac.treasury.gov/recent-actions/20250110</t>
        </is>
      </c>
      <c r="V1154" s="6" t="inlineStr">
        <is>
          <t>Treasury Intensifies Sanctions Against Russia by Targeting Russia’s Oil Production and Exports</t>
        </is>
      </c>
      <c r="W1154" s="8" t="inlineStr">
        <is>
          <t>https://home.treasury.gov/news/press-releases/jy2777</t>
        </is>
      </c>
      <c r="X1154" s="6" t="inlineStr">
        <is>
          <t>The release names this target.</t>
        </is>
      </c>
      <c r="Y1154" s="6" t="inlineStr">
        <is>
          <t>in force</t>
        </is>
      </c>
      <c r="Z1154" s="6" t="inlineStr">
        <is>
          <t>OFAC SDN List (advanced XML) issued 5 October 2026</t>
        </is>
      </c>
      <c r="AA1154" s="6" t="inlineStr">
        <is>
          <t>OFAC UID 51759</t>
        </is>
      </c>
      <c r="AB1154" s="6" t="inlineStr">
        <is>
          <t>second check passed: name found on the OFAC action page</t>
        </is>
      </c>
      <c r="AC1154" s="6" t="inlineStr">
        <is>
          <t>2026-10-06</t>
        </is>
      </c>
      <c r="AD1154" s="6" t="inlineStr">
        <is>
          <t>script (OFAC action page match)</t>
        </is>
      </c>
      <c r="AE1154" s="6" t="inlineStr">
        <is>
          <t>OFAC: secondary sanctions risk: See Section 11 of Executive Order 14024. | Ukraine-/Russia-Related Sanctions Regulations, 31 CFR 589.201 and/or 589.209 | Coded Hong Kong: OFAC files the address under China; the address names Hong Kong</t>
        </is>
      </c>
    </row>
    <row r="1155">
      <c r="A1155" s="6" t="inlineStr">
        <is>
          <t>US-OFAC-52168</t>
        </is>
      </c>
      <c r="B1155" s="7" t="n">
        <v>45667</v>
      </c>
      <c r="C1155" s="6" t="inlineStr">
        <is>
          <t>US</t>
        </is>
      </c>
      <c r="D1155" s="6" t="inlineStr">
        <is>
          <t>US Treasury, Office of Foreign Assets Control (OFAC)</t>
        </is>
      </c>
      <c r="E1155" s="6" t="inlineStr">
        <is>
          <t>Executive Order 13662 (Ukraine); Executive Order 14024 (Russia)</t>
        </is>
      </c>
      <c r="F1155" s="6" t="inlineStr">
        <is>
          <t>Russia</t>
        </is>
      </c>
      <c r="G1155" s="6" t="inlineStr">
        <is>
          <t>listing</t>
        </is>
      </c>
      <c r="H1155" s="6" t="inlineStr">
        <is>
          <t>Added to the Specially Designated Nationals (SDN) List: property blocked; US persons barred from dealing. Programme tags at listing: RUSSIA-EO14024, UKRAINE-EO13662</t>
        </is>
      </c>
      <c r="I1155" s="6" t="inlineStr">
        <is>
          <t>CONRAD MANAGEMENT COMPANY LLC FZ</t>
        </is>
      </c>
      <c r="J1155" s="6" t="inlineStr">
        <is>
          <t>Entity</t>
        </is>
      </c>
      <c r="K1155" s="6" t="inlineStr">
        <is>
          <t>AE</t>
        </is>
      </c>
      <c r="L1155" s="6" t="inlineStr">
        <is>
          <t>United Arab Emirates</t>
        </is>
      </c>
      <c r="M1155" s="6" t="inlineStr"/>
      <c r="N1155" s="6" t="inlineStr"/>
      <c r="O1155" s="6" t="inlineStr">
        <is>
          <t>street</t>
        </is>
      </c>
      <c r="P1155" s="6" t="inlineStr"/>
      <c r="Q1155" s="6" t="inlineStr"/>
      <c r="R1155" s="6" t="inlineStr">
        <is>
          <t>OFAC is also designating a number of companies owned or controlled by Halavins.Halavins owns and manages UAE-based Conrad Management Company LLC FZ (Conrad).</t>
        </is>
      </c>
      <c r="S1155" s="6" t="inlineStr">
        <is>
          <t>Sentence naming the target in the linked press release</t>
        </is>
      </c>
      <c r="T1155" s="6" t="inlineStr">
        <is>
          <t>OFAC Recent Actions, 2025-01-10: Russia-related and Russia-/Ukraine-related Designations; Venezuela-related Designations; Publication of Russia-related Determinations; Issuance of Russia-related General Licenses and Frequently Asked Questions</t>
        </is>
      </c>
      <c r="U1155" s="8" t="inlineStr">
        <is>
          <t>https://ofac.treasury.gov/recent-actions/20250110</t>
        </is>
      </c>
      <c r="V1155" s="6" t="inlineStr">
        <is>
          <t>Treasury Intensifies Sanctions Against Russia by Targeting Russia’s Oil Production and Exports</t>
        </is>
      </c>
      <c r="W1155" s="8" t="inlineStr">
        <is>
          <t>https://home.treasury.gov/news/press-releases/jy2777</t>
        </is>
      </c>
      <c r="X1155" s="6" t="inlineStr">
        <is>
          <t>The release names this target.</t>
        </is>
      </c>
      <c r="Y1155" s="6" t="inlineStr">
        <is>
          <t>in force</t>
        </is>
      </c>
      <c r="Z1155" s="6" t="inlineStr">
        <is>
          <t>OFAC SDN List (advanced XML) issued 5 October 2026</t>
        </is>
      </c>
      <c r="AA1155" s="6" t="inlineStr">
        <is>
          <t>OFAC UID 52168</t>
        </is>
      </c>
      <c r="AB1155" s="6" t="inlineStr">
        <is>
          <t>second check passed: name found on the OFAC action page</t>
        </is>
      </c>
      <c r="AC1155" s="6" t="inlineStr">
        <is>
          <t>2026-10-06</t>
        </is>
      </c>
      <c r="AD1155" s="6" t="inlineStr">
        <is>
          <t>script (OFAC action page match)</t>
        </is>
      </c>
      <c r="AE1155" s="6" t="inlineStr">
        <is>
          <t>OFAC: secondary sanctions risk: See Section 11 of Executive Order 14024. | Ukraine-/Russia-Related Sanctions Regulations, 31 CFR 589.201 and/or 589.209</t>
        </is>
      </c>
    </row>
    <row r="1156">
      <c r="A1156" s="6" t="inlineStr">
        <is>
          <t>US-OFAC-52167</t>
        </is>
      </c>
      <c r="B1156" s="7" t="n">
        <v>45667</v>
      </c>
      <c r="C1156" s="6" t="inlineStr">
        <is>
          <t>US</t>
        </is>
      </c>
      <c r="D1156" s="6" t="inlineStr">
        <is>
          <t>US Treasury, Office of Foreign Assets Control (OFAC)</t>
        </is>
      </c>
      <c r="E1156" s="6" t="inlineStr">
        <is>
          <t>Executive Order 13662 (Ukraine); Executive Order 14024 (Russia)</t>
        </is>
      </c>
      <c r="F1156" s="6" t="inlineStr">
        <is>
          <t>Russia</t>
        </is>
      </c>
      <c r="G1156" s="6" t="inlineStr">
        <is>
          <t>listing</t>
        </is>
      </c>
      <c r="H1156" s="6" t="inlineStr">
        <is>
          <t>Added to the Specially Designated Nationals (SDN) List: property blocked; US persons barred from dealing. Programme tags at listing: RUSSIA-EO14024, UKRAINE-EO13662</t>
        </is>
      </c>
      <c r="I1156" s="6" t="inlineStr">
        <is>
          <t>CONMAR MARITIME DMCC</t>
        </is>
      </c>
      <c r="J1156" s="6" t="inlineStr">
        <is>
          <t>Entity</t>
        </is>
      </c>
      <c r="K1156" s="6" t="inlineStr">
        <is>
          <t>AE</t>
        </is>
      </c>
      <c r="L1156" s="6" t="inlineStr">
        <is>
          <t>United Arab Emirates</t>
        </is>
      </c>
      <c r="M1156" s="6" t="inlineStr"/>
      <c r="N1156" s="6" t="inlineStr"/>
      <c r="O1156" s="6" t="inlineStr">
        <is>
          <t>city</t>
        </is>
      </c>
      <c r="P1156" s="6" t="inlineStr"/>
      <c r="Q1156" s="6" t="inlineStr"/>
      <c r="R1156" s="6" t="inlineStr">
        <is>
          <t>UAE-based Conmar Maritime DMCC (Conmar) is affiliated with Black Pearl.</t>
        </is>
      </c>
      <c r="S1156" s="6" t="inlineStr">
        <is>
          <t>Sentence naming the target in the linked press release</t>
        </is>
      </c>
      <c r="T1156" s="6" t="inlineStr">
        <is>
          <t>OFAC Recent Actions, 2025-01-10: Russia-related and Russia-/Ukraine-related Designations; Venezuela-related Designations; Publication of Russia-related Determinations; Issuance of Russia-related General Licenses and Frequently Asked Questions</t>
        </is>
      </c>
      <c r="U1156" s="8" t="inlineStr">
        <is>
          <t>https://ofac.treasury.gov/recent-actions/20250110</t>
        </is>
      </c>
      <c r="V1156" s="6" t="inlineStr">
        <is>
          <t>Treasury Intensifies Sanctions Against Russia by Targeting Russia’s Oil Production and Exports</t>
        </is>
      </c>
      <c r="W1156" s="8" t="inlineStr">
        <is>
          <t>https://home.treasury.gov/news/press-releases/jy2777</t>
        </is>
      </c>
      <c r="X1156" s="6" t="inlineStr">
        <is>
          <t>The release names this target.</t>
        </is>
      </c>
      <c r="Y1156" s="6" t="inlineStr">
        <is>
          <t>in force</t>
        </is>
      </c>
      <c r="Z1156" s="6" t="inlineStr">
        <is>
          <t>OFAC SDN List (advanced XML) issued 5 October 2026</t>
        </is>
      </c>
      <c r="AA1156" s="6" t="inlineStr">
        <is>
          <t>OFAC UID 52167</t>
        </is>
      </c>
      <c r="AB1156" s="6" t="inlineStr">
        <is>
          <t>second check passed: name found on the OFAC action page</t>
        </is>
      </c>
      <c r="AC1156" s="6" t="inlineStr">
        <is>
          <t>2026-10-06</t>
        </is>
      </c>
      <c r="AD1156" s="6" t="inlineStr">
        <is>
          <t>script (OFAC action page match)</t>
        </is>
      </c>
      <c r="AE1156" s="6" t="inlineStr">
        <is>
          <t>OFAC: secondary sanctions risk: See Section 11 of Executive Order 14024. | Ukraine-/Russia-Related Sanctions Regulations, 31 CFR 589.201 and/or 589.209</t>
        </is>
      </c>
    </row>
    <row r="1157">
      <c r="A1157" s="6" t="inlineStr">
        <is>
          <t>US-OFAC-51733</t>
        </is>
      </c>
      <c r="B1157" s="7" t="n">
        <v>45667</v>
      </c>
      <c r="C1157" s="6" t="inlineStr">
        <is>
          <t>US</t>
        </is>
      </c>
      <c r="D1157" s="6" t="inlineStr">
        <is>
          <t>US Treasury, Office of Foreign Assets Control (OFAC)</t>
        </is>
      </c>
      <c r="E1157" s="6" t="inlineStr">
        <is>
          <t>Executive Order 13662 (Ukraine); Executive Order 14024 (Russia)</t>
        </is>
      </c>
      <c r="F1157" s="6" t="inlineStr">
        <is>
          <t>Russia</t>
        </is>
      </c>
      <c r="G1157" s="6" t="inlineStr">
        <is>
          <t>listing</t>
        </is>
      </c>
      <c r="H1157" s="6" t="inlineStr">
        <is>
          <t>Added to the Specially Designated Nationals (SDN) List: property blocked; US persons barred from dealing. Programme tags at listing: RUSSIA-EO14024, UKRAINE-EO13662</t>
        </is>
      </c>
      <c r="I1157" s="6" t="inlineStr">
        <is>
          <t>COLUMBA LIMITED</t>
        </is>
      </c>
      <c r="J1157" s="6" t="inlineStr">
        <is>
          <t>Entity</t>
        </is>
      </c>
      <c r="K1157" s="6" t="inlineStr">
        <is>
          <t>HK</t>
        </is>
      </c>
      <c r="L1157" s="6" t="inlineStr">
        <is>
          <t>Hong Kong</t>
        </is>
      </c>
      <c r="M1157" s="6" t="inlineStr"/>
      <c r="N1157" s="6" t="inlineStr"/>
      <c r="O1157" s="6" t="inlineStr">
        <is>
          <t>city</t>
        </is>
      </c>
      <c r="P1157" s="6" t="inlineStr"/>
      <c r="Q1157" s="6" t="inlineStr"/>
      <c r="R1157" s="6" t="inlineStr">
        <is>
          <t>Columba Limited (Columba) is the registered owner of the Panama-flagged crude oil tanker Cepheus (IMO 9299721), which has made a port call in a Russian port where oil has consistently traded well above the $60 price cap.</t>
        </is>
      </c>
      <c r="S1157" s="6" t="inlineStr">
        <is>
          <t>Sentence naming the target in the linked press release</t>
        </is>
      </c>
      <c r="T1157" s="6" t="inlineStr">
        <is>
          <t>OFAC Recent Actions, 2025-01-10: Russia-related and Russia-/Ukraine-related Designations; Venezuela-related Designations; Publication of Russia-related Determinations; Issuance of Russia-related General Licenses and Frequently Asked Questions</t>
        </is>
      </c>
      <c r="U1157" s="8" t="inlineStr">
        <is>
          <t>https://ofac.treasury.gov/recent-actions/20250110</t>
        </is>
      </c>
      <c r="V1157" s="6" t="inlineStr">
        <is>
          <t>Treasury Intensifies Sanctions Against Russia by Targeting Russia’s Oil Production and Exports</t>
        </is>
      </c>
      <c r="W1157" s="8" t="inlineStr">
        <is>
          <t>https://home.treasury.gov/news/press-releases/jy2777</t>
        </is>
      </c>
      <c r="X1157" s="6" t="inlineStr">
        <is>
          <t>The release names this target.</t>
        </is>
      </c>
      <c r="Y1157" s="6" t="inlineStr">
        <is>
          <t>in force</t>
        </is>
      </c>
      <c r="Z1157" s="6" t="inlineStr">
        <is>
          <t>OFAC SDN List (advanced XML) issued 5 October 2026</t>
        </is>
      </c>
      <c r="AA1157" s="6" t="inlineStr">
        <is>
          <t>OFAC UID 51733</t>
        </is>
      </c>
      <c r="AB1157" s="6" t="inlineStr">
        <is>
          <t>second check passed: name found on the OFAC action page</t>
        </is>
      </c>
      <c r="AC1157" s="6" t="inlineStr">
        <is>
          <t>2026-10-06</t>
        </is>
      </c>
      <c r="AD1157" s="6" t="inlineStr">
        <is>
          <t>script (OFAC action page match)</t>
        </is>
      </c>
      <c r="AE1157" s="6" t="inlineStr">
        <is>
          <t>OFAC: secondary sanctions risk: See Section 11 of Executive Order 14024. | Ukraine-/Russia-Related Sanctions Regulations, 31 CFR 589.201 and/or 589.209 | Coded Hong Kong: OFAC files the address under China; the address names Hong Kong</t>
        </is>
      </c>
    </row>
    <row r="1158">
      <c r="A1158" s="6" t="inlineStr">
        <is>
          <t>US-OFAC-52161</t>
        </is>
      </c>
      <c r="B1158" s="7" t="n">
        <v>45667</v>
      </c>
      <c r="C1158" s="6" t="inlineStr">
        <is>
          <t>US</t>
        </is>
      </c>
      <c r="D1158" s="6" t="inlineStr">
        <is>
          <t>US Treasury, Office of Foreign Assets Control (OFAC)</t>
        </is>
      </c>
      <c r="E1158" s="6" t="inlineStr">
        <is>
          <t>Executive Order 13662 (Ukraine); Executive Order 14024 (Russia)</t>
        </is>
      </c>
      <c r="F1158" s="6" t="inlineStr">
        <is>
          <t>Russia</t>
        </is>
      </c>
      <c r="G1158" s="6" t="inlineStr">
        <is>
          <t>listing</t>
        </is>
      </c>
      <c r="H1158" s="6" t="inlineStr">
        <is>
          <t>Added to the Specially Designated Nationals (SDN) List: property blocked; US persons barred from dealing. Programme tags at listing: RUSSIA-EO14024, UKRAINE-EO13662</t>
        </is>
      </c>
      <c r="I1158" s="6" t="inlineStr">
        <is>
          <t>BLACK PEARL ENERGY TRADING LLC</t>
        </is>
      </c>
      <c r="J1158" s="6" t="inlineStr">
        <is>
          <t>Entity</t>
        </is>
      </c>
      <c r="K1158" s="6" t="inlineStr">
        <is>
          <t>AE</t>
        </is>
      </c>
      <c r="L1158" s="6" t="inlineStr">
        <is>
          <t>United Arab Emirates</t>
        </is>
      </c>
      <c r="M1158" s="6" t="inlineStr"/>
      <c r="N1158" s="6" t="inlineStr"/>
      <c r="O1158" s="6" t="inlineStr">
        <is>
          <t>street</t>
        </is>
      </c>
      <c r="P1158" s="6" t="inlineStr"/>
      <c r="Q1158" s="6" t="inlineStr"/>
      <c r="R1158" s="6" t="inlineStr">
        <is>
          <t>Since 2023, UAE-based Black Pearl Energy Trading LLC (Black Pearl) has been a major trader of Russian crude oil, including barrels priced above the $60 price cap.</t>
        </is>
      </c>
      <c r="S1158" s="6" t="inlineStr">
        <is>
          <t>Sentence naming the target in the linked press release</t>
        </is>
      </c>
      <c r="T1158" s="6" t="inlineStr">
        <is>
          <t>OFAC Recent Actions, 2025-01-10: Russia-related and Russia-/Ukraine-related Designations; Venezuela-related Designations; Publication of Russia-related Determinations; Issuance of Russia-related General Licenses and Frequently Asked Questions</t>
        </is>
      </c>
      <c r="U1158" s="8" t="inlineStr">
        <is>
          <t>https://ofac.treasury.gov/recent-actions/20250110</t>
        </is>
      </c>
      <c r="V1158" s="6" t="inlineStr">
        <is>
          <t>Treasury Intensifies Sanctions Against Russia by Targeting Russia’s Oil Production and Exports</t>
        </is>
      </c>
      <c r="W1158" s="8" t="inlineStr">
        <is>
          <t>https://home.treasury.gov/news/press-releases/jy2777</t>
        </is>
      </c>
      <c r="X1158" s="6" t="inlineStr">
        <is>
          <t>The release names this target.</t>
        </is>
      </c>
      <c r="Y1158" s="6" t="inlineStr">
        <is>
          <t>in force</t>
        </is>
      </c>
      <c r="Z1158" s="6" t="inlineStr">
        <is>
          <t>OFAC SDN List (advanced XML) issued 5 October 2026</t>
        </is>
      </c>
      <c r="AA1158" s="6" t="inlineStr">
        <is>
          <t>OFAC UID 52161</t>
        </is>
      </c>
      <c r="AB1158" s="6" t="inlineStr">
        <is>
          <t>second check passed: name found on the OFAC action page</t>
        </is>
      </c>
      <c r="AC1158" s="6" t="inlineStr">
        <is>
          <t>2026-10-06</t>
        </is>
      </c>
      <c r="AD1158" s="6" t="inlineStr">
        <is>
          <t>script (OFAC action page match)</t>
        </is>
      </c>
      <c r="AE1158" s="6" t="inlineStr">
        <is>
          <t>OFAC: secondary sanctions risk: See Section 11 of Executive Order 14024. | Ukraine-/Russia-Related Sanctions Regulations, 31 CFR 589.201 and/or 589.209</t>
        </is>
      </c>
    </row>
    <row r="1159">
      <c r="A1159" s="6" t="inlineStr">
        <is>
          <t>US-OFAC-51972</t>
        </is>
      </c>
      <c r="B1159" s="7" t="n">
        <v>45667</v>
      </c>
      <c r="C1159" s="6" t="inlineStr">
        <is>
          <t>US</t>
        </is>
      </c>
      <c r="D1159" s="6" t="inlineStr">
        <is>
          <t>US State Department (named in its release); added to the SDN List by OFAC</t>
        </is>
      </c>
      <c r="E1159" s="6" t="inlineStr">
        <is>
          <t>Executive Order 14024 (Russia)</t>
        </is>
      </c>
      <c r="F1159" s="6" t="inlineStr">
        <is>
          <t>Russia</t>
        </is>
      </c>
      <c r="G1159" s="6" t="inlineStr">
        <is>
          <t>listing</t>
        </is>
      </c>
      <c r="H1159" s="6" t="inlineStr">
        <is>
          <t>Added to the Specially Designated Nationals (SDN) List: property blocked; US persons barred from dealing. Programme tags at listing: RUSSIA-EO14024</t>
        </is>
      </c>
      <c r="I1159" s="6" t="inlineStr">
        <is>
          <t>Avision Shipping Services Private Limited</t>
        </is>
      </c>
      <c r="J1159" s="6" t="inlineStr">
        <is>
          <t>Entity</t>
        </is>
      </c>
      <c r="K1159" s="6" t="inlineStr">
        <is>
          <t>IN</t>
        </is>
      </c>
      <c r="L1159" s="6" t="inlineStr">
        <is>
          <t>India</t>
        </is>
      </c>
      <c r="M1159" s="6" t="inlineStr"/>
      <c r="N1159" s="6" t="inlineStr"/>
      <c r="O1159" s="6" t="inlineStr">
        <is>
          <t>street</t>
        </is>
      </c>
      <c r="P1159" s="6" t="inlineStr"/>
      <c r="Q1159" s="6" t="inlineStr"/>
      <c r="R1159" s="6" t="inlineStr">
        <is>
          <t>AVISION SHIPPING SERVICES PRIVATE LIMITED (AVISION) is an India-based entity that became the operator of U.S.-designated LNG carrier NEW ENERGY (IMO 9324277) shortly before it loaded LNG from U.S.-designated LLC ARCTIC LNG 2.</t>
        </is>
      </c>
      <c r="S1159" s="6" t="inlineStr">
        <is>
          <t>Sentence naming the target in the linked press release</t>
        </is>
      </c>
      <c r="T1159" s="6" t="inlineStr">
        <is>
          <t>OFAC Recent Actions, 2025-01-10: Russia-related and Russia-/Ukraine-related Designations; Venezuela-related Designations; Publication of Russia-related Determinations; Issuance of Russia-related General Licenses and Frequently Asked Questions</t>
        </is>
      </c>
      <c r="U1159" s="8" t="inlineStr">
        <is>
          <t>https://ofac.treasury.gov/recent-actions/20250110</t>
        </is>
      </c>
      <c r="V1159" s="6" t="inlineStr">
        <is>
          <t>Sanctions to Degrade Russia’s Energy Sector (Fact Sheet, Office of the Spokesperson)</t>
        </is>
      </c>
      <c r="W1159" s="8" t="inlineStr">
        <is>
          <t>https://2021-2025.state.gov/office-of-the-spokesperson/releases/2025/01/sanctions-to-degrade-russias-energy-sector/</t>
        </is>
      </c>
      <c r="X1159" s="6" t="inlineStr">
        <is>
          <t>Named in the State Department release of the same day, which the OFAC action page does not link.</t>
        </is>
      </c>
      <c r="Y1159" s="6" t="inlineStr">
        <is>
          <t>in force</t>
        </is>
      </c>
      <c r="Z1159" s="6" t="inlineStr">
        <is>
          <t>OFAC SDN List (advanced XML) issued 5 October 2026</t>
        </is>
      </c>
      <c r="AA1159" s="6" t="inlineStr">
        <is>
          <t>OFAC UID 51972</t>
        </is>
      </c>
      <c r="AB1159" s="6" t="inlineStr">
        <is>
          <t>second check passed: name found on the OFAC action page</t>
        </is>
      </c>
      <c r="AC1159" s="6" t="inlineStr">
        <is>
          <t>2026-10-06</t>
        </is>
      </c>
      <c r="AD1159" s="6" t="inlineStr">
        <is>
          <t>script (OFAC action page match)</t>
        </is>
      </c>
      <c r="AE1159" s="6" t="inlineStr">
        <is>
          <t>OFAC: secondary sanctions risk: See Section 11 of Executive Order 14024.</t>
        </is>
      </c>
    </row>
    <row r="1160">
      <c r="A1160" s="6" t="inlineStr">
        <is>
          <t>US-OFAC-51909</t>
        </is>
      </c>
      <c r="B1160" s="7" t="n">
        <v>45667</v>
      </c>
      <c r="C1160" s="6" t="inlineStr">
        <is>
          <t>US</t>
        </is>
      </c>
      <c r="D1160" s="6" t="inlineStr">
        <is>
          <t>US Treasury, Office of Foreign Assets Control (OFAC)</t>
        </is>
      </c>
      <c r="E1160" s="6" t="inlineStr">
        <is>
          <t>Executive Order 13662 (Ukraine); Executive Order 14024 (Russia)</t>
        </is>
      </c>
      <c r="F1160" s="6" t="inlineStr">
        <is>
          <t>Russia</t>
        </is>
      </c>
      <c r="G1160" s="6" t="inlineStr">
        <is>
          <t>listing</t>
        </is>
      </c>
      <c r="H1160" s="6" t="inlineStr">
        <is>
          <t>Added to the Specially Designated Nationals (SDN) List: property blocked; US persons barred from dealing. Programme tags at listing: RUSSIA-EO14024, UKRAINE-EO13662</t>
        </is>
      </c>
      <c r="I1160" s="6" t="inlineStr">
        <is>
          <t>Ambra Limited</t>
        </is>
      </c>
      <c r="J1160" s="6" t="inlineStr">
        <is>
          <t>Entity</t>
        </is>
      </c>
      <c r="K1160" s="6" t="inlineStr">
        <is>
          <t>HK</t>
        </is>
      </c>
      <c r="L1160" s="6" t="inlineStr">
        <is>
          <t>Hong Kong</t>
        </is>
      </c>
      <c r="M1160" s="6" t="inlineStr"/>
      <c r="N1160" s="6" t="inlineStr"/>
      <c r="O1160" s="6" t="inlineStr">
        <is>
          <t>street</t>
        </is>
      </c>
      <c r="P1160" s="6" t="inlineStr"/>
      <c r="Q1160" s="6" t="inlineStr"/>
      <c r="R1160" s="6" t="inlineStr">
        <is>
          <t>Ambra Limited (Ambra) is the registered owner of the Cook Islands-flagged crude oil tanker Min Hang (IMO 9257137) which has made a port call in a Russian port where oil has consistently traded well above the $60 price cap.</t>
        </is>
      </c>
      <c r="S1160" s="6" t="inlineStr">
        <is>
          <t>Sentence naming the target in the linked press release</t>
        </is>
      </c>
      <c r="T1160" s="6" t="inlineStr">
        <is>
          <t>OFAC Recent Actions, 2025-01-10: Russia-related and Russia-/Ukraine-related Designations; Venezuela-related Designations; Publication of Russia-related Determinations; Issuance of Russia-related General Licenses and Frequently Asked Questions</t>
        </is>
      </c>
      <c r="U1160" s="8" t="inlineStr">
        <is>
          <t>https://ofac.treasury.gov/recent-actions/20250110</t>
        </is>
      </c>
      <c r="V1160" s="6" t="inlineStr">
        <is>
          <t>Treasury Intensifies Sanctions Against Russia by Targeting Russia’s Oil Production and Exports</t>
        </is>
      </c>
      <c r="W1160" s="8" t="inlineStr">
        <is>
          <t>https://home.treasury.gov/news/press-releases/jy2777</t>
        </is>
      </c>
      <c r="X1160" s="6" t="inlineStr">
        <is>
          <t>The release names this target.</t>
        </is>
      </c>
      <c r="Y1160" s="6" t="inlineStr">
        <is>
          <t>in force</t>
        </is>
      </c>
      <c r="Z1160" s="6" t="inlineStr">
        <is>
          <t>OFAC SDN List (advanced XML) issued 5 October 2026</t>
        </is>
      </c>
      <c r="AA1160" s="6" t="inlineStr">
        <is>
          <t>OFAC UID 51909</t>
        </is>
      </c>
      <c r="AB1160" s="6" t="inlineStr">
        <is>
          <t>second check passed: name found on the OFAC action page</t>
        </is>
      </c>
      <c r="AC1160" s="6" t="inlineStr">
        <is>
          <t>2026-10-06</t>
        </is>
      </c>
      <c r="AD1160" s="6" t="inlineStr">
        <is>
          <t>script (OFAC action page match)</t>
        </is>
      </c>
      <c r="AE1160" s="6" t="inlineStr">
        <is>
          <t>OFAC: secondary sanctions risk: See Section 11 of Executive Order 14024. | Ukraine-/Russia-Related Sanctions Regulations, 31 CFR 589.201 and/or 589.209 | Coded Hong Kong: OFAC files the address under China; the address names Hong Kong</t>
        </is>
      </c>
    </row>
    <row r="1161">
      <c r="A1161" s="6" t="inlineStr">
        <is>
          <t>US-OFAC-51901</t>
        </is>
      </c>
      <c r="B1161" s="7" t="n">
        <v>45667</v>
      </c>
      <c r="C1161" s="6" t="inlineStr">
        <is>
          <t>US</t>
        </is>
      </c>
      <c r="D1161" s="6" t="inlineStr">
        <is>
          <t>US Treasury, Office of Foreign Assets Control (OFAC)</t>
        </is>
      </c>
      <c r="E1161" s="6" t="inlineStr">
        <is>
          <t>Executive Order 13662 (Ukraine); Executive Order 14024 (Russia)</t>
        </is>
      </c>
      <c r="F1161" s="6" t="inlineStr">
        <is>
          <t>Russia</t>
        </is>
      </c>
      <c r="G1161" s="6" t="inlineStr">
        <is>
          <t>listing</t>
        </is>
      </c>
      <c r="H1161" s="6" t="inlineStr">
        <is>
          <t>Added to the Specially Designated Nationals (SDN) List: property blocked; US persons barred from dealing. Programme tags at listing: RUSSIA-EO14024, UKRAINE-EO13662</t>
        </is>
      </c>
      <c r="I1161" s="6" t="inlineStr">
        <is>
          <t>ARCTOS SHIPPING AND TRADE DMCC</t>
        </is>
      </c>
      <c r="J1161" s="6" t="inlineStr">
        <is>
          <t>Entity</t>
        </is>
      </c>
      <c r="K1161" s="6" t="inlineStr">
        <is>
          <t>AE</t>
        </is>
      </c>
      <c r="L1161" s="6" t="inlineStr">
        <is>
          <t>United Arab Emirates</t>
        </is>
      </c>
      <c r="M1161" s="6" t="inlineStr"/>
      <c r="N1161" s="6" t="inlineStr"/>
      <c r="O1161" s="6" t="inlineStr">
        <is>
          <t>street</t>
        </is>
      </c>
      <c r="P1161" s="6" t="inlineStr">
        <is>
          <t>UK</t>
        </is>
      </c>
      <c r="Q1161" s="6" t="inlineStr"/>
      <c r="R1161" s="6" t="inlineStr">
        <is>
          <t>Established in November 2023, UAE-based Arctos Shipping And Trade DMCC was the supplier of at least six shipments of Russian crude oil between February 2024 and May 2024.</t>
        </is>
      </c>
      <c r="S1161" s="6" t="inlineStr">
        <is>
          <t>Sentence naming the target in the linked press release</t>
        </is>
      </c>
      <c r="T1161" s="6" t="inlineStr">
        <is>
          <t>OFAC Recent Actions, 2025-01-10: Russia-related and Russia-/Ukraine-related Designations; Venezuela-related Designations; Publication of Russia-related Determinations; Issuance of Russia-related General Licenses and Frequently Asked Questions</t>
        </is>
      </c>
      <c r="U1161" s="8" t="inlineStr">
        <is>
          <t>https://ofac.treasury.gov/recent-actions/20250110</t>
        </is>
      </c>
      <c r="V1161" s="6" t="inlineStr">
        <is>
          <t>Treasury Intensifies Sanctions Against Russia by Targeting Russia’s Oil Production and Exports</t>
        </is>
      </c>
      <c r="W1161" s="8" t="inlineStr">
        <is>
          <t>https://home.treasury.gov/news/press-releases/jy2777</t>
        </is>
      </c>
      <c r="X1161" s="6" t="inlineStr">
        <is>
          <t>The release names this target.</t>
        </is>
      </c>
      <c r="Y1161" s="6" t="inlineStr">
        <is>
          <t>in force</t>
        </is>
      </c>
      <c r="Z1161" s="6" t="inlineStr">
        <is>
          <t>OFAC SDN List (advanced XML) issued 5 October 2026</t>
        </is>
      </c>
      <c r="AA1161" s="6" t="inlineStr">
        <is>
          <t>OFAC UID 51901</t>
        </is>
      </c>
      <c r="AB1161" s="6" t="inlineStr">
        <is>
          <t>second check passed: name found on the OFAC action page</t>
        </is>
      </c>
      <c r="AC1161" s="6" t="inlineStr">
        <is>
          <t>2026-10-06</t>
        </is>
      </c>
      <c r="AD1161" s="6" t="inlineStr">
        <is>
          <t>script (OFAC action page match)</t>
        </is>
      </c>
      <c r="AE1161" s="6" t="inlineStr">
        <is>
          <t>OFAC: secondary sanctions risk: See Section 11 of Executive Order 14024. | Ukraine-/Russia-Related Sanctions Regulations, 31 CFR 589.201 and/or 589.209</t>
        </is>
      </c>
    </row>
    <row r="1162">
      <c r="A1162" s="6" t="inlineStr">
        <is>
          <t>US-OFAC-51821</t>
        </is>
      </c>
      <c r="B1162" s="7" t="n">
        <v>45667</v>
      </c>
      <c r="C1162" s="6" t="inlineStr">
        <is>
          <t>US</t>
        </is>
      </c>
      <c r="D1162" s="6" t="inlineStr">
        <is>
          <t>US Treasury, Office of Foreign Assets Control (OFAC)</t>
        </is>
      </c>
      <c r="E1162" s="6" t="inlineStr">
        <is>
          <t>Executive Order 13662 (Ukraine); Executive Order 14024 (Russia)</t>
        </is>
      </c>
      <c r="F1162" s="6" t="inlineStr">
        <is>
          <t>Russia</t>
        </is>
      </c>
      <c r="G1162" s="6" t="inlineStr">
        <is>
          <t>listing</t>
        </is>
      </c>
      <c r="H1162" s="6" t="inlineStr">
        <is>
          <t>Added to the Specially Designated Nationals (SDN) List: property blocked; US persons barred from dealing. Programme tags at listing: RUSSIA-EO14024, UKRAINE-EO13662</t>
        </is>
      </c>
      <c r="I1162" s="6" t="inlineStr">
        <is>
          <t>AMSHA MARITIME</t>
        </is>
      </c>
      <c r="J1162" s="6" t="inlineStr">
        <is>
          <t>Entity</t>
        </is>
      </c>
      <c r="K1162" s="6" t="inlineStr">
        <is>
          <t>IN</t>
        </is>
      </c>
      <c r="L1162" s="6" t="inlineStr">
        <is>
          <t>India</t>
        </is>
      </c>
      <c r="M1162" s="6" t="inlineStr"/>
      <c r="N1162" s="6" t="inlineStr"/>
      <c r="O1162" s="6" t="inlineStr">
        <is>
          <t>street</t>
        </is>
      </c>
      <c r="P1162" s="6" t="inlineStr"/>
      <c r="Q1162" s="6" t="inlineStr"/>
      <c r="R1162" s="6" t="inlineStr">
        <is>
          <t>Amsha Maritime (Amsha) is the ship operator and commercial manager of the Panama-flagged crude oil tanker Krishna 1 (IMO 9271585), which has made port calls in a Russian port where oil has consistently traded well above the $60 price cap.</t>
        </is>
      </c>
      <c r="S1162" s="6" t="inlineStr">
        <is>
          <t>Sentence naming the target in the linked press release</t>
        </is>
      </c>
      <c r="T1162" s="6" t="inlineStr">
        <is>
          <t>OFAC Recent Actions, 2025-01-10: Russia-related and Russia-/Ukraine-related Designations; Venezuela-related Designations; Publication of Russia-related Determinations; Issuance of Russia-related General Licenses and Frequently Asked Questions</t>
        </is>
      </c>
      <c r="U1162" s="8" t="inlineStr">
        <is>
          <t>https://ofac.treasury.gov/recent-actions/20250110</t>
        </is>
      </c>
      <c r="V1162" s="6" t="inlineStr">
        <is>
          <t>Treasury Intensifies Sanctions Against Russia by Targeting Russia’s Oil Production and Exports</t>
        </is>
      </c>
      <c r="W1162" s="8" t="inlineStr">
        <is>
          <t>https://home.treasury.gov/news/press-releases/jy2777</t>
        </is>
      </c>
      <c r="X1162" s="6" t="inlineStr">
        <is>
          <t>The release names this target.</t>
        </is>
      </c>
      <c r="Y1162" s="6" t="inlineStr">
        <is>
          <t>in force</t>
        </is>
      </c>
      <c r="Z1162" s="6" t="inlineStr">
        <is>
          <t>OFAC SDN List (advanced XML) issued 5 October 2026</t>
        </is>
      </c>
      <c r="AA1162" s="6" t="inlineStr">
        <is>
          <t>OFAC UID 51821</t>
        </is>
      </c>
      <c r="AB1162" s="6" t="inlineStr">
        <is>
          <t>second check passed: name found on the OFAC action page</t>
        </is>
      </c>
      <c r="AC1162" s="6" t="inlineStr">
        <is>
          <t>2026-10-06</t>
        </is>
      </c>
      <c r="AD1162" s="6" t="inlineStr">
        <is>
          <t>script (OFAC action page match)</t>
        </is>
      </c>
      <c r="AE1162" s="6" t="inlineStr">
        <is>
          <t>OFAC: secondary sanctions risk: See Section 11 of Executive Order 14024. | Ukraine-/Russia-Related Sanctions Regulations, 31 CFR 589.201 and/or 589.209</t>
        </is>
      </c>
    </row>
    <row r="1163">
      <c r="A1163" s="6" t="inlineStr">
        <is>
          <t>US-OFAC-52284</t>
        </is>
      </c>
      <c r="B1163" s="7" t="n">
        <v>45645</v>
      </c>
      <c r="C1163" s="6" t="inlineStr">
        <is>
          <t>US</t>
        </is>
      </c>
      <c r="D1163" s="6" t="inlineStr">
        <is>
          <t>US Treasury, Office of Foreign Assets Control (OFAC)</t>
        </is>
      </c>
      <c r="E1163" s="6" t="inlineStr">
        <is>
          <t>Executive Order 13902 (Iran)</t>
        </is>
      </c>
      <c r="F1163" s="6" t="inlineStr">
        <is>
          <t>Iran</t>
        </is>
      </c>
      <c r="G1163" s="6" t="inlineStr">
        <is>
          <t>listing</t>
        </is>
      </c>
      <c r="H1163" s="6" t="inlineStr">
        <is>
          <t>Added to the Specially Designated Nationals (SDN) List: property blocked; US persons barred from dealing. Programme tags at listing: IRAN-EO13902</t>
        </is>
      </c>
      <c r="I1163" s="6" t="inlineStr">
        <is>
          <t>MASTER JOINT CO., LIMITED</t>
        </is>
      </c>
      <c r="J1163" s="6" t="inlineStr">
        <is>
          <t>Entity</t>
        </is>
      </c>
      <c r="K1163" s="6" t="inlineStr">
        <is>
          <t>HK</t>
        </is>
      </c>
      <c r="L1163" s="6" t="inlineStr">
        <is>
          <t>Hong Kong</t>
        </is>
      </c>
      <c r="M1163" s="6" t="inlineStr"/>
      <c r="N1163" s="6" t="inlineStr"/>
      <c r="O1163" s="6" t="inlineStr">
        <is>
          <t>street</t>
        </is>
      </c>
      <c r="P1163" s="6" t="inlineStr"/>
      <c r="Q1163" s="6" t="inlineStr"/>
      <c r="R1163" s="6" t="inlineStr">
        <is>
          <t>In early 2024, Hong Kong-based Master Joint Co., Limited was used by U.S.-sanctioned Iranian trader Triliance Petrochemical Company to coordinate the sale of Iranian petrochemicals.</t>
        </is>
      </c>
      <c r="S1163" s="6" t="inlineStr">
        <is>
          <t>Sentence naming the target in the linked press release</t>
        </is>
      </c>
      <c r="T1163" s="6" t="inlineStr">
        <is>
          <t>OFAC Recent Actions, 2024-12-19: Global Magnitsky Designations; Counter Terrorism and Iran-related Designations and Designation Update; Publication of Legal Payments Rule</t>
        </is>
      </c>
      <c r="U1163" s="8" t="inlineStr">
        <is>
          <t>https://ofac.treasury.gov/recent-actions/20241219</t>
        </is>
      </c>
      <c r="V1163" s="6" t="inlineStr">
        <is>
          <t>Treasury Maintains Pressure on Iranian Shadow Fleet</t>
        </is>
      </c>
      <c r="W1163" s="8" t="inlineStr">
        <is>
          <t>https://home.treasury.gov/news/press-releases/jy2758</t>
        </is>
      </c>
      <c r="X1163" s="6" t="inlineStr">
        <is>
          <t>The release names this target.</t>
        </is>
      </c>
      <c r="Y1163" s="6" t="inlineStr">
        <is>
          <t>in force</t>
        </is>
      </c>
      <c r="Z1163" s="6" t="inlineStr">
        <is>
          <t>OFAC SDN List (advanced XML) issued 5 October 2026</t>
        </is>
      </c>
      <c r="AA1163" s="6" t="inlineStr">
        <is>
          <t>OFAC UID 52284</t>
        </is>
      </c>
      <c r="AB1163" s="6" t="inlineStr">
        <is>
          <t>second check passed: name found on the OFAC action page</t>
        </is>
      </c>
      <c r="AC1163" s="6" t="inlineStr">
        <is>
          <t>2026-10-06</t>
        </is>
      </c>
      <c r="AD1163" s="6" t="inlineStr">
        <is>
          <t>script (OFAC action page match)</t>
        </is>
      </c>
      <c r="AE1163" s="6" t="inlineStr">
        <is>
          <t>Coded Hong Kong: OFAC files the address under China; the address names Hong Kong</t>
        </is>
      </c>
    </row>
    <row r="1164">
      <c r="A1164" s="6" t="inlineStr">
        <is>
          <t>US-OFAC-52325</t>
        </is>
      </c>
      <c r="B1164" s="7" t="n">
        <v>45645</v>
      </c>
      <c r="C1164" s="6" t="inlineStr">
        <is>
          <t>US</t>
        </is>
      </c>
      <c r="D1164" s="6" t="inlineStr">
        <is>
          <t>US Treasury, Office of Foreign Assets Control (OFAC)</t>
        </is>
      </c>
      <c r="E1164" s="6" t="inlineStr">
        <is>
          <t>Executive Order 13846 (Iran)</t>
        </is>
      </c>
      <c r="F1164" s="6" t="inlineStr">
        <is>
          <t>Iran</t>
        </is>
      </c>
      <c r="G1164" s="6" t="inlineStr">
        <is>
          <t>listing</t>
        </is>
      </c>
      <c r="H1164" s="6" t="inlineStr">
        <is>
          <t>Added to the Specially Designated Nationals (SDN) List: property blocked; US persons barred from dealing. Programme tags at listing: IRAN-EO13846</t>
        </is>
      </c>
      <c r="I1164" s="6" t="inlineStr">
        <is>
          <t>BRECALIN HONG KONG CO LTD</t>
        </is>
      </c>
      <c r="J1164" s="6" t="inlineStr">
        <is>
          <t>Entity</t>
        </is>
      </c>
      <c r="K1164" s="6" t="inlineStr">
        <is>
          <t>HK</t>
        </is>
      </c>
      <c r="L1164" s="6" t="inlineStr">
        <is>
          <t>Hong Kong</t>
        </is>
      </c>
      <c r="M1164" s="6" t="inlineStr">
        <is>
          <t>CN</t>
        </is>
      </c>
      <c r="N1164" s="6" t="inlineStr"/>
      <c r="O1164" s="6" t="inlineStr">
        <is>
          <t>street</t>
        </is>
      </c>
      <c r="P1164" s="6" t="inlineStr"/>
      <c r="Q1164" s="6" t="inlineStr"/>
      <c r="R1164" s="6" t="inlineStr">
        <is>
          <t>Seychelles-based Shiny Sails Shipping Ltd, India-based Atlantic Navigation OPC Private Limited, Suriname-based Galaxy Management NV, and Hong Kong-based Brecalin Hong Kong Co Ltd are all being designated pursuant to E.O. 13846 for having knowingly engaged in a significant transaction for the purchase, acquisition, sale, transport, or marketing of petroleum or petroleum products from Iran.</t>
        </is>
      </c>
      <c r="S1164" s="6" t="inlineStr">
        <is>
          <t>Sentence naming the target in the linked press release</t>
        </is>
      </c>
      <c r="T1164" s="6" t="inlineStr">
        <is>
          <t>OFAC Recent Actions, 2024-12-19: Global Magnitsky Designations; Counter Terrorism and Iran-related Designations and Designation Update; Publication of Legal Payments Rule</t>
        </is>
      </c>
      <c r="U1164" s="8" t="inlineStr">
        <is>
          <t>https://ofac.treasury.gov/recent-actions/20241219</t>
        </is>
      </c>
      <c r="V1164" s="6" t="inlineStr">
        <is>
          <t>Treasury Maintains Pressure on Iranian Shadow Fleet</t>
        </is>
      </c>
      <c r="W1164" s="8" t="inlineStr">
        <is>
          <t>https://home.treasury.gov/news/press-releases/jy2758</t>
        </is>
      </c>
      <c r="X1164" s="6" t="inlineStr">
        <is>
          <t>The release names this target.</t>
        </is>
      </c>
      <c r="Y1164" s="6" t="inlineStr">
        <is>
          <t>in force</t>
        </is>
      </c>
      <c r="Z1164" s="6" t="inlineStr">
        <is>
          <t>OFAC SDN List (advanced XML) issued 5 October 2026</t>
        </is>
      </c>
      <c r="AA1164" s="6" t="inlineStr">
        <is>
          <t>OFAC UID 52325</t>
        </is>
      </c>
      <c r="AB1164" s="6" t="inlineStr">
        <is>
          <t>second check passed: name found on the OFAC action page</t>
        </is>
      </c>
      <c r="AC1164" s="6" t="inlineStr">
        <is>
          <t>2026-10-06</t>
        </is>
      </c>
      <c r="AD1164" s="6" t="inlineStr">
        <is>
          <t>script (OFAC action page match)</t>
        </is>
      </c>
      <c r="AE1164" s="6" t="inlineStr">
        <is>
          <t>Coded Hong Kong: OFAC files the address under China; the address names Hong Kong</t>
        </is>
      </c>
    </row>
    <row r="1165">
      <c r="A1165" s="6" t="inlineStr">
        <is>
          <t>US-OFAC-52274</t>
        </is>
      </c>
      <c r="B1165" s="7" t="n">
        <v>45645</v>
      </c>
      <c r="C1165" s="6" t="inlineStr">
        <is>
          <t>US</t>
        </is>
      </c>
      <c r="D1165" s="6" t="inlineStr">
        <is>
          <t>US Treasury, Office of Foreign Assets Control (OFAC)</t>
        </is>
      </c>
      <c r="E1165" s="6" t="inlineStr">
        <is>
          <t>Executive Order 13846 (Iran)</t>
        </is>
      </c>
      <c r="F1165" s="6" t="inlineStr">
        <is>
          <t>Iran</t>
        </is>
      </c>
      <c r="G1165" s="6" t="inlineStr">
        <is>
          <t>listing</t>
        </is>
      </c>
      <c r="H1165" s="6" t="inlineStr">
        <is>
          <t>Added to the Specially Designated Nationals (SDN) List: property blocked; US persons barred from dealing. Programme tags at listing: IRAN-EO13846</t>
        </is>
      </c>
      <c r="I1165" s="6" t="inlineStr">
        <is>
          <t>ATLANTIC NAVIGATION OPC PRIVATE LIMITED</t>
        </is>
      </c>
      <c r="J1165" s="6" t="inlineStr">
        <is>
          <t>Entity</t>
        </is>
      </c>
      <c r="K1165" s="6" t="inlineStr">
        <is>
          <t>IN</t>
        </is>
      </c>
      <c r="L1165" s="6" t="inlineStr">
        <is>
          <t>India</t>
        </is>
      </c>
      <c r="M1165" s="6" t="inlineStr"/>
      <c r="N1165" s="6" t="inlineStr"/>
      <c r="O1165" s="6" t="inlineStr">
        <is>
          <t>street</t>
        </is>
      </c>
      <c r="P1165" s="6" t="inlineStr"/>
      <c r="Q1165" s="6" t="inlineStr"/>
      <c r="R1165" s="6" t="inlineStr">
        <is>
          <t>Seychelles-based Shiny Sails Shipping Ltd, India-based Atlantic Navigation OPC Private Limited, Suriname-based Galaxy Management NV, and Hong Kong-based Brecalin Hong Kong Co Ltd are all being designated pursuant to E.O. 13846 for having knowingly engaged in a significant transaction for the purchase, acquisition, sale, transport, or marketing of petroleum or petroleum products from Iran.</t>
        </is>
      </c>
      <c r="S1165" s="6" t="inlineStr">
        <is>
          <t>Sentence naming the target in the linked press release</t>
        </is>
      </c>
      <c r="T1165" s="6" t="inlineStr">
        <is>
          <t>OFAC Recent Actions, 2024-12-19: Global Magnitsky Designations; Counter Terrorism and Iran-related Designations and Designation Update; Publication of Legal Payments Rule</t>
        </is>
      </c>
      <c r="U1165" s="8" t="inlineStr">
        <is>
          <t>https://ofac.treasury.gov/recent-actions/20241219</t>
        </is>
      </c>
      <c r="V1165" s="6" t="inlineStr">
        <is>
          <t>Treasury Maintains Pressure on Iranian Shadow Fleet</t>
        </is>
      </c>
      <c r="W1165" s="8" t="inlineStr">
        <is>
          <t>https://home.treasury.gov/news/press-releases/jy2758</t>
        </is>
      </c>
      <c r="X1165" s="6" t="inlineStr">
        <is>
          <t>The release names this target.</t>
        </is>
      </c>
      <c r="Y1165" s="6" t="inlineStr">
        <is>
          <t>in force</t>
        </is>
      </c>
      <c r="Z1165" s="6" t="inlineStr">
        <is>
          <t>OFAC SDN List (advanced XML) issued 5 October 2026</t>
        </is>
      </c>
      <c r="AA1165" s="6" t="inlineStr">
        <is>
          <t>OFAC UID 52274</t>
        </is>
      </c>
      <c r="AB1165" s="6" t="inlineStr">
        <is>
          <t>second check passed: name found on the OFAC action page</t>
        </is>
      </c>
      <c r="AC1165" s="6" t="inlineStr">
        <is>
          <t>2026-10-06</t>
        </is>
      </c>
      <c r="AD1165" s="6" t="inlineStr">
        <is>
          <t>script (OFAC action page match)</t>
        </is>
      </c>
      <c r="AE1165" s="6" t="inlineStr"/>
    </row>
    <row r="1166">
      <c r="A1166" s="6" t="inlineStr">
        <is>
          <t>UK-RUS2381</t>
        </is>
      </c>
      <c r="B1166" s="7" t="n">
        <v>45643</v>
      </c>
      <c r="C1166" s="6" t="inlineStr">
        <is>
          <t>UK</t>
        </is>
      </c>
      <c r="D1166" s="6" t="inlineStr">
        <is>
          <t>UK government (FCDO); listed on the UK Sanctions List</t>
        </is>
      </c>
      <c r="E1166" s="6" t="inlineStr">
        <is>
          <t>The Russia (Sanctions) (EU Exit) Regulations 2019</t>
        </is>
      </c>
      <c r="F1166" s="6" t="inlineStr">
        <is>
          <t>Russia</t>
        </is>
      </c>
      <c r="G1166" s="6" t="inlineStr">
        <is>
          <t>listing</t>
        </is>
      </c>
      <c r="H1166" s="6" t="inlineStr">
        <is>
          <t>Sanctions imposed: Asset freeze; Trust Services Sanctions; Director Disqualification Sanction; Transport sanctions: see "Other information"</t>
        </is>
      </c>
      <c r="I1166" s="6" t="inlineStr">
        <is>
          <t>2Rivers DMCC</t>
        </is>
      </c>
      <c r="J1166" s="6" t="inlineStr">
        <is>
          <t>Entity</t>
        </is>
      </c>
      <c r="K1166" s="6" t="inlineStr">
        <is>
          <t>AE</t>
        </is>
      </c>
      <c r="L1166" s="6" t="inlineStr">
        <is>
          <t>United Arab Emirates</t>
        </is>
      </c>
      <c r="M1166" s="6" t="inlineStr"/>
      <c r="N1166" s="6" t="inlineStr"/>
      <c r="O1166" s="6" t="inlineStr">
        <is>
          <t>street</t>
        </is>
      </c>
      <c r="P1166" s="6" t="inlineStr">
        <is>
          <t>EU</t>
        </is>
      </c>
      <c r="Q1166" s="6" t="inlineStr"/>
      <c r="R1166" s="6" t="inlineStr">
        <is>
          <t>2Rivers DMCC is an involved person under the Russia (Sanctions) (EU Exit) Regulations 2019 based on the following ground: The Secretary of State considers that there are reasonable grounds to suspect that 2Rivers DMCC is or has been involved in obtaining a benefit from or supporting the Government of Russia by carrying on business in a sector of strategic significance to the Government of Russia, namely the Russian energy sector.</t>
        </is>
      </c>
      <c r="S1166" s="6" t="inlineStr">
        <is>
          <t>UK Statement of Reasons (UK Sanctions List)</t>
        </is>
      </c>
      <c r="T1166" s="6" t="inlineStr">
        <is>
          <t>UK Sanctions List entry RUS2381</t>
        </is>
      </c>
      <c r="U1166" s="8" t="inlineStr">
        <is>
          <t>https://search-uk-sanctions-list.service.gov.uk/designations/RUS2381/Entity</t>
        </is>
      </c>
      <c r="V1166" s="6" t="inlineStr"/>
      <c r="W1166" s="6" t="inlineStr"/>
      <c r="X1166" s="6" t="inlineStr"/>
      <c r="Y1166" s="6" t="inlineStr">
        <is>
          <t>in force</t>
        </is>
      </c>
      <c r="Z1166" s="6" t="inlineStr">
        <is>
          <t>UK Sanctions List, report date 6 October 2026</t>
        </is>
      </c>
      <c r="AA1166" s="6" t="inlineStr">
        <is>
          <t>UK Unique ID RUS2381; OFSI Group ID 16717</t>
        </is>
      </c>
      <c r="AB1166" s="6" t="inlineStr">
        <is>
          <t>second check passed: ID, name, date, regime and country agree in the UK HTML export</t>
        </is>
      </c>
      <c r="AC1166" s="6" t="inlineStr">
        <is>
          <t>2026-10-06</t>
        </is>
      </c>
      <c r="AD1166" s="6" t="inlineStr">
        <is>
          <t>script (UK Sanctions List HTML export)</t>
        </is>
      </c>
      <c r="AE1166" s="6" t="inlineStr">
        <is>
          <t>Transport sanctions: where transport sanctions apply, a ship owned, controlled, chartered or operated by a designated person is prohibited from entering a port in the UK, may be given a movement or a port entry direction, can be detained, and will be refused permission to register on the UK Ship Register or have its existing registration terminated. Similarly, an aircraft owned, chartered or operated by a designated person is prohibited from overflying or landing in the UK, may be given a movement direction, can be detained or moved to a specified airport, and will be refused permission to register on the CAA Aircraft Register or have its existing registration terminated. This also includes a prohibition of technical assistance relating to aircraft and ships: a prohibition on the provision of technical assistance relating to aircraft or ships will prevent a person from directly or indirectly providing technical assistance to, or for the benefit of, the designated person, where that technical assistance relates to an aircraft or ship. The Director Disqualification Sanction was imposed on 09/04/2025.</t>
        </is>
      </c>
    </row>
    <row r="1167">
      <c r="A1167" s="6" t="inlineStr">
        <is>
          <t>EU-A4-704</t>
        </is>
      </c>
      <c r="B1167" s="7" t="n">
        <v>45643</v>
      </c>
      <c r="C1167" s="6" t="inlineStr">
        <is>
          <t>EU</t>
        </is>
      </c>
      <c r="D1167" s="6" t="inlineStr">
        <is>
          <t>Council of the European Union</t>
        </is>
      </c>
      <c r="E1167" s="6" t="inlineStr">
        <is>
          <t>Council Regulation (EU) No 833/2014, Annex IV, as amended by Council Regulation (EU) 2024/3192</t>
        </is>
      </c>
      <c r="F1167" s="6" t="inlineStr">
        <is>
          <t>Russia</t>
        </is>
      </c>
      <c r="G1167" s="6" t="inlineStr">
        <is>
          <t>export control</t>
        </is>
      </c>
      <c r="H1167" s="6" t="inlineStr">
        <is>
          <t>Annex IV listing: restrictions on selling dual-use goods and advanced technology to entities that support Russia's military and industrial complex</t>
        </is>
      </c>
      <c r="I1167" s="6" t="inlineStr">
        <is>
          <t>Triac Electronics Pvt. Ltd.</t>
        </is>
      </c>
      <c r="J1167" s="6" t="inlineStr">
        <is>
          <t>Entity</t>
        </is>
      </c>
      <c r="K1167" s="6" t="inlineStr">
        <is>
          <t>IN</t>
        </is>
      </c>
      <c r="L1167" s="6" t="inlineStr">
        <is>
          <t>India</t>
        </is>
      </c>
      <c r="M1167" s="6" t="inlineStr"/>
      <c r="N1167" s="6" t="inlineStr"/>
      <c r="O1167" s="6" t="inlineStr">
        <is>
          <t>street</t>
        </is>
      </c>
      <c r="P1167" s="6" t="inlineStr"/>
      <c r="Q1167" s="6" t="inlineStr"/>
      <c r="R1167" s="6" t="inlineStr"/>
      <c r="S1167" s="6" t="inlineStr">
        <is>
          <t>Annex IV gives no individual reasons; the Annex states the general ground</t>
        </is>
      </c>
      <c r="T1167" s="6" t="inlineStr">
        <is>
          <t>Council Regulation (EU) 2024/3192</t>
        </is>
      </c>
      <c r="U1167" s="8" t="inlineStr">
        <is>
          <t>https://eur-lex.europa.eu/eli/reg/2024/3192/oj/eng</t>
        </is>
      </c>
      <c r="V1167" s="6" t="inlineStr"/>
      <c r="W1167" s="6" t="inlineStr"/>
      <c r="X1167" s="6" t="inlineStr"/>
      <c r="Y1167" s="6" t="inlineStr">
        <is>
          <t>in force</t>
        </is>
      </c>
      <c r="Z1167" s="6" t="inlineStr">
        <is>
          <t>EUR-Lex consolidated text of Regulation 833/2014, version of 24 July 2026</t>
        </is>
      </c>
      <c r="AA1167" s="6" t="inlineStr">
        <is>
          <t>Annex IV entry 704 (numbering of the consolidated text of 24 July 2026)</t>
        </is>
      </c>
      <c r="AB1167" s="6" t="inlineStr">
        <is>
          <t>second check passed: name, country and date confirmed in the row of the act</t>
        </is>
      </c>
      <c r="AC1167" s="6" t="inlineStr">
        <is>
          <t>2026-10-06</t>
        </is>
      </c>
      <c r="AD1167" s="6" t="inlineStr">
        <is>
          <t>script (EUR-Lex act)</t>
        </is>
      </c>
      <c r="AE1167" s="6" t="inlineStr"/>
    </row>
    <row r="1168">
      <c r="A1168" s="6" t="inlineStr">
        <is>
          <t>EU-A4-692</t>
        </is>
      </c>
      <c r="B1168" s="7" t="n">
        <v>45643</v>
      </c>
      <c r="C1168" s="6" t="inlineStr">
        <is>
          <t>EU</t>
        </is>
      </c>
      <c r="D1168" s="6" t="inlineStr">
        <is>
          <t>Council of the European Union</t>
        </is>
      </c>
      <c r="E1168" s="6" t="inlineStr">
        <is>
          <t>Council Regulation (EU) No 833/2014, Annex IV, as amended by Council Regulation (EU) 2024/3192</t>
        </is>
      </c>
      <c r="F1168" s="6" t="inlineStr">
        <is>
          <t>Russia</t>
        </is>
      </c>
      <c r="G1168" s="6" t="inlineStr">
        <is>
          <t>export control</t>
        </is>
      </c>
      <c r="H1168" s="6" t="inlineStr">
        <is>
          <t>Annex IV listing: restrictions on selling dual-use goods and advanced technology to entities that support Russia's military and industrial complex</t>
        </is>
      </c>
      <c r="I1168" s="6" t="inlineStr">
        <is>
          <t>Time Art International LTD</t>
        </is>
      </c>
      <c r="J1168" s="6" t="inlineStr">
        <is>
          <t>Entity</t>
        </is>
      </c>
      <c r="K1168" s="6" t="inlineStr">
        <is>
          <t>HK</t>
        </is>
      </c>
      <c r="L1168" s="6" t="inlineStr">
        <is>
          <t>Hong Kong</t>
        </is>
      </c>
      <c r="M1168" s="6" t="inlineStr"/>
      <c r="N1168" s="6" t="inlineStr"/>
      <c r="O1168" s="6" t="inlineStr">
        <is>
          <t>street</t>
        </is>
      </c>
      <c r="P1168" s="6" t="inlineStr">
        <is>
          <t>US</t>
        </is>
      </c>
      <c r="Q1168" s="6" t="inlineStr"/>
      <c r="R1168" s="6" t="inlineStr"/>
      <c r="S1168" s="6" t="inlineStr">
        <is>
          <t>Annex IV gives no individual reasons; the Annex states the general ground</t>
        </is>
      </c>
      <c r="T1168" s="6" t="inlineStr">
        <is>
          <t>Council Regulation (EU) 2024/3192</t>
        </is>
      </c>
      <c r="U1168" s="8" t="inlineStr">
        <is>
          <t>https://eur-lex.europa.eu/eli/reg/2024/3192/oj/eng</t>
        </is>
      </c>
      <c r="V1168" s="6" t="inlineStr"/>
      <c r="W1168" s="6" t="inlineStr"/>
      <c r="X1168" s="6" t="inlineStr"/>
      <c r="Y1168" s="6" t="inlineStr">
        <is>
          <t>in force</t>
        </is>
      </c>
      <c r="Z1168" s="6" t="inlineStr">
        <is>
          <t>EUR-Lex consolidated text of Regulation 833/2014, version of 24 July 2026</t>
        </is>
      </c>
      <c r="AA1168" s="6" t="inlineStr">
        <is>
          <t>Annex IV entry 692 (numbering of the consolidated text of 24 July 2026)</t>
        </is>
      </c>
      <c r="AB1168" s="6" t="inlineStr">
        <is>
          <t>second check passed: name, country and date confirmed in the row of the act</t>
        </is>
      </c>
      <c r="AC1168" s="6" t="inlineStr">
        <is>
          <t>2026-10-06</t>
        </is>
      </c>
      <c r="AD1168" s="6" t="inlineStr">
        <is>
          <t>script (EUR-Lex act)</t>
        </is>
      </c>
      <c r="AE1168" s="6" t="inlineStr">
        <is>
          <t>a.k.a. Local name: 時亞國際有限公司</t>
        </is>
      </c>
    </row>
    <row r="1169">
      <c r="A1169" s="6" t="inlineStr">
        <is>
          <t>EU-A4-694</t>
        </is>
      </c>
      <c r="B1169" s="7" t="n">
        <v>45643</v>
      </c>
      <c r="C1169" s="6" t="inlineStr">
        <is>
          <t>EU</t>
        </is>
      </c>
      <c r="D1169" s="6" t="inlineStr">
        <is>
          <t>Council of the European Union</t>
        </is>
      </c>
      <c r="E1169" s="6" t="inlineStr">
        <is>
          <t>Council Regulation (EU) No 833/2014, Annex IV, as amended by Council Regulation (EU) 2024/3192</t>
        </is>
      </c>
      <c r="F1169" s="6" t="inlineStr">
        <is>
          <t>Russia</t>
        </is>
      </c>
      <c r="G1169" s="6" t="inlineStr">
        <is>
          <t>export control</t>
        </is>
      </c>
      <c r="H1169" s="6" t="inlineStr">
        <is>
          <t>Annex IV listing: restrictions on selling dual-use goods and advanced technology to entities that support Russia's military and industrial complex</t>
        </is>
      </c>
      <c r="I1169" s="6" t="inlineStr">
        <is>
          <t>Shenzhen Xingding Machinery Ltd</t>
        </is>
      </c>
      <c r="J1169" s="6" t="inlineStr">
        <is>
          <t>Entity</t>
        </is>
      </c>
      <c r="K1169" s="6" t="inlineStr">
        <is>
          <t>CN</t>
        </is>
      </c>
      <c r="L1169" s="6" t="inlineStr">
        <is>
          <t>China</t>
        </is>
      </c>
      <c r="M1169" s="6" t="inlineStr"/>
      <c r="N1169" s="6" t="inlineStr"/>
      <c r="O1169" s="6" t="inlineStr">
        <is>
          <t>registration only</t>
        </is>
      </c>
      <c r="P1169" s="6" t="inlineStr"/>
      <c r="Q1169" s="6" t="inlineStr"/>
      <c r="R1169" s="6" t="inlineStr"/>
      <c r="S1169" s="6" t="inlineStr">
        <is>
          <t>Annex IV gives no individual reasons; the Annex states the general ground</t>
        </is>
      </c>
      <c r="T1169" s="6" t="inlineStr">
        <is>
          <t>Council Regulation (EU) 2024/3192</t>
        </is>
      </c>
      <c r="U1169" s="8" t="inlineStr">
        <is>
          <t>https://eur-lex.europa.eu/eli/reg/2024/3192/oj/eng</t>
        </is>
      </c>
      <c r="V1169" s="6" t="inlineStr"/>
      <c r="W1169" s="6" t="inlineStr"/>
      <c r="X1169" s="6" t="inlineStr"/>
      <c r="Y1169" s="6" t="inlineStr">
        <is>
          <t>in force</t>
        </is>
      </c>
      <c r="Z1169" s="6" t="inlineStr">
        <is>
          <t>EUR-Lex consolidated text of Regulation 833/2014, version of 24 July 2026</t>
        </is>
      </c>
      <c r="AA1169" s="6" t="inlineStr">
        <is>
          <t>Annex IV entry 694 (numbering of the consolidated text of 24 July 2026)</t>
        </is>
      </c>
      <c r="AB1169" s="6" t="inlineStr">
        <is>
          <t>second check passed: name, country and date confirmed in the row of the act</t>
        </is>
      </c>
      <c r="AC1169" s="6" t="inlineStr">
        <is>
          <t>2026-10-06</t>
        </is>
      </c>
      <c r="AD1169" s="6" t="inlineStr">
        <is>
          <t>script (EUR-Lex act)</t>
        </is>
      </c>
      <c r="AE1169" s="6" t="inlineStr">
        <is>
          <t>Annex IV gives no address; country from the registration details it states.</t>
        </is>
      </c>
    </row>
    <row r="1170">
      <c r="A1170" s="6" t="inlineStr">
        <is>
          <t>EU-A4-702</t>
        </is>
      </c>
      <c r="B1170" s="7" t="n">
        <v>45643</v>
      </c>
      <c r="C1170" s="6" t="inlineStr">
        <is>
          <t>EU</t>
        </is>
      </c>
      <c r="D1170" s="6" t="inlineStr">
        <is>
          <t>Council of the European Union</t>
        </is>
      </c>
      <c r="E1170" s="6" t="inlineStr">
        <is>
          <t>Council Regulation (EU) No 833/2014, Annex IV, as amended by Council Regulation (EU) 2024/3192</t>
        </is>
      </c>
      <c r="F1170" s="6" t="inlineStr">
        <is>
          <t>Russia</t>
        </is>
      </c>
      <c r="G1170" s="6" t="inlineStr">
        <is>
          <t>export control</t>
        </is>
      </c>
      <c r="H1170" s="6" t="inlineStr">
        <is>
          <t>Annex IV listing: restrictions on selling dual-use goods and advanced technology to entities that support Russia's military and industrial complex</t>
        </is>
      </c>
      <c r="I1170" s="6" t="inlineStr">
        <is>
          <t>Powerever Electronic Technology</t>
        </is>
      </c>
      <c r="J1170" s="6" t="inlineStr">
        <is>
          <t>Entity</t>
        </is>
      </c>
      <c r="K1170" s="6" t="inlineStr">
        <is>
          <t>CN</t>
        </is>
      </c>
      <c r="L1170" s="6" t="inlineStr">
        <is>
          <t>China</t>
        </is>
      </c>
      <c r="M1170" s="6" t="inlineStr"/>
      <c r="N1170" s="6" t="inlineStr"/>
      <c r="O1170" s="6" t="inlineStr">
        <is>
          <t>street</t>
        </is>
      </c>
      <c r="P1170" s="6" t="inlineStr"/>
      <c r="Q1170" s="6" t="inlineStr"/>
      <c r="R1170" s="6" t="inlineStr"/>
      <c r="S1170" s="6" t="inlineStr">
        <is>
          <t>Annex IV gives no individual reasons; the Annex states the general ground</t>
        </is>
      </c>
      <c r="T1170" s="6" t="inlineStr">
        <is>
          <t>Council Regulation (EU) 2024/3192</t>
        </is>
      </c>
      <c r="U1170" s="8" t="inlineStr">
        <is>
          <t>https://eur-lex.europa.eu/eli/reg/2024/3192/oj/eng</t>
        </is>
      </c>
      <c r="V1170" s="6" t="inlineStr"/>
      <c r="W1170" s="6" t="inlineStr"/>
      <c r="X1170" s="6" t="inlineStr"/>
      <c r="Y1170" s="6" t="inlineStr">
        <is>
          <t>in force</t>
        </is>
      </c>
      <c r="Z1170" s="6" t="inlineStr">
        <is>
          <t>EUR-Lex consolidated text of Regulation 833/2014, version of 24 July 2026</t>
        </is>
      </c>
      <c r="AA1170" s="6" t="inlineStr">
        <is>
          <t>Annex IV entry 702 (numbering of the consolidated text of 24 July 2026)</t>
        </is>
      </c>
      <c r="AB1170" s="6" t="inlineStr">
        <is>
          <t>second check passed: name, country and date confirmed in the row of the act</t>
        </is>
      </c>
      <c r="AC1170" s="6" t="inlineStr">
        <is>
          <t>2026-10-06</t>
        </is>
      </c>
      <c r="AD1170" s="6" t="inlineStr">
        <is>
          <t>script (EUR-Lex act)</t>
        </is>
      </c>
      <c r="AE1170" s="6" t="inlineStr">
        <is>
          <t>a.k.a. A.k.a.: Beijing Powerever Electronic Technology Co., Beijing Weiwangda Electric Technology Co. LTD / 北京威旺达电子科技有限责任公司</t>
        </is>
      </c>
    </row>
    <row r="1171">
      <c r="A1171" s="6" t="inlineStr">
        <is>
          <t>EU-A4-695</t>
        </is>
      </c>
      <c r="B1171" s="7" t="n">
        <v>45643</v>
      </c>
      <c r="C1171" s="6" t="inlineStr">
        <is>
          <t>EU</t>
        </is>
      </c>
      <c r="D1171" s="6" t="inlineStr">
        <is>
          <t>Council of the European Union</t>
        </is>
      </c>
      <c r="E1171" s="6" t="inlineStr">
        <is>
          <t>Council Regulation (EU) No 833/2014, Annex IV, as amended by Council Regulation (EU) 2024/3192</t>
        </is>
      </c>
      <c r="F1171" s="6" t="inlineStr">
        <is>
          <t>Russia</t>
        </is>
      </c>
      <c r="G1171" s="6" t="inlineStr">
        <is>
          <t>export control</t>
        </is>
      </c>
      <c r="H1171" s="6" t="inlineStr">
        <is>
          <t>Annex IV listing: restrictions on selling dual-use goods and advanced technology to entities that support Russia's military and industrial complex</t>
        </is>
      </c>
      <c r="I1171" s="6" t="inlineStr">
        <is>
          <t>Ningbo Blin Machinery Co., Ltd.</t>
        </is>
      </c>
      <c r="J1171" s="6" t="inlineStr">
        <is>
          <t>Entity</t>
        </is>
      </c>
      <c r="K1171" s="6" t="inlineStr">
        <is>
          <t>CN</t>
        </is>
      </c>
      <c r="L1171" s="6" t="inlineStr">
        <is>
          <t>China</t>
        </is>
      </c>
      <c r="M1171" s="6" t="inlineStr"/>
      <c r="N1171" s="6" t="inlineStr"/>
      <c r="O1171" s="6" t="inlineStr">
        <is>
          <t>street</t>
        </is>
      </c>
      <c r="P1171" s="6" t="inlineStr">
        <is>
          <t>UK</t>
        </is>
      </c>
      <c r="Q1171" s="6" t="inlineStr"/>
      <c r="R1171" s="6" t="inlineStr"/>
      <c r="S1171" s="6" t="inlineStr">
        <is>
          <t>Annex IV gives no individual reasons; the Annex states the general ground</t>
        </is>
      </c>
      <c r="T1171" s="6" t="inlineStr">
        <is>
          <t>Council Regulation (EU) 2024/3192</t>
        </is>
      </c>
      <c r="U1171" s="8" t="inlineStr">
        <is>
          <t>https://eur-lex.europa.eu/eli/reg/2024/3192/oj/eng</t>
        </is>
      </c>
      <c r="V1171" s="6" t="inlineStr"/>
      <c r="W1171" s="6" t="inlineStr"/>
      <c r="X1171" s="6" t="inlineStr"/>
      <c r="Y1171" s="6" t="inlineStr">
        <is>
          <t>in force</t>
        </is>
      </c>
      <c r="Z1171" s="6" t="inlineStr">
        <is>
          <t>EUR-Lex consolidated text of Regulation 833/2014, version of 24 July 2026</t>
        </is>
      </c>
      <c r="AA1171" s="6" t="inlineStr">
        <is>
          <t>Annex IV entry 695 (numbering of the consolidated text of 24 July 2026)</t>
        </is>
      </c>
      <c r="AB1171" s="6" t="inlineStr">
        <is>
          <t>second check passed: name, country and date confirmed in the row of the act</t>
        </is>
      </c>
      <c r="AC1171" s="6" t="inlineStr">
        <is>
          <t>2026-10-06</t>
        </is>
      </c>
      <c r="AD1171" s="6" t="inlineStr">
        <is>
          <t>script (EUR-Lex act)</t>
        </is>
      </c>
      <c r="AE1171" s="6" t="inlineStr">
        <is>
          <t>a.k.a. Local name: 宁波贝宁机床有限公司</t>
        </is>
      </c>
    </row>
    <row r="1172">
      <c r="A1172" s="6" t="inlineStr">
        <is>
          <t>EU-A4-705</t>
        </is>
      </c>
      <c r="B1172" s="7" t="n">
        <v>45643</v>
      </c>
      <c r="C1172" s="6" t="inlineStr">
        <is>
          <t>EU</t>
        </is>
      </c>
      <c r="D1172" s="6" t="inlineStr">
        <is>
          <t>Council of the European Union</t>
        </is>
      </c>
      <c r="E1172" s="6" t="inlineStr">
        <is>
          <t>Council Regulation (EU) No 833/2014, Annex IV, as amended by Council Regulation (EU) 2024/3192</t>
        </is>
      </c>
      <c r="F1172" s="6" t="inlineStr">
        <is>
          <t>Russia</t>
        </is>
      </c>
      <c r="G1172" s="6" t="inlineStr">
        <is>
          <t>export control</t>
        </is>
      </c>
      <c r="H1172" s="6" t="inlineStr">
        <is>
          <t>Annex IV listing: restrictions on selling dual-use goods and advanced technology to entities that support Russia's military and industrial complex</t>
        </is>
      </c>
      <c r="I1172" s="6" t="inlineStr">
        <is>
          <t>Laserchips FZCO (ليزر تشيبس ش م ح)</t>
        </is>
      </c>
      <c r="J1172" s="6" t="inlineStr">
        <is>
          <t>Entity</t>
        </is>
      </c>
      <c r="K1172" s="6" t="inlineStr">
        <is>
          <t>AE</t>
        </is>
      </c>
      <c r="L1172" s="6" t="inlineStr">
        <is>
          <t>United Arab Emirates</t>
        </is>
      </c>
      <c r="M1172" s="6" t="inlineStr"/>
      <c r="N1172" s="6" t="inlineStr"/>
      <c r="O1172" s="6" t="inlineStr">
        <is>
          <t>city</t>
        </is>
      </c>
      <c r="P1172" s="6" t="inlineStr"/>
      <c r="Q1172" s="6" t="inlineStr"/>
      <c r="R1172" s="6" t="inlineStr"/>
      <c r="S1172" s="6" t="inlineStr">
        <is>
          <t>Annex IV gives no individual reasons; the Annex states the general ground</t>
        </is>
      </c>
      <c r="T1172" s="6" t="inlineStr">
        <is>
          <t>Council Regulation (EU) 2024/3192</t>
        </is>
      </c>
      <c r="U1172" s="8" t="inlineStr">
        <is>
          <t>https://eur-lex.europa.eu/eli/reg/2024/3192/oj/eng</t>
        </is>
      </c>
      <c r="V1172" s="6" t="inlineStr"/>
      <c r="W1172" s="6" t="inlineStr"/>
      <c r="X1172" s="6" t="inlineStr"/>
      <c r="Y1172" s="6" t="inlineStr">
        <is>
          <t>in force</t>
        </is>
      </c>
      <c r="Z1172" s="6" t="inlineStr">
        <is>
          <t>EUR-Lex consolidated text of Regulation 833/2014, version of 24 July 2026</t>
        </is>
      </c>
      <c r="AA1172" s="6" t="inlineStr">
        <is>
          <t>Annex IV entry 705 (numbering of the consolidated text of 24 July 2026)</t>
        </is>
      </c>
      <c r="AB1172" s="6" t="inlineStr">
        <is>
          <t>second check passed: name, country and date confirmed in the row of the act</t>
        </is>
      </c>
      <c r="AC1172" s="6" t="inlineStr">
        <is>
          <t>2026-10-06</t>
        </is>
      </c>
      <c r="AD1172" s="6" t="inlineStr">
        <is>
          <t>script (EUR-Lex act)</t>
        </is>
      </c>
      <c r="AE1172" s="6" t="inlineStr"/>
    </row>
    <row r="1173">
      <c r="A1173" s="6" t="inlineStr">
        <is>
          <t>EU-A4-703</t>
        </is>
      </c>
      <c r="B1173" s="7" t="n">
        <v>45643</v>
      </c>
      <c r="C1173" s="6" t="inlineStr">
        <is>
          <t>EU</t>
        </is>
      </c>
      <c r="D1173" s="6" t="inlineStr">
        <is>
          <t>Council of the European Union</t>
        </is>
      </c>
      <c r="E1173" s="6" t="inlineStr">
        <is>
          <t>Council Regulation (EU) No 833/2014, Annex IV, as amended by Council Regulation (EU) 2024/3192</t>
        </is>
      </c>
      <c r="F1173" s="6" t="inlineStr">
        <is>
          <t>Russia</t>
        </is>
      </c>
      <c r="G1173" s="6" t="inlineStr">
        <is>
          <t>export control</t>
        </is>
      </c>
      <c r="H1173" s="6" t="inlineStr">
        <is>
          <t>Annex IV listing: restrictions on selling dual-use goods and advanced technology to entities that support Russia's military and industrial complex</t>
        </is>
      </c>
      <c r="I1173" s="6" t="inlineStr">
        <is>
          <t>Juhang Aviation Technology Shenzen Co., LTD</t>
        </is>
      </c>
      <c r="J1173" s="6" t="inlineStr">
        <is>
          <t>Entity</t>
        </is>
      </c>
      <c r="K1173" s="6" t="inlineStr">
        <is>
          <t>CN</t>
        </is>
      </c>
      <c r="L1173" s="6" t="inlineStr">
        <is>
          <t>China</t>
        </is>
      </c>
      <c r="M1173" s="6" t="inlineStr"/>
      <c r="N1173" s="6" t="inlineStr"/>
      <c r="O1173" s="6" t="inlineStr">
        <is>
          <t>street</t>
        </is>
      </c>
      <c r="P1173" s="6" t="inlineStr"/>
      <c r="Q1173" s="6" t="inlineStr"/>
      <c r="R1173" s="6" t="inlineStr"/>
      <c r="S1173" s="6" t="inlineStr">
        <is>
          <t>Annex IV gives no individual reasons; the Annex states the general ground</t>
        </is>
      </c>
      <c r="T1173" s="6" t="inlineStr">
        <is>
          <t>Council Regulation (EU) 2024/3192</t>
        </is>
      </c>
      <c r="U1173" s="8" t="inlineStr">
        <is>
          <t>https://eur-lex.europa.eu/eli/reg/2024/3192/oj/eng</t>
        </is>
      </c>
      <c r="V1173" s="6" t="inlineStr"/>
      <c r="W1173" s="6" t="inlineStr"/>
      <c r="X1173" s="6" t="inlineStr"/>
      <c r="Y1173" s="6" t="inlineStr">
        <is>
          <t>in force</t>
        </is>
      </c>
      <c r="Z1173" s="6" t="inlineStr">
        <is>
          <t>EUR-Lex consolidated text of Regulation 833/2014, version of 24 July 2026</t>
        </is>
      </c>
      <c r="AA1173" s="6" t="inlineStr">
        <is>
          <t>Annex IV entry 703 (numbering of the consolidated text of 24 July 2026)</t>
        </is>
      </c>
      <c r="AB1173" s="6" t="inlineStr">
        <is>
          <t>second check passed: name, country and date confirmed in the row of the act</t>
        </is>
      </c>
      <c r="AC1173" s="6" t="inlineStr">
        <is>
          <t>2026-10-06</t>
        </is>
      </c>
      <c r="AD1173" s="6" t="inlineStr">
        <is>
          <t>script (EUR-Lex act)</t>
        </is>
      </c>
      <c r="AE1173" s="6" t="inlineStr"/>
    </row>
    <row r="1174">
      <c r="A1174" s="6" t="inlineStr">
        <is>
          <t>EU-A4-693</t>
        </is>
      </c>
      <c r="B1174" s="7" t="n">
        <v>45643</v>
      </c>
      <c r="C1174" s="6" t="inlineStr">
        <is>
          <t>EU</t>
        </is>
      </c>
      <c r="D1174" s="6" t="inlineStr">
        <is>
          <t>Council of the European Union</t>
        </is>
      </c>
      <c r="E1174" s="6" t="inlineStr">
        <is>
          <t>Council Regulation (EU) No 833/2014, Annex IV, as amended by Council Regulation (EU) 2024/3192</t>
        </is>
      </c>
      <c r="F1174" s="6" t="inlineStr">
        <is>
          <t>Russia</t>
        </is>
      </c>
      <c r="G1174" s="6" t="inlineStr">
        <is>
          <t>export control</t>
        </is>
      </c>
      <c r="H1174" s="6" t="inlineStr">
        <is>
          <t>Annex IV listing: restrictions on selling dual-use goods and advanced technology to entities that support Russia's military and industrial complex</t>
        </is>
      </c>
      <c r="I1174" s="6" t="inlineStr">
        <is>
          <t>Ele Technology Co. LTD</t>
        </is>
      </c>
      <c r="J1174" s="6" t="inlineStr">
        <is>
          <t>Entity</t>
        </is>
      </c>
      <c r="K1174" s="6" t="inlineStr">
        <is>
          <t>CN</t>
        </is>
      </c>
      <c r="L1174" s="6" t="inlineStr">
        <is>
          <t>China</t>
        </is>
      </c>
      <c r="M1174" s="6" t="inlineStr"/>
      <c r="N1174" s="6" t="inlineStr"/>
      <c r="O1174" s="6" t="inlineStr">
        <is>
          <t>street</t>
        </is>
      </c>
      <c r="P1174" s="6" t="inlineStr">
        <is>
          <t>US</t>
        </is>
      </c>
      <c r="Q1174" s="6" t="inlineStr"/>
      <c r="R1174" s="6" t="inlineStr"/>
      <c r="S1174" s="6" t="inlineStr">
        <is>
          <t>Annex IV gives no individual reasons; the Annex states the general ground</t>
        </is>
      </c>
      <c r="T1174" s="6" t="inlineStr">
        <is>
          <t>Council Regulation (EU) 2024/3192</t>
        </is>
      </c>
      <c r="U1174" s="8" t="inlineStr">
        <is>
          <t>https://eur-lex.europa.eu/eli/reg/2024/3192/oj/eng</t>
        </is>
      </c>
      <c r="V1174" s="6" t="inlineStr"/>
      <c r="W1174" s="6" t="inlineStr"/>
      <c r="X1174" s="6" t="inlineStr"/>
      <c r="Y1174" s="6" t="inlineStr">
        <is>
          <t>in force</t>
        </is>
      </c>
      <c r="Z1174" s="6" t="inlineStr">
        <is>
          <t>EUR-Lex consolidated text of Regulation 833/2014, version of 24 July 2026</t>
        </is>
      </c>
      <c r="AA1174" s="6" t="inlineStr">
        <is>
          <t>Annex IV entry 693 (numbering of the consolidated text of 24 July 2026)</t>
        </is>
      </c>
      <c r="AB1174" s="6" t="inlineStr">
        <is>
          <t>second check passed: name, country and date confirmed in the row of the act</t>
        </is>
      </c>
      <c r="AC1174" s="6" t="inlineStr">
        <is>
          <t>2026-10-06</t>
        </is>
      </c>
      <c r="AD1174" s="6" t="inlineStr">
        <is>
          <t>script (EUR-Lex act)</t>
        </is>
      </c>
      <c r="AE1174" s="6" t="inlineStr">
        <is>
          <t>a.k.a. Local name: 深圳市易络电子有限公司</t>
        </is>
      </c>
    </row>
    <row r="1175">
      <c r="A1175" s="6" t="inlineStr">
        <is>
          <t>EU-FSF-EU.12559.85</t>
        </is>
      </c>
      <c r="B1175" s="7" t="n">
        <v>45642</v>
      </c>
      <c r="C1175" s="6" t="inlineStr">
        <is>
          <t>EU</t>
        </is>
      </c>
      <c r="D1175" s="6" t="inlineStr">
        <is>
          <t>Council of the European Union</t>
        </is>
      </c>
      <c r="E1175" s="6" t="inlineStr">
        <is>
          <t>Council Regulation (EU) No 269/2014 (Ukraine territorial integrity); listing act: Council Implementing Regulation (EU) 2024/3183</t>
        </is>
      </c>
      <c r="F1175" s="6" t="inlineStr">
        <is>
          <t>Russia</t>
        </is>
      </c>
      <c r="G1175" s="6" t="inlineStr">
        <is>
          <t>listing</t>
        </is>
      </c>
      <c r="H1175" s="6" t="inlineStr">
        <is>
          <t>Asset freeze and ban on making funds or economic resources available</t>
        </is>
      </c>
      <c r="I1175" s="6" t="inlineStr">
        <is>
          <t>Xiamen Limbach Aviation Engine Co., Ltd</t>
        </is>
      </c>
      <c r="J1175" s="6" t="inlineStr">
        <is>
          <t>Entity</t>
        </is>
      </c>
      <c r="K1175" s="6" t="inlineStr">
        <is>
          <t>CN</t>
        </is>
      </c>
      <c r="L1175" s="6" t="inlineStr">
        <is>
          <t>China</t>
        </is>
      </c>
      <c r="M1175" s="6" t="inlineStr"/>
      <c r="N1175" s="6" t="inlineStr"/>
      <c r="O1175" s="6" t="inlineStr">
        <is>
          <t>street</t>
        </is>
      </c>
      <c r="P1175" s="6" t="inlineStr"/>
      <c r="Q1175" s="6" t="inlineStr"/>
      <c r="R1175" s="6" t="inlineStr">
        <is>
          <t>Xiamen Limbach Aviation Engine Co., Ltd (Xiamen Limbach) is a Chinese company producing L550 series engines for drones.</t>
        </is>
      </c>
      <c r="S1175" s="6" t="inlineStr">
        <is>
          <t>EU identifying information in the consolidated list (the full reasons are in the listing act)</t>
        </is>
      </c>
      <c r="T1175" s="6" t="inlineStr">
        <is>
          <t>Council Implementing Regulation (EU) 2024/3183 (Official Journal), entry 505</t>
        </is>
      </c>
      <c r="U1175" s="8" t="inlineStr">
        <is>
          <t>https://eur-lex.europa.eu/eli/reg_impl/2024/3183/oj/eng</t>
        </is>
      </c>
      <c r="V1175" s="6" t="inlineStr"/>
      <c r="W1175" s="6" t="inlineStr"/>
      <c r="X1175" s="6" t="inlineStr"/>
      <c r="Y1175" s="6" t="inlineStr">
        <is>
          <t>in force</t>
        </is>
      </c>
      <c r="Z1175" s="6" t="inlineStr">
        <is>
          <t>EU consolidated financial sanctions list, generated 22 September 2026</t>
        </is>
      </c>
      <c r="AA1175" s="6" t="inlineStr">
        <is>
          <t>EU reference EU.12559.85</t>
        </is>
      </c>
      <c r="AB1175" s="6" t="inlineStr">
        <is>
          <t>second check passed: name, country and date confirmed in the row of the act; date taken from the act (2024-12-16)</t>
        </is>
      </c>
      <c r="AC1175" s="6" t="inlineStr">
        <is>
          <t>2026-10-06</t>
        </is>
      </c>
      <c r="AD1175" s="6" t="inlineStr">
        <is>
          <t>script (EUR-Lex act)</t>
        </is>
      </c>
      <c r="AE1175" s="6" t="inlineStr">
        <is>
          <t>Other names in the EU file: Limbach Aviation; Xiamen Limbach Aircraft Engine Co., Ltd.</t>
        </is>
      </c>
    </row>
    <row r="1176">
      <c r="A1176" s="6" t="inlineStr">
        <is>
          <t>EU-FSF-EU.12575.27</t>
        </is>
      </c>
      <c r="B1176" s="7" t="n">
        <v>45642</v>
      </c>
      <c r="C1176" s="6" t="inlineStr">
        <is>
          <t>EU</t>
        </is>
      </c>
      <c r="D1176" s="6" t="inlineStr">
        <is>
          <t>Council of the European Union</t>
        </is>
      </c>
      <c r="E1176" s="6" t="inlineStr">
        <is>
          <t>Council Regulation (EU) No 269/2014 (Ukraine territorial integrity); listing act: Council Implementing Regulation (EU) 2024/3183</t>
        </is>
      </c>
      <c r="F1176" s="6" t="inlineStr">
        <is>
          <t>Russia</t>
        </is>
      </c>
      <c r="G1176" s="6" t="inlineStr">
        <is>
          <t>listing</t>
        </is>
      </c>
      <c r="H1176" s="6" t="inlineStr">
        <is>
          <t>Asset freeze and ban on making funds or economic resources available</t>
        </is>
      </c>
      <c r="I1176" s="6" t="inlineStr">
        <is>
          <t>Shijiazhuang Hanqiang Technology Co.</t>
        </is>
      </c>
      <c r="J1176" s="6" t="inlineStr">
        <is>
          <t>Entity</t>
        </is>
      </c>
      <c r="K1176" s="6" t="inlineStr">
        <is>
          <t>CN</t>
        </is>
      </c>
      <c r="L1176" s="6" t="inlineStr">
        <is>
          <t>China</t>
        </is>
      </c>
      <c r="M1176" s="6" t="inlineStr"/>
      <c r="N1176" s="6" t="inlineStr"/>
      <c r="O1176" s="6" t="inlineStr">
        <is>
          <t>street</t>
        </is>
      </c>
      <c r="P1176" s="6" t="inlineStr"/>
      <c r="Q1176" s="6" t="inlineStr"/>
      <c r="R1176" s="6" t="inlineStr">
        <is>
          <t>Shijiazhuang Hanqiang Technology is a People’s Republic of China-based manufacturer for rock wool machinery. Shijiazhuang Hanqiang Technology exported products of European origin to Russian companies while these products were subject to Union export restrictions, notably to the Centre for Effective Production Solutions (ROSCEPR).</t>
        </is>
      </c>
      <c r="S1176" s="6" t="inlineStr">
        <is>
          <t>EU identifying information in the consolidated list (the full reasons are in the listing act)</t>
        </is>
      </c>
      <c r="T1176" s="6" t="inlineStr">
        <is>
          <t>Council Implementing Regulation (EU) 2024/3183 (Official Journal), entry 501</t>
        </is>
      </c>
      <c r="U1176" s="8" t="inlineStr">
        <is>
          <t>https://eur-lex.europa.eu/eli/reg_impl/2024/3183/oj/eng</t>
        </is>
      </c>
      <c r="V1176" s="6" t="inlineStr"/>
      <c r="W1176" s="6" t="inlineStr"/>
      <c r="X1176" s="6" t="inlineStr"/>
      <c r="Y1176" s="6" t="inlineStr">
        <is>
          <t>in force</t>
        </is>
      </c>
      <c r="Z1176" s="6" t="inlineStr">
        <is>
          <t>EU consolidated financial sanctions list, generated 22 September 2026</t>
        </is>
      </c>
      <c r="AA1176" s="6" t="inlineStr">
        <is>
          <t>EU reference EU.12575.27</t>
        </is>
      </c>
      <c r="AB1176" s="6" t="inlineStr">
        <is>
          <t>second check passed: name, country and date confirmed in the row of the act; date taken from the act (2024-12-16)</t>
        </is>
      </c>
      <c r="AC1176" s="6" t="inlineStr">
        <is>
          <t>2026-10-06</t>
        </is>
      </c>
      <c r="AD1176" s="6" t="inlineStr">
        <is>
          <t>script (EUR-Lex act)</t>
        </is>
      </c>
      <c r="AE1176" s="6" t="inlineStr"/>
    </row>
    <row r="1177">
      <c r="A1177" s="6" t="inlineStr">
        <is>
          <t>EU-FSF-EU.12567.56</t>
        </is>
      </c>
      <c r="B1177" s="7" t="n">
        <v>45642</v>
      </c>
      <c r="C1177" s="6" t="inlineStr">
        <is>
          <t>EU</t>
        </is>
      </c>
      <c r="D1177" s="6" t="inlineStr">
        <is>
          <t>Council of the European Union</t>
        </is>
      </c>
      <c r="E1177" s="6" t="inlineStr">
        <is>
          <t>Council Regulation (EU) No 269/2014 (Ukraine territorial integrity); listing act: Council Implementing Regulation (EU) 2024/3183</t>
        </is>
      </c>
      <c r="F1177" s="6" t="inlineStr">
        <is>
          <t>Russia</t>
        </is>
      </c>
      <c r="G1177" s="6" t="inlineStr">
        <is>
          <t>listing</t>
        </is>
      </c>
      <c r="H1177" s="6" t="inlineStr">
        <is>
          <t>Asset freeze and ban on making funds or economic resources available</t>
        </is>
      </c>
      <c r="I1177" s="6" t="inlineStr">
        <is>
          <t>Redlepus TSK Vektor Industrial (Shenzhen) Co., Ltd</t>
        </is>
      </c>
      <c r="J1177" s="6" t="inlineStr">
        <is>
          <t>Entity</t>
        </is>
      </c>
      <c r="K1177" s="6" t="inlineStr">
        <is>
          <t>CN</t>
        </is>
      </c>
      <c r="L1177" s="6" t="inlineStr">
        <is>
          <t>China</t>
        </is>
      </c>
      <c r="M1177" s="6" t="inlineStr"/>
      <c r="N1177" s="6" t="inlineStr"/>
      <c r="O1177" s="6" t="inlineStr">
        <is>
          <t>street</t>
        </is>
      </c>
      <c r="P1177" s="6" t="inlineStr">
        <is>
          <t>UK</t>
        </is>
      </c>
      <c r="Q1177" s="6" t="inlineStr"/>
      <c r="R1177" s="6" t="inlineStr">
        <is>
          <t>Redlepus TSK Vektor Industrial (Shenzhen) Co., Ltd (Redlepus TSK Vektor Industrial) is a Chinese company involved in a procurement and manufacturing network for the Russian military-industrial complex.</t>
        </is>
      </c>
      <c r="S1177" s="6" t="inlineStr">
        <is>
          <t>EU identifying information in the consolidated list (the full reasons are in the listing act)</t>
        </is>
      </c>
      <c r="T1177" s="6" t="inlineStr">
        <is>
          <t>Council Implementing Regulation (EU) 2024/3183 (Official Journal), entry 504</t>
        </is>
      </c>
      <c r="U1177" s="8" t="inlineStr">
        <is>
          <t>https://eur-lex.europa.eu/eli/reg_impl/2024/3183/oj/eng</t>
        </is>
      </c>
      <c r="V1177" s="6" t="inlineStr"/>
      <c r="W1177" s="6" t="inlineStr"/>
      <c r="X1177" s="6" t="inlineStr"/>
      <c r="Y1177" s="6" t="inlineStr">
        <is>
          <t>in force</t>
        </is>
      </c>
      <c r="Z1177" s="6" t="inlineStr">
        <is>
          <t>EU consolidated financial sanctions list, generated 22 September 2026</t>
        </is>
      </c>
      <c r="AA1177" s="6" t="inlineStr">
        <is>
          <t>EU reference EU.12567.56</t>
        </is>
      </c>
      <c r="AB1177" s="6" t="inlineStr">
        <is>
          <t>second check passed: name, country and date confirmed in the row of the act; date taken from the act (2024-12-16); also checked on the live official page (30-record sample)</t>
        </is>
      </c>
      <c r="AC1177" s="6" t="inlineStr">
        <is>
          <t>2026-10-06</t>
        </is>
      </c>
      <c r="AD1177" s="6" t="inlineStr">
        <is>
          <t>script (EUR-Lex act); live-page sample check</t>
        </is>
      </c>
      <c r="AE1177" s="6" t="inlineStr">
        <is>
          <t>Other names in the EU file: Red Rabbit TSK Vektor Industrial (Shenzhen) Co., Ltd</t>
        </is>
      </c>
    </row>
    <row r="1178">
      <c r="A1178" s="6" t="inlineStr">
        <is>
          <t>EU-FSF-EU.12573.29</t>
        </is>
      </c>
      <c r="B1178" s="7" t="n">
        <v>45642</v>
      </c>
      <c r="C1178" s="6" t="inlineStr">
        <is>
          <t>EU</t>
        </is>
      </c>
      <c r="D1178" s="6" t="inlineStr">
        <is>
          <t>Council of the European Union</t>
        </is>
      </c>
      <c r="E1178" s="6" t="inlineStr">
        <is>
          <t>Council Regulation (EU) No 269/2014 (Ukraine territorial integrity); listing act: Council Implementing Regulation (EU) 2024/3183</t>
        </is>
      </c>
      <c r="F1178" s="6" t="inlineStr">
        <is>
          <t>Russia</t>
        </is>
      </c>
      <c r="G1178" s="6" t="inlineStr">
        <is>
          <t>listing</t>
        </is>
      </c>
      <c r="H1178" s="6" t="inlineStr">
        <is>
          <t>Asset freeze and ban on making funds or economic resources available</t>
        </is>
      </c>
      <c r="I1178" s="6" t="inlineStr">
        <is>
          <t>Juhang Aviation Technology Shenzhen Co. Limited</t>
        </is>
      </c>
      <c r="J1178" s="6" t="inlineStr">
        <is>
          <t>Entity</t>
        </is>
      </c>
      <c r="K1178" s="6" t="inlineStr">
        <is>
          <t>CN</t>
        </is>
      </c>
      <c r="L1178" s="6" t="inlineStr">
        <is>
          <t>China</t>
        </is>
      </c>
      <c r="M1178" s="6" t="inlineStr"/>
      <c r="N1178" s="6" t="inlineStr"/>
      <c r="O1178" s="6" t="inlineStr">
        <is>
          <t>street</t>
        </is>
      </c>
      <c r="P1178" s="6" t="inlineStr">
        <is>
          <t>UK;US</t>
        </is>
      </c>
      <c r="Q1178" s="6" t="inlineStr"/>
      <c r="R1178" s="6" t="inlineStr">
        <is>
          <t>Juhang Aviation Technology Shenzhen Co. Limited (Juhang Aviation) is a Chinese company involved in a procurement and manufacturing network for the Russian military-industrial complex.</t>
        </is>
      </c>
      <c r="S1178" s="6" t="inlineStr">
        <is>
          <t>EU identifying information in the consolidated list (the full reasons are in the listing act)</t>
        </is>
      </c>
      <c r="T1178" s="6" t="inlineStr">
        <is>
          <t>Council Implementing Regulation (EU) 2024/3183 (Official Journal), entry 502</t>
        </is>
      </c>
      <c r="U1178" s="8" t="inlineStr">
        <is>
          <t>https://eur-lex.europa.eu/eli/reg_impl/2024/3183/oj/eng</t>
        </is>
      </c>
      <c r="V1178" s="6" t="inlineStr"/>
      <c r="W1178" s="6" t="inlineStr"/>
      <c r="X1178" s="6" t="inlineStr"/>
      <c r="Y1178" s="6" t="inlineStr">
        <is>
          <t>in force</t>
        </is>
      </c>
      <c r="Z1178" s="6" t="inlineStr">
        <is>
          <t>EU consolidated financial sanctions list, generated 22 September 2026</t>
        </is>
      </c>
      <c r="AA1178" s="6" t="inlineStr">
        <is>
          <t>EU reference EU.12573.29</t>
        </is>
      </c>
      <c r="AB1178" s="6" t="inlineStr">
        <is>
          <t>second check passed: name, country and date confirmed in the row of the act; date taken from the act (2024-12-16)</t>
        </is>
      </c>
      <c r="AC1178" s="6" t="inlineStr">
        <is>
          <t>2026-10-06</t>
        </is>
      </c>
      <c r="AD1178" s="6" t="inlineStr">
        <is>
          <t>script (EUR-Lex act)</t>
        </is>
      </c>
      <c r="AE1178" s="6" t="inlineStr">
        <is>
          <t>Other names in the EU file: Juhang Aviation; Shenzhen Juhang International Wuliu Co. Ltd.</t>
        </is>
      </c>
    </row>
    <row r="1179">
      <c r="A1179" s="6" t="inlineStr">
        <is>
          <t>EU-FSF-EU.12584.94</t>
        </is>
      </c>
      <c r="B1179" s="7" t="n">
        <v>45642</v>
      </c>
      <c r="C1179" s="6" t="inlineStr">
        <is>
          <t>EU</t>
        </is>
      </c>
      <c r="D1179" s="6" t="inlineStr">
        <is>
          <t>Council of the European Union</t>
        </is>
      </c>
      <c r="E1179" s="6" t="inlineStr">
        <is>
          <t>Council Regulation (EU) No 269/2014 (Ukraine territorial integrity); listing act: Council Implementing Regulation (EU) 2024/3183</t>
        </is>
      </c>
      <c r="F1179" s="6" t="inlineStr">
        <is>
          <t>Russia</t>
        </is>
      </c>
      <c r="G1179" s="6" t="inlineStr">
        <is>
          <t>listing</t>
        </is>
      </c>
      <c r="H1179" s="6" t="inlineStr">
        <is>
          <t>Asset freeze and ban on making funds or economic resources available</t>
        </is>
      </c>
      <c r="I1179" s="6" t="inlineStr">
        <is>
          <t>Asia Pacific Links Ltd.</t>
        </is>
      </c>
      <c r="J1179" s="6" t="inlineStr">
        <is>
          <t>Entity</t>
        </is>
      </c>
      <c r="K1179" s="6" t="inlineStr">
        <is>
          <t>HK</t>
        </is>
      </c>
      <c r="L1179" s="6" t="inlineStr">
        <is>
          <t>Hong Kong</t>
        </is>
      </c>
      <c r="M1179" s="6" t="inlineStr"/>
      <c r="N1179" s="6" t="inlineStr"/>
      <c r="O1179" s="6" t="inlineStr">
        <is>
          <t>street</t>
        </is>
      </c>
      <c r="P1179" s="6" t="inlineStr"/>
      <c r="Q1179" s="6" t="inlineStr"/>
      <c r="R1179" s="6" t="inlineStr">
        <is>
          <t>Asia Pacific Links is a company based in Hong Kong owned by Anton Sergeyevich Trofimov, a Russian national. Asia Pacific Links has been the largest supplier of microelectronic components to Russian companies since the beginning of Russia’s war of aggression against Ukraine.</t>
        </is>
      </c>
      <c r="S1179" s="6" t="inlineStr">
        <is>
          <t>EU identifying information in the consolidated list (the full reasons are in the listing act)</t>
        </is>
      </c>
      <c r="T1179" s="6" t="inlineStr">
        <is>
          <t>Council Implementing Regulation (EU) 2024/3183 (Official Journal), entry 498</t>
        </is>
      </c>
      <c r="U1179" s="8" t="inlineStr">
        <is>
          <t>https://eur-lex.europa.eu/eli/reg_impl/2024/3183/oj/eng</t>
        </is>
      </c>
      <c r="V1179" s="6" t="inlineStr"/>
      <c r="W1179" s="6" t="inlineStr"/>
      <c r="X1179" s="6" t="inlineStr"/>
      <c r="Y1179" s="6" t="inlineStr">
        <is>
          <t>in force</t>
        </is>
      </c>
      <c r="Z1179" s="6" t="inlineStr">
        <is>
          <t>EU consolidated financial sanctions list, generated 22 September 2026</t>
        </is>
      </c>
      <c r="AA1179" s="6" t="inlineStr">
        <is>
          <t>EU reference EU.12584.94</t>
        </is>
      </c>
      <c r="AB1179" s="6" t="inlineStr">
        <is>
          <t>second check passed: name, country and date confirmed in the row of the act</t>
        </is>
      </c>
      <c r="AC1179" s="6" t="inlineStr">
        <is>
          <t>2026-10-06</t>
        </is>
      </c>
      <c r="AD1179" s="6" t="inlineStr">
        <is>
          <t>script (EUR-Lex act)</t>
        </is>
      </c>
      <c r="AE1179" s="6" t="inlineStr">
        <is>
          <t>Other names in the EU file: Asia Pacific Links Limited | Country coding: filed under China; names Hong Kong</t>
        </is>
      </c>
    </row>
    <row r="1180">
      <c r="A1180" s="6" t="inlineStr">
        <is>
          <t>EU-FSF-EU.12581.0</t>
        </is>
      </c>
      <c r="B1180" s="7" t="n">
        <v>45642</v>
      </c>
      <c r="C1180" s="6" t="inlineStr">
        <is>
          <t>EU</t>
        </is>
      </c>
      <c r="D1180" s="6" t="inlineStr">
        <is>
          <t>Council of the European Union</t>
        </is>
      </c>
      <c r="E1180" s="6" t="inlineStr">
        <is>
          <t>Council Regulation (EU) No 269/2014 (Ukraine territorial integrity); listing act: Council Implementing Regulation (EU) 2024/3183</t>
        </is>
      </c>
      <c r="F1180" s="6" t="inlineStr">
        <is>
          <t>Russia</t>
        </is>
      </c>
      <c r="G1180" s="6" t="inlineStr">
        <is>
          <t>listing</t>
        </is>
      </c>
      <c r="H1180" s="6" t="inlineStr">
        <is>
          <t>Asset freeze and ban on making funds or economic resources available</t>
        </is>
      </c>
      <c r="I1180" s="6" t="inlineStr">
        <is>
          <t>ARCLM International Trading Co. Ltd</t>
        </is>
      </c>
      <c r="J1180" s="6" t="inlineStr">
        <is>
          <t>Entity</t>
        </is>
      </c>
      <c r="K1180" s="6" t="inlineStr">
        <is>
          <t>HK</t>
        </is>
      </c>
      <c r="L1180" s="6" t="inlineStr">
        <is>
          <t>Hong Kong</t>
        </is>
      </c>
      <c r="M1180" s="6" t="inlineStr"/>
      <c r="N1180" s="6" t="inlineStr"/>
      <c r="O1180" s="6" t="inlineStr">
        <is>
          <t>street</t>
        </is>
      </c>
      <c r="P1180" s="6" t="inlineStr"/>
      <c r="Q1180" s="6" t="inlineStr"/>
      <c r="R1180" s="6" t="inlineStr">
        <is>
          <t>ARCLM International Trading Co. Ltd is a Hong Kong based provider for various types of machinery. ARCLM International Trading Co. repeatedly exported products of European origin to Russian companies while those products were subject to Union export restrictions, notably to the company Unimatik, a major actor in the Russian Military-Industrial Complex.</t>
        </is>
      </c>
      <c r="S1180" s="6" t="inlineStr">
        <is>
          <t>EU identifying information in the consolidated list (the full reasons are in the listing act)</t>
        </is>
      </c>
      <c r="T1180" s="6" t="inlineStr">
        <is>
          <t>Council Implementing Regulation (EU) 2024/3183 (Official Journal), entry 499</t>
        </is>
      </c>
      <c r="U1180" s="8" t="inlineStr">
        <is>
          <t>https://eur-lex.europa.eu/eli/reg_impl/2024/3183/oj/eng</t>
        </is>
      </c>
      <c r="V1180" s="6" t="inlineStr"/>
      <c r="W1180" s="6" t="inlineStr"/>
      <c r="X1180" s="6" t="inlineStr"/>
      <c r="Y1180" s="6" t="inlineStr">
        <is>
          <t>in force</t>
        </is>
      </c>
      <c r="Z1180" s="6" t="inlineStr">
        <is>
          <t>EU consolidated financial sanctions list, generated 22 September 2026</t>
        </is>
      </c>
      <c r="AA1180" s="6" t="inlineStr">
        <is>
          <t>EU reference EU.12581.0</t>
        </is>
      </c>
      <c r="AB1180" s="6" t="inlineStr">
        <is>
          <t>second check passed: name, country and date confirmed in the row of the act; date taken from the act (2024-12-16)</t>
        </is>
      </c>
      <c r="AC1180" s="6" t="inlineStr">
        <is>
          <t>2026-10-06</t>
        </is>
      </c>
      <c r="AD1180" s="6" t="inlineStr">
        <is>
          <t>script (EUR-Lex act)</t>
        </is>
      </c>
      <c r="AE1180" s="6" t="inlineStr">
        <is>
          <t>Country coding: filed under China; names Hong Kong</t>
        </is>
      </c>
    </row>
    <row r="1181">
      <c r="A1181" s="6" t="inlineStr">
        <is>
          <t>UK-RUS2358</t>
        </is>
      </c>
      <c r="B1181" s="7" t="n">
        <v>45635</v>
      </c>
      <c r="C1181" s="6" t="inlineStr">
        <is>
          <t>UK</t>
        </is>
      </c>
      <c r="D1181" s="6" t="inlineStr">
        <is>
          <t>UK government (FCDO); listed on the UK Sanctions List</t>
        </is>
      </c>
      <c r="E1181" s="6" t="inlineStr">
        <is>
          <t>The Russia (Sanctions) (EU Exit) Regulations 2019</t>
        </is>
      </c>
      <c r="F1181" s="6" t="inlineStr">
        <is>
          <t>Russia</t>
        </is>
      </c>
      <c r="G1181" s="6" t="inlineStr">
        <is>
          <t>listing</t>
        </is>
      </c>
      <c r="H1181" s="6" t="inlineStr">
        <is>
          <t>Sanctions imposed: Asset freeze; Travel Ban; Trust Services Sanctions; Director Disqualification Sanction</t>
        </is>
      </c>
      <c r="I1181" s="6" t="inlineStr">
        <is>
          <t>Anto Joseph</t>
        </is>
      </c>
      <c r="J1181" s="6" t="inlineStr">
        <is>
          <t>Individual</t>
        </is>
      </c>
      <c r="K1181" s="6" t="inlineStr">
        <is>
          <t>AE</t>
        </is>
      </c>
      <c r="L1181" s="6" t="inlineStr">
        <is>
          <t>United Arab Emirates</t>
        </is>
      </c>
      <c r="M1181" s="6" t="inlineStr"/>
      <c r="N1181" s="6" t="inlineStr"/>
      <c r="O1181" s="6" t="inlineStr">
        <is>
          <t>street</t>
        </is>
      </c>
      <c r="P1181" s="6" t="inlineStr"/>
      <c r="Q1181" s="6" t="inlineStr"/>
      <c r="R1181" s="6" t="inlineStr">
        <is>
          <t>Anto Joseph is an involved person under the Russia (Sanctions) (EU Exit) Regulations 2019 on basis of the following ground: Anto Joseph is associated with a person that is or has been involved in making available funds to a person that makes available economic resources that could contribute to destabilising Ukraine or undermining or threatening the territorial integrity, sovereignty or independence of Ukraine.</t>
        </is>
      </c>
      <c r="S1181" s="6" t="inlineStr">
        <is>
          <t>UK Statement of Reasons (UK Sanctions List)</t>
        </is>
      </c>
      <c r="T1181" s="6" t="inlineStr">
        <is>
          <t>UK Sanctions List entry RUS2358</t>
        </is>
      </c>
      <c r="U1181" s="8" t="inlineStr">
        <is>
          <t>https://search-uk-sanctions-list.service.gov.uk/designations/RUS2358/Individual</t>
        </is>
      </c>
      <c r="V1181" s="6" t="inlineStr"/>
      <c r="W1181" s="6" t="inlineStr"/>
      <c r="X1181" s="6" t="inlineStr"/>
      <c r="Y1181" s="6" t="inlineStr">
        <is>
          <t>in force</t>
        </is>
      </c>
      <c r="Z1181" s="6" t="inlineStr">
        <is>
          <t>UK Sanctions List, report date 6 October 2026</t>
        </is>
      </c>
      <c r="AA1181" s="6" t="inlineStr">
        <is>
          <t>UK Unique ID RUS2358; OFSI Group ID 16709</t>
        </is>
      </c>
      <c r="AB1181" s="6" t="inlineStr">
        <is>
          <t>second check passed: ID, name, date, regime and country agree in the UK HTML export</t>
        </is>
      </c>
      <c r="AC1181" s="6" t="inlineStr">
        <is>
          <t>2026-10-06</t>
        </is>
      </c>
      <c r="AD1181" s="6" t="inlineStr">
        <is>
          <t>script (UK Sanctions List HTML export)</t>
        </is>
      </c>
      <c r="AE1181" s="6" t="inlineStr">
        <is>
          <t>The Director Disqualification Sanction was imposed on 09/04/2025.</t>
        </is>
      </c>
    </row>
    <row r="1182">
      <c r="A1182" s="6" t="inlineStr">
        <is>
          <t>US-OFAC-52077</t>
        </is>
      </c>
      <c r="B1182" s="7" t="n">
        <v>45630</v>
      </c>
      <c r="C1182" s="6" t="inlineStr">
        <is>
          <t>US</t>
        </is>
      </c>
      <c r="D1182" s="6" t="inlineStr">
        <is>
          <t>US Treasury, Office of Foreign Assets Control (OFAC)</t>
        </is>
      </c>
      <c r="E1182" s="6" t="inlineStr">
        <is>
          <t>Executive Order 14024 (Russia)</t>
        </is>
      </c>
      <c r="F1182" s="6" t="inlineStr">
        <is>
          <t>Russia</t>
        </is>
      </c>
      <c r="G1182" s="6" t="inlineStr">
        <is>
          <t>listing</t>
        </is>
      </c>
      <c r="H1182" s="6" t="inlineStr">
        <is>
          <t>Added to the Specially Designated Nationals (SDN) List: property blocked; US persons barred from dealing. Programme tags at listing: RUSSIA-EO14024</t>
        </is>
      </c>
      <c r="I1182" s="6" t="inlineStr">
        <is>
          <t>TGR Partners</t>
        </is>
      </c>
      <c r="J1182" s="6" t="inlineStr">
        <is>
          <t>Entity</t>
        </is>
      </c>
      <c r="K1182" s="6" t="inlineStr">
        <is>
          <t>TR</t>
        </is>
      </c>
      <c r="L1182" s="6" t="inlineStr">
        <is>
          <t>Türkiye</t>
        </is>
      </c>
      <c r="M1182" s="6" t="inlineStr"/>
      <c r="N1182" s="6" t="inlineStr">
        <is>
          <t>GB;LV;RU;SG;UA</t>
        </is>
      </c>
      <c r="O1182" s="6" t="inlineStr">
        <is>
          <t>city</t>
        </is>
      </c>
      <c r="P1182" s="6" t="inlineStr"/>
      <c r="Q1182" s="6" t="inlineStr"/>
      <c r="R1182" s="6" t="inlineStr">
        <is>
          <t>Rossi is the founder of TGR Partners and is the non-executive director at TGR Corporate Concierge LTD, both entities that are also being designated pursuant to E.O. 14024.</t>
        </is>
      </c>
      <c r="S1182" s="6" t="inlineStr">
        <is>
          <t>Sentence naming the target in the linked press release</t>
        </is>
      </c>
      <c r="T1182" s="6" t="inlineStr">
        <is>
          <t>OFAC Recent Actions, 2024-12-04: Russia-related Designations</t>
        </is>
      </c>
      <c r="U1182" s="8" t="inlineStr">
        <is>
          <t>https://ofac.treasury.gov/recent-actions/20241204</t>
        </is>
      </c>
      <c r="V1182" s="6" t="inlineStr">
        <is>
          <t>Treasury Exposes Money Laundering Network Using Digital Assets to Evade Sanctions</t>
        </is>
      </c>
      <c r="W1182" s="8" t="inlineStr">
        <is>
          <t>https://home.treasury.gov/news/press-releases/jy2735</t>
        </is>
      </c>
      <c r="X1182" s="6" t="inlineStr">
        <is>
          <t>The release names this target.</t>
        </is>
      </c>
      <c r="Y1182" s="6" t="inlineStr">
        <is>
          <t>in force</t>
        </is>
      </c>
      <c r="Z1182" s="6" t="inlineStr">
        <is>
          <t>OFAC SDN List (advanced XML) issued 5 October 2026</t>
        </is>
      </c>
      <c r="AA1182" s="6" t="inlineStr">
        <is>
          <t>OFAC UID 52077</t>
        </is>
      </c>
      <c r="AB1182" s="6" t="inlineStr">
        <is>
          <t>second check passed: name found on the OFAC action page</t>
        </is>
      </c>
      <c r="AC1182" s="6" t="inlineStr">
        <is>
          <t>2026-10-06</t>
        </is>
      </c>
      <c r="AD1182" s="6" t="inlineStr">
        <is>
          <t>script (OFAC action page match)</t>
        </is>
      </c>
      <c r="AE1182" s="6" t="inlineStr">
        <is>
          <t>OFAC: secondary sanctions risk: See Section 11 of Executive Order 14024.</t>
        </is>
      </c>
    </row>
    <row r="1183">
      <c r="A1183" s="6" t="inlineStr">
        <is>
          <t>US-OFAC-52078</t>
        </is>
      </c>
      <c r="B1183" s="7" t="n">
        <v>45630</v>
      </c>
      <c r="C1183" s="6" t="inlineStr">
        <is>
          <t>US</t>
        </is>
      </c>
      <c r="D1183" s="6" t="inlineStr">
        <is>
          <t>US Treasury, Office of Foreign Assets Control (OFAC)</t>
        </is>
      </c>
      <c r="E1183" s="6" t="inlineStr">
        <is>
          <t>Executive Order 14024 (Russia)</t>
        </is>
      </c>
      <c r="F1183" s="6" t="inlineStr">
        <is>
          <t>Russia</t>
        </is>
      </c>
      <c r="G1183" s="6" t="inlineStr">
        <is>
          <t>listing</t>
        </is>
      </c>
      <c r="H1183" s="6" t="inlineStr">
        <is>
          <t>Added to the Specially Designated Nationals (SDN) List: property blocked; US persons barred from dealing. Programme tags at listing: RUSSIA-EO14024</t>
        </is>
      </c>
      <c r="I1183" s="6" t="inlineStr">
        <is>
          <t>TGR DWC-LLC</t>
        </is>
      </c>
      <c r="J1183" s="6" t="inlineStr">
        <is>
          <t>Entity</t>
        </is>
      </c>
      <c r="K1183" s="6" t="inlineStr">
        <is>
          <t>AE</t>
        </is>
      </c>
      <c r="L1183" s="6" t="inlineStr">
        <is>
          <t>United Arab Emirates</t>
        </is>
      </c>
      <c r="M1183" s="6" t="inlineStr"/>
      <c r="N1183" s="6" t="inlineStr"/>
      <c r="O1183" s="6" t="inlineStr">
        <is>
          <t>city</t>
        </is>
      </c>
      <c r="P1183" s="6" t="inlineStr"/>
      <c r="Q1183" s="6" t="inlineStr"/>
      <c r="R1183" s="6" t="inlineStr">
        <is>
          <t>TGR DWC-LLC provided concierge services that may enable clients to obfuscate their sources of wealth and purchase high-value property. Siam Expert Trading Company Limited (Siam Expert) is a Thailand-based entity.</t>
        </is>
      </c>
      <c r="S1183" s="6" t="inlineStr">
        <is>
          <t>Sentence naming the target in the linked press release</t>
        </is>
      </c>
      <c r="T1183" s="6" t="inlineStr">
        <is>
          <t>OFAC Recent Actions, 2024-12-04: Russia-related Designations</t>
        </is>
      </c>
      <c r="U1183" s="8" t="inlineStr">
        <is>
          <t>https://ofac.treasury.gov/recent-actions/20241204</t>
        </is>
      </c>
      <c r="V1183" s="6" t="inlineStr">
        <is>
          <t>Treasury Exposes Money Laundering Network Using Digital Assets to Evade Sanctions</t>
        </is>
      </c>
      <c r="W1183" s="8" t="inlineStr">
        <is>
          <t>https://home.treasury.gov/news/press-releases/jy2735</t>
        </is>
      </c>
      <c r="X1183" s="6" t="inlineStr">
        <is>
          <t>The release names this target.</t>
        </is>
      </c>
      <c r="Y1183" s="6" t="inlineStr">
        <is>
          <t>in force</t>
        </is>
      </c>
      <c r="Z1183" s="6" t="inlineStr">
        <is>
          <t>OFAC SDN List (advanced XML) issued 5 October 2026</t>
        </is>
      </c>
      <c r="AA1183" s="6" t="inlineStr">
        <is>
          <t>OFAC UID 52078</t>
        </is>
      </c>
      <c r="AB1183" s="6" t="inlineStr">
        <is>
          <t>second check passed: name found on the OFAC action page</t>
        </is>
      </c>
      <c r="AC1183" s="6" t="inlineStr">
        <is>
          <t>2026-10-06</t>
        </is>
      </c>
      <c r="AD1183" s="6" t="inlineStr">
        <is>
          <t>script (OFAC action page match)</t>
        </is>
      </c>
      <c r="AE1183" s="6" t="inlineStr">
        <is>
          <t>OFAC: secondary sanctions risk: See Section 11 of Executive Order 14024.</t>
        </is>
      </c>
    </row>
    <row r="1184">
      <c r="A1184" s="6" t="inlineStr">
        <is>
          <t>US-OFAC-51373</t>
        </is>
      </c>
      <c r="B1184" s="7" t="n">
        <v>45629</v>
      </c>
      <c r="C1184" s="6" t="inlineStr">
        <is>
          <t>US</t>
        </is>
      </c>
      <c r="D1184" s="6" t="inlineStr">
        <is>
          <t>US Treasury, Office of Foreign Assets Control (OFAC)</t>
        </is>
      </c>
      <c r="E1184" s="6" t="inlineStr">
        <is>
          <t>Executive Order 13902 (Iran)</t>
        </is>
      </c>
      <c r="F1184" s="6" t="inlineStr">
        <is>
          <t>Iran</t>
        </is>
      </c>
      <c r="G1184" s="6" t="inlineStr">
        <is>
          <t>listing</t>
        </is>
      </c>
      <c r="H1184" s="6" t="inlineStr">
        <is>
          <t>Added to the Specially Designated Nationals (SDN) List: property blocked; US persons barred from dealing. Programme tags at listing: IRAN-EO13902</t>
        </is>
      </c>
      <c r="I1184" s="6" t="inlineStr">
        <is>
          <t>VISION SHIP MANAGEMENT LLP</t>
        </is>
      </c>
      <c r="J1184" s="6" t="inlineStr">
        <is>
          <t>Entity</t>
        </is>
      </c>
      <c r="K1184" s="6" t="inlineStr">
        <is>
          <t>IN</t>
        </is>
      </c>
      <c r="L1184" s="6" t="inlineStr">
        <is>
          <t>India</t>
        </is>
      </c>
      <c r="M1184" s="6" t="inlineStr"/>
      <c r="N1184" s="6" t="inlineStr"/>
      <c r="O1184" s="6" t="inlineStr">
        <is>
          <t>street</t>
        </is>
      </c>
      <c r="P1184" s="6" t="inlineStr"/>
      <c r="Q1184" s="6" t="inlineStr"/>
      <c r="R1184" s="6" t="inlineStr">
        <is>
          <t>Vision Ship Management LLP also owns, manages, and operates the Cook Islands-flagged RIO NAPO (IMO: 9256913) and the Panama-flagged LARA II (IMO: 9321421).</t>
        </is>
      </c>
      <c r="S1184" s="6" t="inlineStr">
        <is>
          <t>Sentence naming the target in the linked press release</t>
        </is>
      </c>
      <c r="T1184" s="6" t="inlineStr">
        <is>
          <t>OFAC Recent Actions, 2024-12-03: Iran-related Designations</t>
        </is>
      </c>
      <c r="U1184" s="8" t="inlineStr">
        <is>
          <t>https://ofac.treasury.gov/recent-actions/20241203</t>
        </is>
      </c>
      <c r="V1184" s="6" t="inlineStr">
        <is>
          <t>Treasury Intensifies Pressure on Iranian Shadow Fleet</t>
        </is>
      </c>
      <c r="W1184" s="8" t="inlineStr">
        <is>
          <t>https://home.treasury.gov/news/press-releases/jy2734</t>
        </is>
      </c>
      <c r="X1184" s="6" t="inlineStr">
        <is>
          <t>The release names this target.</t>
        </is>
      </c>
      <c r="Y1184" s="6" t="inlineStr">
        <is>
          <t>in force</t>
        </is>
      </c>
      <c r="Z1184" s="6" t="inlineStr">
        <is>
          <t>OFAC SDN List (advanced XML) issued 5 October 2026</t>
        </is>
      </c>
      <c r="AA1184" s="6" t="inlineStr">
        <is>
          <t>OFAC UID 51373</t>
        </is>
      </c>
      <c r="AB1184" s="6" t="inlineStr">
        <is>
          <t>second check passed: name found on the OFAC action page</t>
        </is>
      </c>
      <c r="AC1184" s="6" t="inlineStr">
        <is>
          <t>2026-10-06</t>
        </is>
      </c>
      <c r="AD1184" s="6" t="inlineStr">
        <is>
          <t>script (OFAC action page match)</t>
        </is>
      </c>
      <c r="AE1184" s="6" t="inlineStr"/>
    </row>
    <row r="1185">
      <c r="A1185" s="6" t="inlineStr">
        <is>
          <t>US-OFAC-51377</t>
        </is>
      </c>
      <c r="B1185" s="7" t="n">
        <v>45629</v>
      </c>
      <c r="C1185" s="6" t="inlineStr">
        <is>
          <t>US</t>
        </is>
      </c>
      <c r="D1185" s="6" t="inlineStr">
        <is>
          <t>US Treasury, Office of Foreign Assets Control (OFAC)</t>
        </is>
      </c>
      <c r="E1185" s="6" t="inlineStr">
        <is>
          <t>Executive Order 13902 (Iran)</t>
        </is>
      </c>
      <c r="F1185" s="6" t="inlineStr">
        <is>
          <t>Iran</t>
        </is>
      </c>
      <c r="G1185" s="6" t="inlineStr">
        <is>
          <t>listing</t>
        </is>
      </c>
      <c r="H1185" s="6" t="inlineStr">
        <is>
          <t>Added to the Specially Designated Nationals (SDN) List: property blocked; US persons barred from dealing. Programme tags at listing: IRAN-EO13902</t>
        </is>
      </c>
      <c r="I1185" s="6" t="inlineStr">
        <is>
          <t>TIGHTSHIP SHIPPING MANAGEMENT (OPC) PRIVATE LIMITED</t>
        </is>
      </c>
      <c r="J1185" s="6" t="inlineStr">
        <is>
          <t>Entity</t>
        </is>
      </c>
      <c r="K1185" s="6" t="inlineStr">
        <is>
          <t>IN</t>
        </is>
      </c>
      <c r="L1185" s="6" t="inlineStr">
        <is>
          <t>India</t>
        </is>
      </c>
      <c r="M1185" s="6" t="inlineStr"/>
      <c r="N1185" s="6" t="inlineStr"/>
      <c r="O1185" s="6" t="inlineStr">
        <is>
          <t>street</t>
        </is>
      </c>
      <c r="P1185" s="6" t="inlineStr"/>
      <c r="Q1185" s="6" t="inlineStr"/>
      <c r="R1185" s="6" t="inlineStr">
        <is>
          <t>India-based Tightship Shipping Management (OPC) Private Limited manages or operates the OLIVE, BLACK PANTHER, and LIONESS, which have collectively carried tens of millions of dollars’ worth of Iranian oil for NIOC since at least 2022.</t>
        </is>
      </c>
      <c r="S1185" s="6" t="inlineStr">
        <is>
          <t>Sentence naming the target in the linked press release</t>
        </is>
      </c>
      <c r="T1185" s="6" t="inlineStr">
        <is>
          <t>OFAC Recent Actions, 2024-12-03: Iran-related Designations</t>
        </is>
      </c>
      <c r="U1185" s="8" t="inlineStr">
        <is>
          <t>https://ofac.treasury.gov/recent-actions/20241203</t>
        </is>
      </c>
      <c r="V1185" s="6" t="inlineStr">
        <is>
          <t>Treasury Intensifies Pressure on Iranian Shadow Fleet</t>
        </is>
      </c>
      <c r="W1185" s="8" t="inlineStr">
        <is>
          <t>https://home.treasury.gov/news/press-releases/jy2734</t>
        </is>
      </c>
      <c r="X1185" s="6" t="inlineStr">
        <is>
          <t>The release names this target.</t>
        </is>
      </c>
      <c r="Y1185" s="6" t="inlineStr">
        <is>
          <t>in force</t>
        </is>
      </c>
      <c r="Z1185" s="6" t="inlineStr">
        <is>
          <t>OFAC SDN List (advanced XML) issued 5 October 2026</t>
        </is>
      </c>
      <c r="AA1185" s="6" t="inlineStr">
        <is>
          <t>OFAC UID 51377</t>
        </is>
      </c>
      <c r="AB1185" s="6" t="inlineStr">
        <is>
          <t>second check passed: name found on the OFAC action page</t>
        </is>
      </c>
      <c r="AC1185" s="6" t="inlineStr">
        <is>
          <t>2026-10-06</t>
        </is>
      </c>
      <c r="AD1185" s="6" t="inlineStr">
        <is>
          <t>script (OFAC action page match)</t>
        </is>
      </c>
      <c r="AE1185" s="6" t="inlineStr"/>
    </row>
    <row r="1186">
      <c r="A1186" s="6" t="inlineStr">
        <is>
          <t>US-OFAC-51383</t>
        </is>
      </c>
      <c r="B1186" s="7" t="n">
        <v>45629</v>
      </c>
      <c r="C1186" s="6" t="inlineStr">
        <is>
          <t>US</t>
        </is>
      </c>
      <c r="D1186" s="6" t="inlineStr">
        <is>
          <t>US Treasury, Office of Foreign Assets Control (OFAC)</t>
        </is>
      </c>
      <c r="E1186" s="6" t="inlineStr">
        <is>
          <t>Executive Order 13902 (Iran)</t>
        </is>
      </c>
      <c r="F1186" s="6" t="inlineStr">
        <is>
          <t>Iran</t>
        </is>
      </c>
      <c r="G1186" s="6" t="inlineStr">
        <is>
          <t>listing</t>
        </is>
      </c>
      <c r="H1186" s="6" t="inlineStr">
        <is>
          <t>Added to the Specially Designated Nationals (SDN) List: property blocked; US persons barred from dealing. Programme tags at listing: IRAN-EO13902</t>
        </is>
      </c>
      <c r="I1186" s="6" t="inlineStr">
        <is>
          <t>SHANGHAI LEGENDARY SHIP MANAGEMENT COMPANY LIMITED</t>
        </is>
      </c>
      <c r="J1186" s="6" t="inlineStr">
        <is>
          <t>Entity</t>
        </is>
      </c>
      <c r="K1186" s="6" t="inlineStr">
        <is>
          <t>CN</t>
        </is>
      </c>
      <c r="L1186" s="6" t="inlineStr">
        <is>
          <t>China</t>
        </is>
      </c>
      <c r="M1186" s="6" t="inlineStr"/>
      <c r="N1186" s="6" t="inlineStr"/>
      <c r="O1186" s="6" t="inlineStr">
        <is>
          <t>street</t>
        </is>
      </c>
      <c r="P1186" s="6" t="inlineStr"/>
      <c r="Q1186" s="6" t="inlineStr"/>
      <c r="R1186" s="6" t="inlineStr">
        <is>
          <t>People’s Republic of China (PRC)-based Shanghai Legendary Ship Management Company Limited manages and operates the BERTHA, the MIN HANG, and the VESNA.</t>
        </is>
      </c>
      <c r="S1186" s="6" t="inlineStr">
        <is>
          <t>Sentence naming the target in the linked press release</t>
        </is>
      </c>
      <c r="T1186" s="6" t="inlineStr">
        <is>
          <t>OFAC Recent Actions, 2024-12-03: Iran-related Designations</t>
        </is>
      </c>
      <c r="U1186" s="8" t="inlineStr">
        <is>
          <t>https://ofac.treasury.gov/recent-actions/20241203</t>
        </is>
      </c>
      <c r="V1186" s="6" t="inlineStr">
        <is>
          <t>Treasury Intensifies Pressure on Iranian Shadow Fleet</t>
        </is>
      </c>
      <c r="W1186" s="8" t="inlineStr">
        <is>
          <t>https://home.treasury.gov/news/press-releases/jy2734</t>
        </is>
      </c>
      <c r="X1186" s="6" t="inlineStr">
        <is>
          <t>The release names this target.</t>
        </is>
      </c>
      <c r="Y1186" s="6" t="inlineStr">
        <is>
          <t>in force</t>
        </is>
      </c>
      <c r="Z1186" s="6" t="inlineStr">
        <is>
          <t>OFAC SDN List (advanced XML) issued 5 October 2026</t>
        </is>
      </c>
      <c r="AA1186" s="6" t="inlineStr">
        <is>
          <t>OFAC UID 51383</t>
        </is>
      </c>
      <c r="AB1186" s="6" t="inlineStr">
        <is>
          <t>second check passed: name found on the OFAC action page</t>
        </is>
      </c>
      <c r="AC1186" s="6" t="inlineStr">
        <is>
          <t>2026-10-06</t>
        </is>
      </c>
      <c r="AD1186" s="6" t="inlineStr">
        <is>
          <t>script (OFAC action page match)</t>
        </is>
      </c>
      <c r="AE1186" s="6" t="inlineStr"/>
    </row>
    <row r="1187">
      <c r="A1187" s="6" t="inlineStr">
        <is>
          <t>US-OFAC-51386</t>
        </is>
      </c>
      <c r="B1187" s="7" t="n">
        <v>45629</v>
      </c>
      <c r="C1187" s="6" t="inlineStr">
        <is>
          <t>US</t>
        </is>
      </c>
      <c r="D1187" s="6" t="inlineStr">
        <is>
          <t>US Treasury, Office of Foreign Assets Control (OFAC)</t>
        </is>
      </c>
      <c r="E1187" s="6" t="inlineStr">
        <is>
          <t>Executive Order 13902 (Iran)</t>
        </is>
      </c>
      <c r="F1187" s="6" t="inlineStr">
        <is>
          <t>Iran</t>
        </is>
      </c>
      <c r="G1187" s="6" t="inlineStr">
        <is>
          <t>listing</t>
        </is>
      </c>
      <c r="H1187" s="6" t="inlineStr">
        <is>
          <t>Added to the Specially Designated Nationals (SDN) List: property blocked; US persons barred from dealing. Programme tags at listing: IRAN-EO13902</t>
        </is>
      </c>
      <c r="I1187" s="6" t="inlineStr">
        <is>
          <t>SHANGHAI FUTURE SHIP MANAGEMENT CO LTD</t>
        </is>
      </c>
      <c r="J1187" s="6" t="inlineStr">
        <is>
          <t>Entity</t>
        </is>
      </c>
      <c r="K1187" s="6" t="inlineStr">
        <is>
          <t>CN</t>
        </is>
      </c>
      <c r="L1187" s="6" t="inlineStr">
        <is>
          <t>China</t>
        </is>
      </c>
      <c r="M1187" s="6" t="inlineStr"/>
      <c r="N1187" s="6" t="inlineStr"/>
      <c r="O1187" s="6" t="inlineStr">
        <is>
          <t>street</t>
        </is>
      </c>
      <c r="P1187" s="6" t="inlineStr"/>
      <c r="Q1187" s="6" t="inlineStr"/>
      <c r="R1187" s="6" t="inlineStr">
        <is>
          <t>PRC-based Shanghai Future Ship Management Co Ltd manages and operates theVERONICA III and the MEROPE.</t>
        </is>
      </c>
      <c r="S1187" s="6" t="inlineStr">
        <is>
          <t>Sentence naming the target in the linked press release</t>
        </is>
      </c>
      <c r="T1187" s="6" t="inlineStr">
        <is>
          <t>OFAC Recent Actions, 2024-12-03: Iran-related Designations</t>
        </is>
      </c>
      <c r="U1187" s="8" t="inlineStr">
        <is>
          <t>https://ofac.treasury.gov/recent-actions/20241203</t>
        </is>
      </c>
      <c r="V1187" s="6" t="inlineStr">
        <is>
          <t>Treasury Intensifies Pressure on Iranian Shadow Fleet</t>
        </is>
      </c>
      <c r="W1187" s="8" t="inlineStr">
        <is>
          <t>https://home.treasury.gov/news/press-releases/jy2734</t>
        </is>
      </c>
      <c r="X1187" s="6" t="inlineStr">
        <is>
          <t>The release names this target.</t>
        </is>
      </c>
      <c r="Y1187" s="6" t="inlineStr">
        <is>
          <t>in force</t>
        </is>
      </c>
      <c r="Z1187" s="6" t="inlineStr">
        <is>
          <t>OFAC SDN List (advanced XML) issued 5 October 2026</t>
        </is>
      </c>
      <c r="AA1187" s="6" t="inlineStr">
        <is>
          <t>OFAC UID 51386</t>
        </is>
      </c>
      <c r="AB1187" s="6" t="inlineStr">
        <is>
          <t>second check passed: name found on the OFAC action page</t>
        </is>
      </c>
      <c r="AC1187" s="6" t="inlineStr">
        <is>
          <t>2026-10-06</t>
        </is>
      </c>
      <c r="AD1187" s="6" t="inlineStr">
        <is>
          <t>script (OFAC action page match)</t>
        </is>
      </c>
      <c r="AE1187" s="6" t="inlineStr"/>
    </row>
    <row r="1188">
      <c r="A1188" s="6" t="inlineStr">
        <is>
          <t>US-OFAC-51351</t>
        </is>
      </c>
      <c r="B1188" s="7" t="n">
        <v>45629</v>
      </c>
      <c r="C1188" s="6" t="inlineStr">
        <is>
          <t>US</t>
        </is>
      </c>
      <c r="D1188" s="6" t="inlineStr">
        <is>
          <t>US Treasury, Office of Foreign Assets Control (OFAC)</t>
        </is>
      </c>
      <c r="E1188" s="6" t="inlineStr">
        <is>
          <t>Executive Order 13902 (Iran)</t>
        </is>
      </c>
      <c r="F1188" s="6" t="inlineStr">
        <is>
          <t>Iran</t>
        </is>
      </c>
      <c r="G1188" s="6" t="inlineStr">
        <is>
          <t>listing</t>
        </is>
      </c>
      <c r="H1188" s="6" t="inlineStr">
        <is>
          <t>Added to the Specially Designated Nationals (SDN) List: property blocked; US persons barred from dealing. Programme tags at listing: IRAN-EO13902</t>
        </is>
      </c>
      <c r="I1188" s="6" t="inlineStr">
        <is>
          <t>LIGHTSHIP MANAGEMENT LTD</t>
        </is>
      </c>
      <c r="J1188" s="6" t="inlineStr">
        <is>
          <t>Entity</t>
        </is>
      </c>
      <c r="K1188" s="6" t="inlineStr">
        <is>
          <t>IN</t>
        </is>
      </c>
      <c r="L1188" s="6" t="inlineStr">
        <is>
          <t>India</t>
        </is>
      </c>
      <c r="M1188" s="6" t="inlineStr">
        <is>
          <t>AE</t>
        </is>
      </c>
      <c r="N1188" s="6" t="inlineStr">
        <is>
          <t>BG;UA</t>
        </is>
      </c>
      <c r="O1188" s="6" t="inlineStr">
        <is>
          <t>country only</t>
        </is>
      </c>
      <c r="P1188" s="6" t="inlineStr"/>
      <c r="Q1188" s="6" t="inlineStr"/>
      <c r="R1188" s="6" t="inlineStr">
        <is>
          <t>The TONIL is being identified as property in which Lightship Management Ltd has an interest.</t>
        </is>
      </c>
      <c r="S1188" s="6" t="inlineStr">
        <is>
          <t>Sentence naming the target in the linked press release</t>
        </is>
      </c>
      <c r="T1188" s="6" t="inlineStr">
        <is>
          <t>OFAC Recent Actions, 2024-12-03: Iran-related Designations</t>
        </is>
      </c>
      <c r="U1188" s="8" t="inlineStr">
        <is>
          <t>https://ofac.treasury.gov/recent-actions/20241203</t>
        </is>
      </c>
      <c r="V1188" s="6" t="inlineStr">
        <is>
          <t>Treasury Intensifies Pressure on Iranian Shadow Fleet</t>
        </is>
      </c>
      <c r="W1188" s="8" t="inlineStr">
        <is>
          <t>https://home.treasury.gov/news/press-releases/jy2734</t>
        </is>
      </c>
      <c r="X1188" s="6" t="inlineStr">
        <is>
          <t>The release names this target.</t>
        </is>
      </c>
      <c r="Y1188" s="6" t="inlineStr">
        <is>
          <t>in force</t>
        </is>
      </c>
      <c r="Z1188" s="6" t="inlineStr">
        <is>
          <t>OFAC SDN List (advanced XML) issued 5 October 2026</t>
        </is>
      </c>
      <c r="AA1188" s="6" t="inlineStr">
        <is>
          <t>OFAC UID 51351</t>
        </is>
      </c>
      <c r="AB1188" s="6" t="inlineStr">
        <is>
          <t>second check passed: name found on the OFAC action page</t>
        </is>
      </c>
      <c r="AC1188" s="6" t="inlineStr">
        <is>
          <t>2026-10-06</t>
        </is>
      </c>
      <c r="AD1188" s="6" t="inlineStr">
        <is>
          <t>script (OFAC action page match)</t>
        </is>
      </c>
      <c r="AE1188" s="6" t="inlineStr"/>
    </row>
    <row r="1189">
      <c r="A1189" s="6" t="inlineStr">
        <is>
          <t>US-OFAC-51366</t>
        </is>
      </c>
      <c r="B1189" s="7" t="n">
        <v>45629</v>
      </c>
      <c r="C1189" s="6" t="inlineStr">
        <is>
          <t>US</t>
        </is>
      </c>
      <c r="D1189" s="6" t="inlineStr">
        <is>
          <t>US Treasury, Office of Foreign Assets Control (OFAC)</t>
        </is>
      </c>
      <c r="E1189" s="6" t="inlineStr">
        <is>
          <t>Executive Order 13902 (Iran)</t>
        </is>
      </c>
      <c r="F1189" s="6" t="inlineStr">
        <is>
          <t>Iran</t>
        </is>
      </c>
      <c r="G1189" s="6" t="inlineStr">
        <is>
          <t>listing</t>
        </is>
      </c>
      <c r="H1189" s="6" t="inlineStr">
        <is>
          <t>Added to the Specially Designated Nationals (SDN) List: property blocked; US persons barred from dealing. Programme tags at listing: IRAN-EO13902</t>
        </is>
      </c>
      <c r="I1189" s="6" t="inlineStr">
        <is>
          <t>GALILEOS MARINE SERVICES L.L.C</t>
        </is>
      </c>
      <c r="J1189" s="6" t="inlineStr">
        <is>
          <t>Entity</t>
        </is>
      </c>
      <c r="K1189" s="6" t="inlineStr">
        <is>
          <t>AE</t>
        </is>
      </c>
      <c r="L1189" s="6" t="inlineStr">
        <is>
          <t>United Arab Emirates</t>
        </is>
      </c>
      <c r="M1189" s="6" t="inlineStr"/>
      <c r="N1189" s="6" t="inlineStr"/>
      <c r="O1189" s="6" t="inlineStr">
        <is>
          <t>street</t>
        </is>
      </c>
      <c r="P1189" s="6" t="inlineStr"/>
      <c r="Q1189" s="6" t="inlineStr"/>
      <c r="R1189" s="6" t="inlineStr">
        <is>
          <t>United Arab Emirates (UAE)-based Galileos Marine Services L.L.C manages the JAYA, formerly known as the MONOCEROS, which has been involved in transporting Iranian crude oil since at least 2022 and has changed its name or flag multiple times since to evade accountability.</t>
        </is>
      </c>
      <c r="S1189" s="6" t="inlineStr">
        <is>
          <t>Sentence naming the target in the linked press release</t>
        </is>
      </c>
      <c r="T1189" s="6" t="inlineStr">
        <is>
          <t>OFAC Recent Actions, 2024-12-03: Iran-related Designations</t>
        </is>
      </c>
      <c r="U1189" s="8" t="inlineStr">
        <is>
          <t>https://ofac.treasury.gov/recent-actions/20241203</t>
        </is>
      </c>
      <c r="V1189" s="6" t="inlineStr">
        <is>
          <t>Treasury Intensifies Pressure on Iranian Shadow Fleet</t>
        </is>
      </c>
      <c r="W1189" s="8" t="inlineStr">
        <is>
          <t>https://home.treasury.gov/news/press-releases/jy2734</t>
        </is>
      </c>
      <c r="X1189" s="6" t="inlineStr">
        <is>
          <t>The release names this target.</t>
        </is>
      </c>
      <c r="Y1189" s="6" t="inlineStr">
        <is>
          <t>in force</t>
        </is>
      </c>
      <c r="Z1189" s="6" t="inlineStr">
        <is>
          <t>OFAC SDN List (advanced XML) issued 5 October 2026</t>
        </is>
      </c>
      <c r="AA1189" s="6" t="inlineStr">
        <is>
          <t>OFAC UID 51366</t>
        </is>
      </c>
      <c r="AB1189" s="6" t="inlineStr">
        <is>
          <t>second check passed: name found on the OFAC action page</t>
        </is>
      </c>
      <c r="AC1189" s="6" t="inlineStr">
        <is>
          <t>2026-10-06</t>
        </is>
      </c>
      <c r="AD1189" s="6" t="inlineStr">
        <is>
          <t>script (OFAC action page match)</t>
        </is>
      </c>
      <c r="AE1189" s="6" t="inlineStr"/>
    </row>
    <row r="1190">
      <c r="A1190" s="6" t="inlineStr">
        <is>
          <t>US-OFAC-51371</t>
        </is>
      </c>
      <c r="B1190" s="7" t="n">
        <v>45629</v>
      </c>
      <c r="C1190" s="6" t="inlineStr">
        <is>
          <t>US</t>
        </is>
      </c>
      <c r="D1190" s="6" t="inlineStr">
        <is>
          <t>US Treasury, Office of Foreign Assets Control (OFAC)</t>
        </is>
      </c>
      <c r="E1190" s="6" t="inlineStr">
        <is>
          <t>Executive Order 13902 (Iran)</t>
        </is>
      </c>
      <c r="F1190" s="6" t="inlineStr">
        <is>
          <t>Iran</t>
        </is>
      </c>
      <c r="G1190" s="6" t="inlineStr">
        <is>
          <t>listing</t>
        </is>
      </c>
      <c r="H1190" s="6" t="inlineStr">
        <is>
          <t>Added to the Specially Designated Nationals (SDN) List: property blocked; US persons barred from dealing. Programme tags at listing: IRAN-EO13902</t>
        </is>
      </c>
      <c r="I1190" s="6" t="inlineStr">
        <is>
          <t>GAFFODIL CO., LIMITED</t>
        </is>
      </c>
      <c r="J1190" s="6" t="inlineStr">
        <is>
          <t>Entity</t>
        </is>
      </c>
      <c r="K1190" s="6" t="inlineStr">
        <is>
          <t>HK</t>
        </is>
      </c>
      <c r="L1190" s="6" t="inlineStr">
        <is>
          <t>Hong Kong</t>
        </is>
      </c>
      <c r="M1190" s="6" t="inlineStr">
        <is>
          <t>CN</t>
        </is>
      </c>
      <c r="N1190" s="6" t="inlineStr"/>
      <c r="O1190" s="6" t="inlineStr">
        <is>
          <t>street</t>
        </is>
      </c>
      <c r="P1190" s="6" t="inlineStr"/>
      <c r="Q1190" s="6" t="inlineStr"/>
      <c r="R1190" s="6" t="inlineStr">
        <is>
          <t>Hong Kong-based Gaffodil Co., Limited manages and operates the FT ISLAND, which carried more than 1.6 million barrels of Iranian condensate to buyers in China on behalf of CCPC and NIOC as recently as April 2024.</t>
        </is>
      </c>
      <c r="S1190" s="6" t="inlineStr">
        <is>
          <t>Sentence naming the target in the linked press release</t>
        </is>
      </c>
      <c r="T1190" s="6" t="inlineStr">
        <is>
          <t>OFAC Recent Actions, 2024-12-03: Iran-related Designations</t>
        </is>
      </c>
      <c r="U1190" s="8" t="inlineStr">
        <is>
          <t>https://ofac.treasury.gov/recent-actions/20241203</t>
        </is>
      </c>
      <c r="V1190" s="6" t="inlineStr">
        <is>
          <t>Treasury Intensifies Pressure on Iranian Shadow Fleet</t>
        </is>
      </c>
      <c r="W1190" s="8" t="inlineStr">
        <is>
          <t>https://home.treasury.gov/news/press-releases/jy2734</t>
        </is>
      </c>
      <c r="X1190" s="6" t="inlineStr">
        <is>
          <t>The release names this target.</t>
        </is>
      </c>
      <c r="Y1190" s="6" t="inlineStr">
        <is>
          <t>in force</t>
        </is>
      </c>
      <c r="Z1190" s="6" t="inlineStr">
        <is>
          <t>OFAC SDN List (advanced XML) issued 5 October 2026</t>
        </is>
      </c>
      <c r="AA1190" s="6" t="inlineStr">
        <is>
          <t>OFAC UID 51371</t>
        </is>
      </c>
      <c r="AB1190" s="6" t="inlineStr">
        <is>
          <t>second check passed: name found on the OFAC action page</t>
        </is>
      </c>
      <c r="AC1190" s="6" t="inlineStr">
        <is>
          <t>2026-10-06</t>
        </is>
      </c>
      <c r="AD1190" s="6" t="inlineStr">
        <is>
          <t>script (OFAC action page match)</t>
        </is>
      </c>
      <c r="AE1190" s="6" t="inlineStr">
        <is>
          <t>Coded Hong Kong: OFAC files the address under China; the address names Hong Kong</t>
        </is>
      </c>
    </row>
    <row r="1191">
      <c r="A1191" s="6" t="inlineStr">
        <is>
          <t>US-OFAC-51355</t>
        </is>
      </c>
      <c r="B1191" s="7" t="n">
        <v>45629</v>
      </c>
      <c r="C1191" s="6" t="inlineStr">
        <is>
          <t>US</t>
        </is>
      </c>
      <c r="D1191" s="6" t="inlineStr">
        <is>
          <t>US Treasury, Office of Foreign Assets Control (OFAC)</t>
        </is>
      </c>
      <c r="E1191" s="6" t="inlineStr">
        <is>
          <t>Executive Order 13902 (Iran)</t>
        </is>
      </c>
      <c r="F1191" s="6" t="inlineStr">
        <is>
          <t>Iran</t>
        </is>
      </c>
      <c r="G1191" s="6" t="inlineStr">
        <is>
          <t>listing</t>
        </is>
      </c>
      <c r="H1191" s="6" t="inlineStr">
        <is>
          <t>Added to the Specially Designated Nationals (SDN) List: property blocked; US persons barred from dealing. Programme tags at listing: IRAN-EO13902</t>
        </is>
      </c>
      <c r="I1191" s="6" t="inlineStr">
        <is>
          <t>EUNOMIA LIMITED</t>
        </is>
      </c>
      <c r="J1191" s="6" t="inlineStr">
        <is>
          <t>Entity</t>
        </is>
      </c>
      <c r="K1191" s="6" t="inlineStr">
        <is>
          <t>CN</t>
        </is>
      </c>
      <c r="L1191" s="6" t="inlineStr">
        <is>
          <t>China</t>
        </is>
      </c>
      <c r="M1191" s="6" t="inlineStr"/>
      <c r="N1191" s="6" t="inlineStr">
        <is>
          <t>KY</t>
        </is>
      </c>
      <c r="O1191" s="6" t="inlineStr">
        <is>
          <t>street</t>
        </is>
      </c>
      <c r="P1191" s="6" t="inlineStr"/>
      <c r="Q1191" s="6" t="inlineStr"/>
      <c r="R1191" s="6" t="inlineStr">
        <is>
          <t>Cayman Islands-registered, PRC-based Eunomia Limited owns the FIONA II.</t>
        </is>
      </c>
      <c r="S1191" s="6" t="inlineStr">
        <is>
          <t>Sentence naming the target in the linked press release</t>
        </is>
      </c>
      <c r="T1191" s="6" t="inlineStr">
        <is>
          <t>OFAC Recent Actions, 2024-12-03: Iran-related Designations</t>
        </is>
      </c>
      <c r="U1191" s="8" t="inlineStr">
        <is>
          <t>https://ofac.treasury.gov/recent-actions/20241203</t>
        </is>
      </c>
      <c r="V1191" s="6" t="inlineStr">
        <is>
          <t>Treasury Intensifies Pressure on Iranian Shadow Fleet</t>
        </is>
      </c>
      <c r="W1191" s="8" t="inlineStr">
        <is>
          <t>https://home.treasury.gov/news/press-releases/jy2734</t>
        </is>
      </c>
      <c r="X1191" s="6" t="inlineStr">
        <is>
          <t>The release names this target.</t>
        </is>
      </c>
      <c r="Y1191" s="6" t="inlineStr">
        <is>
          <t>in force</t>
        </is>
      </c>
      <c r="Z1191" s="6" t="inlineStr">
        <is>
          <t>OFAC SDN List (advanced XML) issued 5 October 2026</t>
        </is>
      </c>
      <c r="AA1191" s="6" t="inlineStr">
        <is>
          <t>OFAC UID 51355</t>
        </is>
      </c>
      <c r="AB1191" s="6" t="inlineStr">
        <is>
          <t>second check passed: name found on the OFAC action page</t>
        </is>
      </c>
      <c r="AC1191" s="6" t="inlineStr">
        <is>
          <t>2026-10-06</t>
        </is>
      </c>
      <c r="AD1191" s="6" t="inlineStr">
        <is>
          <t>script (OFAC action page match)</t>
        </is>
      </c>
      <c r="AE1191" s="6" t="inlineStr"/>
    </row>
    <row r="1192">
      <c r="A1192" s="6" t="inlineStr">
        <is>
          <t>US-OFAC-51354</t>
        </is>
      </c>
      <c r="B1192" s="7" t="n">
        <v>45629</v>
      </c>
      <c r="C1192" s="6" t="inlineStr">
        <is>
          <t>US</t>
        </is>
      </c>
      <c r="D1192" s="6" t="inlineStr">
        <is>
          <t>US Treasury, Office of Foreign Assets Control (OFAC)</t>
        </is>
      </c>
      <c r="E1192" s="6" t="inlineStr">
        <is>
          <t>Executive Order 13902 (Iran)</t>
        </is>
      </c>
      <c r="F1192" s="6" t="inlineStr">
        <is>
          <t>Iran</t>
        </is>
      </c>
      <c r="G1192" s="6" t="inlineStr">
        <is>
          <t>listing</t>
        </is>
      </c>
      <c r="H1192" s="6" t="inlineStr">
        <is>
          <t>Added to the Specially Designated Nationals (SDN) List: property blocked; US persons barred from dealing. Programme tags at listing: IRAN-EO13902</t>
        </is>
      </c>
      <c r="I1192" s="6" t="inlineStr">
        <is>
          <t>CERES SHIPPING LIMITED</t>
        </is>
      </c>
      <c r="J1192" s="6" t="inlineStr">
        <is>
          <t>Entity</t>
        </is>
      </c>
      <c r="K1192" s="6" t="inlineStr">
        <is>
          <t>HK</t>
        </is>
      </c>
      <c r="L1192" s="6" t="inlineStr">
        <is>
          <t>Hong Kong</t>
        </is>
      </c>
      <c r="M1192" s="6" t="inlineStr"/>
      <c r="N1192" s="6" t="inlineStr"/>
      <c r="O1192" s="6" t="inlineStr">
        <is>
          <t>street</t>
        </is>
      </c>
      <c r="P1192" s="6" t="inlineStr"/>
      <c r="Q1192" s="6" t="inlineStr"/>
      <c r="R1192" s="6" t="inlineStr">
        <is>
          <t>Hong Kong-based Ceres Shipping Limited owns the CERES I. The CERES I has been involved in transporting Iranian oil since at least 2021.</t>
        </is>
      </c>
      <c r="S1192" s="6" t="inlineStr">
        <is>
          <t>Sentence naming the target in the linked press release</t>
        </is>
      </c>
      <c r="T1192" s="6" t="inlineStr">
        <is>
          <t>OFAC Recent Actions, 2024-12-03: Iran-related Designations</t>
        </is>
      </c>
      <c r="U1192" s="8" t="inlineStr">
        <is>
          <t>https://ofac.treasury.gov/recent-actions/20241203</t>
        </is>
      </c>
      <c r="V1192" s="6" t="inlineStr">
        <is>
          <t>Treasury Intensifies Pressure on Iranian Shadow Fleet</t>
        </is>
      </c>
      <c r="W1192" s="8" t="inlineStr">
        <is>
          <t>https://home.treasury.gov/news/press-releases/jy2734</t>
        </is>
      </c>
      <c r="X1192" s="6" t="inlineStr">
        <is>
          <t>The release names this target.</t>
        </is>
      </c>
      <c r="Y1192" s="6" t="inlineStr">
        <is>
          <t>in force</t>
        </is>
      </c>
      <c r="Z1192" s="6" t="inlineStr">
        <is>
          <t>OFAC SDN List (advanced XML) issued 5 October 2026</t>
        </is>
      </c>
      <c r="AA1192" s="6" t="inlineStr">
        <is>
          <t>OFAC UID 51354</t>
        </is>
      </c>
      <c r="AB1192" s="6" t="inlineStr">
        <is>
          <t>second check passed: name found on the OFAC action page</t>
        </is>
      </c>
      <c r="AC1192" s="6" t="inlineStr">
        <is>
          <t>2026-10-06</t>
        </is>
      </c>
      <c r="AD1192" s="6" t="inlineStr">
        <is>
          <t>script (OFAC action page match)</t>
        </is>
      </c>
      <c r="AE1192" s="6" t="inlineStr">
        <is>
          <t>Coded Hong Kong: OFAC files the address under China; the address names Hong Kong</t>
        </is>
      </c>
    </row>
    <row r="1193">
      <c r="A1193" s="6" t="inlineStr">
        <is>
          <t>US-OFAC-52060</t>
        </is>
      </c>
      <c r="B1193" s="7" t="n">
        <v>45617</v>
      </c>
      <c r="C1193" s="6" t="inlineStr">
        <is>
          <t>US</t>
        </is>
      </c>
      <c r="D1193" s="6" t="inlineStr">
        <is>
          <t>US Treasury, Office of Foreign Assets Control (OFAC)</t>
        </is>
      </c>
      <c r="E1193" s="6" t="inlineStr">
        <is>
          <t>Executive Order 14024 (Russia)</t>
        </is>
      </c>
      <c r="F1193" s="6" t="inlineStr">
        <is>
          <t>Russia</t>
        </is>
      </c>
      <c r="G1193" s="6" t="inlineStr">
        <is>
          <t>listing</t>
        </is>
      </c>
      <c r="H1193" s="6" t="inlineStr">
        <is>
          <t>Added to the Specially Designated Nationals (SDN) List: property blocked; US persons barred from dealing. Programme tags at listing: RUSSIA-EO14024</t>
        </is>
      </c>
      <c r="I1193" s="6" t="inlineStr">
        <is>
          <t>LOGOV, Roman</t>
        </is>
      </c>
      <c r="J1193" s="6" t="inlineStr">
        <is>
          <t>Individual</t>
        </is>
      </c>
      <c r="K1193" s="6" t="inlineStr">
        <is>
          <t>CN</t>
        </is>
      </c>
      <c r="L1193" s="6" t="inlineStr">
        <is>
          <t>China</t>
        </is>
      </c>
      <c r="M1193" s="6" t="inlineStr"/>
      <c r="N1193" s="6" t="inlineStr"/>
      <c r="O1193" s="6" t="inlineStr">
        <is>
          <t>city</t>
        </is>
      </c>
      <c r="P1193" s="6" t="inlineStr"/>
      <c r="Q1193" s="6" t="inlineStr"/>
      <c r="R1193" s="6" t="inlineStr">
        <is>
          <t>Roman Logov is VTB Shanghai’s Deputy General Manager.</t>
        </is>
      </c>
      <c r="S1193" s="6" t="inlineStr">
        <is>
          <t>Sentence naming the target in the linked press release</t>
        </is>
      </c>
      <c r="T1193" s="6" t="inlineStr">
        <is>
          <t>OFAC Recent Actions, 2024-11-21: Russia-related Designations and Updates; Issuance of Russia-related General Licenses and Frequently Asked Questions; Publication of Russia-related OFAC Alert</t>
        </is>
      </c>
      <c r="U1193" s="8" t="inlineStr">
        <is>
          <t>https://ofac.treasury.gov/recent-actions/20241121</t>
        </is>
      </c>
      <c r="V1193" s="6" t="inlineStr">
        <is>
          <t>Treasury Sanctions Gazprombank and Takes Additional Steps to Curtail Russia’s Use of the International Financial System</t>
        </is>
      </c>
      <c r="W1193" s="8" t="inlineStr">
        <is>
          <t>https://home.treasury.gov/news/press-releases/jy2725</t>
        </is>
      </c>
      <c r="X1193" s="6" t="inlineStr">
        <is>
          <t>The release names this target.</t>
        </is>
      </c>
      <c r="Y1193" s="6" t="inlineStr">
        <is>
          <t>in force</t>
        </is>
      </c>
      <c r="Z1193" s="6" t="inlineStr">
        <is>
          <t>OFAC SDN List (advanced XML) issued 5 October 2026</t>
        </is>
      </c>
      <c r="AA1193" s="6" t="inlineStr">
        <is>
          <t>OFAC UID 52060</t>
        </is>
      </c>
      <c r="AB1193" s="6" t="inlineStr">
        <is>
          <t>second check passed: name found on the OFAC action page</t>
        </is>
      </c>
      <c r="AC1193" s="6" t="inlineStr">
        <is>
          <t>2026-10-06</t>
        </is>
      </c>
      <c r="AD1193" s="6" t="inlineStr">
        <is>
          <t>script (OFAC action page match)</t>
        </is>
      </c>
      <c r="AE1193" s="6" t="inlineStr">
        <is>
          <t>OFAC: secondary sanctions risk: See Section 11 of Executive Order 14024.</t>
        </is>
      </c>
    </row>
    <row r="1194">
      <c r="A1194" s="6" t="inlineStr">
        <is>
          <t>US-OFAC-52059</t>
        </is>
      </c>
      <c r="B1194" s="7" t="n">
        <v>45617</v>
      </c>
      <c r="C1194" s="6" t="inlineStr">
        <is>
          <t>US</t>
        </is>
      </c>
      <c r="D1194" s="6" t="inlineStr">
        <is>
          <t>US Treasury, Office of Foreign Assets Control (OFAC)</t>
        </is>
      </c>
      <c r="E1194" s="6" t="inlineStr">
        <is>
          <t>Executive Order 14024 (Russia)</t>
        </is>
      </c>
      <c r="F1194" s="6" t="inlineStr">
        <is>
          <t>Russia</t>
        </is>
      </c>
      <c r="G1194" s="6" t="inlineStr">
        <is>
          <t>listing</t>
        </is>
      </c>
      <c r="H1194" s="6" t="inlineStr">
        <is>
          <t>Added to the Specially Designated Nationals (SDN) List: property blocked; US persons barred from dealing. Programme tags at listing: RUSSIA-EO14024</t>
        </is>
      </c>
      <c r="I1194" s="6" t="inlineStr">
        <is>
          <t>LISHENKO, Ilya</t>
        </is>
      </c>
      <c r="J1194" s="6" t="inlineStr">
        <is>
          <t>Individual</t>
        </is>
      </c>
      <c r="K1194" s="6" t="inlineStr">
        <is>
          <t>CN</t>
        </is>
      </c>
      <c r="L1194" s="6" t="inlineStr">
        <is>
          <t>China</t>
        </is>
      </c>
      <c r="M1194" s="6" t="inlineStr"/>
      <c r="N1194" s="6" t="inlineStr"/>
      <c r="O1194" s="6" t="inlineStr">
        <is>
          <t>city</t>
        </is>
      </c>
      <c r="P1194" s="6" t="inlineStr"/>
      <c r="Q1194" s="6" t="inlineStr"/>
      <c r="R1194" s="6" t="inlineStr">
        <is>
          <t>Ilya Lishenko is VTB Shanghai’s Senior Relationship Manager.</t>
        </is>
      </c>
      <c r="S1194" s="6" t="inlineStr">
        <is>
          <t>Sentence naming the target in the linked press release</t>
        </is>
      </c>
      <c r="T1194" s="6" t="inlineStr">
        <is>
          <t>OFAC Recent Actions, 2024-11-21: Russia-related Designations and Updates; Issuance of Russia-related General Licenses and Frequently Asked Questions; Publication of Russia-related OFAC Alert</t>
        </is>
      </c>
      <c r="U1194" s="8" t="inlineStr">
        <is>
          <t>https://ofac.treasury.gov/recent-actions/20241121</t>
        </is>
      </c>
      <c r="V1194" s="6" t="inlineStr">
        <is>
          <t>Treasury Sanctions Gazprombank and Takes Additional Steps to Curtail Russia’s Use of the International Financial System</t>
        </is>
      </c>
      <c r="W1194" s="8" t="inlineStr">
        <is>
          <t>https://home.treasury.gov/news/press-releases/jy2725</t>
        </is>
      </c>
      <c r="X1194" s="6" t="inlineStr">
        <is>
          <t>The release names this target.</t>
        </is>
      </c>
      <c r="Y1194" s="6" t="inlineStr">
        <is>
          <t>in force</t>
        </is>
      </c>
      <c r="Z1194" s="6" t="inlineStr">
        <is>
          <t>OFAC SDN List (advanced XML) issued 5 October 2026</t>
        </is>
      </c>
      <c r="AA1194" s="6" t="inlineStr">
        <is>
          <t>OFAC UID 52059</t>
        </is>
      </c>
      <c r="AB1194" s="6" t="inlineStr">
        <is>
          <t>second check passed: name found on the OFAC action page</t>
        </is>
      </c>
      <c r="AC1194" s="6" t="inlineStr">
        <is>
          <t>2026-10-06</t>
        </is>
      </c>
      <c r="AD1194" s="6" t="inlineStr">
        <is>
          <t>script (OFAC action page match)</t>
        </is>
      </c>
      <c r="AE1194" s="6" t="inlineStr">
        <is>
          <t>OFAC: secondary sanctions risk: See Section 11 of Executive Order 14024.</t>
        </is>
      </c>
    </row>
    <row r="1195">
      <c r="A1195" s="6" t="inlineStr">
        <is>
          <t>US-OFAC-17016</t>
        </is>
      </c>
      <c r="B1195" s="7" t="n">
        <v>45617</v>
      </c>
      <c r="C1195" s="6" t="inlineStr">
        <is>
          <t>US</t>
        </is>
      </c>
      <c r="D1195" s="6" t="inlineStr">
        <is>
          <t>US Treasury, Office of Foreign Assets Control (OFAC)</t>
        </is>
      </c>
      <c r="E1195" s="6" t="inlineStr">
        <is>
          <t>Executive Order 13662 (Ukraine); Executive Order 14024 (Russia)</t>
        </is>
      </c>
      <c r="F1195" s="6" t="inlineStr">
        <is>
          <t>Russia</t>
        </is>
      </c>
      <c r="G1195" s="6" t="inlineStr">
        <is>
          <t>listing</t>
        </is>
      </c>
      <c r="H1195" s="6" t="inlineStr">
        <is>
          <t>Added to the Specially Designated Nationals (SDN) List: property blocked; US persons barred from dealing. Programme tags at listing: RUSSIA-EO14024, UKRAINE-EO13662</t>
        </is>
      </c>
      <c r="I1195" s="6" t="inlineStr">
        <is>
          <t>Gazprombank Joint Stock Company</t>
        </is>
      </c>
      <c r="J1195" s="6" t="inlineStr">
        <is>
          <t>Entity</t>
        </is>
      </c>
      <c r="K1195" s="6" t="inlineStr">
        <is>
          <t>IN</t>
        </is>
      </c>
      <c r="L1195" s="6" t="inlineStr">
        <is>
          <t>India</t>
        </is>
      </c>
      <c r="M1195" s="6" t="inlineStr">
        <is>
          <t>CN</t>
        </is>
      </c>
      <c r="N1195" s="6" t="inlineStr">
        <is>
          <t>KZ;MN;RU</t>
        </is>
      </c>
      <c r="O1195" s="6" t="inlineStr">
        <is>
          <t>street</t>
        </is>
      </c>
      <c r="P1195" s="6" t="inlineStr"/>
      <c r="Q1195" s="6" t="inlineStr"/>
      <c r="R1195" s="6" t="inlineStr">
        <is>
          <t>OFAC is designating Gazprombank Joint Stock Company (Gazprombank) alongside its six foreign subsidiaries.</t>
        </is>
      </c>
      <c r="S1195" s="6" t="inlineStr">
        <is>
          <t>Sentence naming the target in the linked press release</t>
        </is>
      </c>
      <c r="T1195" s="6" t="inlineStr">
        <is>
          <t>OFAC Recent Actions, 2024-11-21: Russia-related Designations and Updates; Issuance of Russia-related General Licenses and Frequently Asked Questions; Publication of Russia-related OFAC Alert</t>
        </is>
      </c>
      <c r="U1195" s="8" t="inlineStr">
        <is>
          <t>https://ofac.treasury.gov/recent-actions/20241121</t>
        </is>
      </c>
      <c r="V1195" s="6" t="inlineStr">
        <is>
          <t>Treasury Sanctions Gazprombank and Takes Additional Steps to Curtail Russia’s Use of the International Financial System</t>
        </is>
      </c>
      <c r="W1195" s="8" t="inlineStr">
        <is>
          <t>https://home.treasury.gov/news/press-releases/jy2725</t>
        </is>
      </c>
      <c r="X1195" s="6" t="inlineStr">
        <is>
          <t>The release names this target.</t>
        </is>
      </c>
      <c r="Y1195" s="6" t="inlineStr">
        <is>
          <t>in force</t>
        </is>
      </c>
      <c r="Z1195" s="6" t="inlineStr">
        <is>
          <t>OFAC SDN List (advanced XML) issued 5 October 2026</t>
        </is>
      </c>
      <c r="AA1195" s="6" t="inlineStr">
        <is>
          <t>OFAC UID 17016</t>
        </is>
      </c>
      <c r="AB1195" s="6" t="inlineStr">
        <is>
          <t>second check passed: name found on the OFAC action page</t>
        </is>
      </c>
      <c r="AC1195" s="6" t="inlineStr">
        <is>
          <t>2026-10-06</t>
        </is>
      </c>
      <c r="AD1195" s="6" t="inlineStr">
        <is>
          <t>script (OFAC action page match)</t>
        </is>
      </c>
      <c r="AE1195" s="6" t="inlineStr">
        <is>
          <t>OFAC: secondary sanctions risk: Ukraine-/Russia-Related Sanctions Regulations, 31 CFR 589.201 and/or 589.209 | See Section 11 of Executive Order 14024.</t>
        </is>
      </c>
    </row>
    <row r="1196">
      <c r="A1196" s="6" t="inlineStr">
        <is>
          <t>US-OFAC-51941</t>
        </is>
      </c>
      <c r="B1196" s="7" t="n">
        <v>45617</v>
      </c>
      <c r="C1196" s="6" t="inlineStr">
        <is>
          <t>US</t>
        </is>
      </c>
      <c r="D1196" s="6" t="inlineStr">
        <is>
          <t>US Treasury, Office of Foreign Assets Control (OFAC)</t>
        </is>
      </c>
      <c r="E1196" s="6" t="inlineStr">
        <is>
          <t>Executive Order 14024 (Russia)</t>
        </is>
      </c>
      <c r="F1196" s="6" t="inlineStr">
        <is>
          <t>Russia</t>
        </is>
      </c>
      <c r="G1196" s="6" t="inlineStr">
        <is>
          <t>listing</t>
        </is>
      </c>
      <c r="H1196" s="6" t="inlineStr">
        <is>
          <t>Added to the Specially Designated Nationals (SDN) List: property blocked; US persons barred from dealing. Programme tags at listing: RUSSIA-EO14024</t>
        </is>
      </c>
      <c r="I1196" s="6" t="inlineStr">
        <is>
          <t>GPB FINANCIAL SERVICES HONG KONG LIMITED</t>
        </is>
      </c>
      <c r="J1196" s="6" t="inlineStr">
        <is>
          <t>Entity</t>
        </is>
      </c>
      <c r="K1196" s="6" t="inlineStr">
        <is>
          <t>HK</t>
        </is>
      </c>
      <c r="L1196" s="6" t="inlineStr">
        <is>
          <t>Hong Kong</t>
        </is>
      </c>
      <c r="M1196" s="6" t="inlineStr"/>
      <c r="N1196" s="6" t="inlineStr"/>
      <c r="O1196" s="6" t="inlineStr">
        <is>
          <t>street</t>
        </is>
      </c>
      <c r="P1196" s="6" t="inlineStr"/>
      <c r="Q1196" s="6" t="inlineStr"/>
      <c r="R1196" s="6" t="inlineStr">
        <is>
          <t>Luxembourg-based bank GPB International SA, Hong Kong-based GPB Financial Services Hong Kong Limited, Cyprus-based GPB Financial Services Limited and GPB-DI Holdings Limited, Switzerland-based Gazprombank (Switzerland) Ltd, and South Africa-based GPB Africa and Middle East Pty Ltd are wholly owned subsidiaries of Gazprombank.</t>
        </is>
      </c>
      <c r="S1196" s="6" t="inlineStr">
        <is>
          <t>Sentence naming the target in the linked press release</t>
        </is>
      </c>
      <c r="T1196" s="6" t="inlineStr">
        <is>
          <t>OFAC Recent Actions, 2024-11-21: Russia-related Designations and Updates; Issuance of Russia-related General Licenses and Frequently Asked Questions; Publication of Russia-related OFAC Alert</t>
        </is>
      </c>
      <c r="U1196" s="8" t="inlineStr">
        <is>
          <t>https://ofac.treasury.gov/recent-actions/20241121</t>
        </is>
      </c>
      <c r="V1196" s="6" t="inlineStr">
        <is>
          <t>Treasury Sanctions Gazprombank and Takes Additional Steps to Curtail Russia’s Use of the International Financial System</t>
        </is>
      </c>
      <c r="W1196" s="8" t="inlineStr">
        <is>
          <t>https://home.treasury.gov/news/press-releases/jy2725</t>
        </is>
      </c>
      <c r="X1196" s="6" t="inlineStr">
        <is>
          <t>The release names this target.</t>
        </is>
      </c>
      <c r="Y1196" s="6" t="inlineStr">
        <is>
          <t>in force</t>
        </is>
      </c>
      <c r="Z1196" s="6" t="inlineStr">
        <is>
          <t>OFAC SDN List (advanced XML) issued 5 October 2026</t>
        </is>
      </c>
      <c r="AA1196" s="6" t="inlineStr">
        <is>
          <t>OFAC UID 51941</t>
        </is>
      </c>
      <c r="AB1196" s="6" t="inlineStr">
        <is>
          <t>second check passed: name found on the OFAC action page</t>
        </is>
      </c>
      <c r="AC1196" s="6" t="inlineStr">
        <is>
          <t>2026-10-06</t>
        </is>
      </c>
      <c r="AD1196" s="6" t="inlineStr">
        <is>
          <t>script (OFAC action page match)</t>
        </is>
      </c>
      <c r="AE1196" s="6" t="inlineStr">
        <is>
          <t>OFAC: secondary sanctions risk: See Section 11 of Executive Order 14024. | Coded Hong Kong: OFAC files the address under China; the address names Hong Kong</t>
        </is>
      </c>
    </row>
    <row r="1197">
      <c r="A1197" s="6" t="inlineStr">
        <is>
          <t>US-OFAC-52058</t>
        </is>
      </c>
      <c r="B1197" s="7" t="n">
        <v>45617</v>
      </c>
      <c r="C1197" s="6" t="inlineStr">
        <is>
          <t>US</t>
        </is>
      </c>
      <c r="D1197" s="6" t="inlineStr">
        <is>
          <t>US Treasury, Office of Foreign Assets Control (OFAC)</t>
        </is>
      </c>
      <c r="E1197" s="6" t="inlineStr">
        <is>
          <t>Executive Order 14024 (Russia)</t>
        </is>
      </c>
      <c r="F1197" s="6" t="inlineStr">
        <is>
          <t>Russia</t>
        </is>
      </c>
      <c r="G1197" s="6" t="inlineStr">
        <is>
          <t>listing</t>
        </is>
      </c>
      <c r="H1197" s="6" t="inlineStr">
        <is>
          <t>Added to the Specially Designated Nationals (SDN) List: property blocked; US persons barred from dealing. Programme tags at listing: RUSSIA-EO14024</t>
        </is>
      </c>
      <c r="I1197" s="6" t="inlineStr">
        <is>
          <t>FEDKINA, Elena</t>
        </is>
      </c>
      <c r="J1197" s="6" t="inlineStr">
        <is>
          <t>Individual</t>
        </is>
      </c>
      <c r="K1197" s="6" t="inlineStr">
        <is>
          <t>CN</t>
        </is>
      </c>
      <c r="L1197" s="6" t="inlineStr">
        <is>
          <t>China</t>
        </is>
      </c>
      <c r="M1197" s="6" t="inlineStr"/>
      <c r="N1197" s="6" t="inlineStr"/>
      <c r="O1197" s="6" t="inlineStr">
        <is>
          <t>city</t>
        </is>
      </c>
      <c r="P1197" s="6" t="inlineStr"/>
      <c r="Q1197" s="6" t="inlineStr"/>
      <c r="R1197" s="6" t="inlineStr">
        <is>
          <t>Elena Fedkina is a VTB Shanghai Relationship Manager.</t>
        </is>
      </c>
      <c r="S1197" s="6" t="inlineStr">
        <is>
          <t>Sentence naming the target in the linked press release</t>
        </is>
      </c>
      <c r="T1197" s="6" t="inlineStr">
        <is>
          <t>OFAC Recent Actions, 2024-11-21: Russia-related Designations and Updates; Issuance of Russia-related General Licenses and Frequently Asked Questions; Publication of Russia-related OFAC Alert</t>
        </is>
      </c>
      <c r="U1197" s="8" t="inlineStr">
        <is>
          <t>https://ofac.treasury.gov/recent-actions/20241121</t>
        </is>
      </c>
      <c r="V1197" s="6" t="inlineStr">
        <is>
          <t>Treasury Sanctions Gazprombank and Takes Additional Steps to Curtail Russia’s Use of the International Financial System</t>
        </is>
      </c>
      <c r="W1197" s="8" t="inlineStr">
        <is>
          <t>https://home.treasury.gov/news/press-releases/jy2725</t>
        </is>
      </c>
      <c r="X1197" s="6" t="inlineStr">
        <is>
          <t>The release names this target.</t>
        </is>
      </c>
      <c r="Y1197" s="6" t="inlineStr">
        <is>
          <t>in force</t>
        </is>
      </c>
      <c r="Z1197" s="6" t="inlineStr">
        <is>
          <t>OFAC SDN List (advanced XML) issued 5 October 2026</t>
        </is>
      </c>
      <c r="AA1197" s="6" t="inlineStr">
        <is>
          <t>OFAC UID 52058</t>
        </is>
      </c>
      <c r="AB1197" s="6" t="inlineStr">
        <is>
          <t>second check passed: name found on the OFAC action page</t>
        </is>
      </c>
      <c r="AC1197" s="6" t="inlineStr">
        <is>
          <t>2026-10-06</t>
        </is>
      </c>
      <c r="AD1197" s="6" t="inlineStr">
        <is>
          <t>script (OFAC action page match)</t>
        </is>
      </c>
      <c r="AE1197" s="6" t="inlineStr">
        <is>
          <t>OFAC: secondary sanctions risk: See Section 11 of Executive Order 14024.</t>
        </is>
      </c>
    </row>
    <row r="1198">
      <c r="A1198" s="6" t="inlineStr">
        <is>
          <t>US-OFAC-52056</t>
        </is>
      </c>
      <c r="B1198" s="7" t="n">
        <v>45617</v>
      </c>
      <c r="C1198" s="6" t="inlineStr">
        <is>
          <t>US</t>
        </is>
      </c>
      <c r="D1198" s="6" t="inlineStr">
        <is>
          <t>US Treasury, Office of Foreign Assets Control (OFAC)</t>
        </is>
      </c>
      <c r="E1198" s="6" t="inlineStr">
        <is>
          <t>Executive Order 14024 (Russia)</t>
        </is>
      </c>
      <c r="F1198" s="6" t="inlineStr">
        <is>
          <t>Russia</t>
        </is>
      </c>
      <c r="G1198" s="6" t="inlineStr">
        <is>
          <t>listing</t>
        </is>
      </c>
      <c r="H1198" s="6" t="inlineStr">
        <is>
          <t>Added to the Specially Designated Nationals (SDN) List: property blocked; US persons barred from dealing. Programme tags at listing: RUSSIA-EO14024</t>
        </is>
      </c>
      <c r="I1198" s="6" t="inlineStr">
        <is>
          <t>ANISIMOV, Andrei</t>
        </is>
      </c>
      <c r="J1198" s="6" t="inlineStr">
        <is>
          <t>Individual</t>
        </is>
      </c>
      <c r="K1198" s="6" t="inlineStr">
        <is>
          <t>IN</t>
        </is>
      </c>
      <c r="L1198" s="6" t="inlineStr">
        <is>
          <t>India</t>
        </is>
      </c>
      <c r="M1198" s="6" t="inlineStr"/>
      <c r="N1198" s="6" t="inlineStr"/>
      <c r="O1198" s="6" t="inlineStr">
        <is>
          <t>city</t>
        </is>
      </c>
      <c r="P1198" s="6" t="inlineStr"/>
      <c r="Q1198" s="6" t="inlineStr"/>
      <c r="R1198" s="6" t="inlineStr">
        <is>
          <t>Andrei Anisimov is Sberbank New Delhi’s Deputy Managing Director.</t>
        </is>
      </c>
      <c r="S1198" s="6" t="inlineStr">
        <is>
          <t>Sentence naming the target in the linked press release</t>
        </is>
      </c>
      <c r="T1198" s="6" t="inlineStr">
        <is>
          <t>OFAC Recent Actions, 2024-11-21: Russia-related Designations and Updates; Issuance of Russia-related General Licenses and Frequently Asked Questions; Publication of Russia-related OFAC Alert</t>
        </is>
      </c>
      <c r="U1198" s="8" t="inlineStr">
        <is>
          <t>https://ofac.treasury.gov/recent-actions/20241121</t>
        </is>
      </c>
      <c r="V1198" s="6" t="inlineStr">
        <is>
          <t>Treasury Sanctions Gazprombank and Takes Additional Steps to Curtail Russia’s Use of the International Financial System</t>
        </is>
      </c>
      <c r="W1198" s="8" t="inlineStr">
        <is>
          <t>https://home.treasury.gov/news/press-releases/jy2725</t>
        </is>
      </c>
      <c r="X1198" s="6" t="inlineStr">
        <is>
          <t>The release names this target.</t>
        </is>
      </c>
      <c r="Y1198" s="6" t="inlineStr">
        <is>
          <t>in force</t>
        </is>
      </c>
      <c r="Z1198" s="6" t="inlineStr">
        <is>
          <t>OFAC SDN List (advanced XML) issued 5 October 2026</t>
        </is>
      </c>
      <c r="AA1198" s="6" t="inlineStr">
        <is>
          <t>OFAC UID 52056</t>
        </is>
      </c>
      <c r="AB1198" s="6" t="inlineStr">
        <is>
          <t>second check passed: name found on the OFAC action page</t>
        </is>
      </c>
      <c r="AC1198" s="6" t="inlineStr">
        <is>
          <t>2026-10-06</t>
        </is>
      </c>
      <c r="AD1198" s="6" t="inlineStr">
        <is>
          <t>script (OFAC action page match)</t>
        </is>
      </c>
      <c r="AE1198" s="6" t="inlineStr">
        <is>
          <t>OFAC: secondary sanctions risk: See Section 11 of Executive Order 14024.</t>
        </is>
      </c>
    </row>
    <row r="1199">
      <c r="A1199" s="6" t="inlineStr">
        <is>
          <t>UK-RUS2253</t>
        </is>
      </c>
      <c r="B1199" s="7" t="n">
        <v>45603</v>
      </c>
      <c r="C1199" s="6" t="inlineStr">
        <is>
          <t>UK</t>
        </is>
      </c>
      <c r="D1199" s="6" t="inlineStr">
        <is>
          <t>UK government (FCDO); listed on the UK Sanctions List</t>
        </is>
      </c>
      <c r="E1199" s="6" t="inlineStr">
        <is>
          <t>The Russia (Sanctions) (EU Exit) Regulations 2019</t>
        </is>
      </c>
      <c r="F1199" s="6" t="inlineStr">
        <is>
          <t>Russia</t>
        </is>
      </c>
      <c r="G1199" s="6" t="inlineStr">
        <is>
          <t>listing</t>
        </is>
      </c>
      <c r="H1199" s="6" t="inlineStr">
        <is>
          <t>Sanctions imposed: Asset freeze; Trust Services Sanctions; Director Disqualification Sanction</t>
        </is>
      </c>
      <c r="I1199" s="6" t="inlineStr">
        <is>
          <t>Xin Quan Electronics (Hong Kong) Co., Limited</t>
        </is>
      </c>
      <c r="J1199" s="6" t="inlineStr">
        <is>
          <t>Entity</t>
        </is>
      </c>
      <c r="K1199" s="6" t="inlineStr">
        <is>
          <t>HK</t>
        </is>
      </c>
      <c r="L1199" s="6" t="inlineStr">
        <is>
          <t>Hong Kong</t>
        </is>
      </c>
      <c r="M1199" s="6" t="inlineStr"/>
      <c r="N1199" s="6" t="inlineStr"/>
      <c r="O1199" s="6" t="inlineStr">
        <is>
          <t>street</t>
        </is>
      </c>
      <c r="P1199" s="6" t="inlineStr"/>
      <c r="Q1199" s="6" t="inlineStr"/>
      <c r="R1199" s="6" t="inlineStr">
        <is>
          <t>XIN QUAN ELECTRONICS (HONG KONG) CO., LIMITED is an involved person within the meaning of the Russia (Sanctions) (EU Exit) Regulations 2019: because it is or has been destabilising Ukraine or undermining or threatening the territorial integrity, sovereignty or independence of Ukraine, by making available goods or technology, that could contribute to destabilising Ukraine or undermining or threatening the territorial integrity, sovereignty or independence of Ukraine.</t>
        </is>
      </c>
      <c r="S1199" s="6" t="inlineStr">
        <is>
          <t>UK Statement of Reasons (UK Sanctions List)</t>
        </is>
      </c>
      <c r="T1199" s="6" t="inlineStr">
        <is>
          <t>UK Sanctions List entry RUS2253</t>
        </is>
      </c>
      <c r="U1199" s="8" t="inlineStr">
        <is>
          <t>https://search-uk-sanctions-list.service.gov.uk/designations/RUS2253/Entity</t>
        </is>
      </c>
      <c r="V1199" s="6" t="inlineStr"/>
      <c r="W1199" s="6" t="inlineStr"/>
      <c r="X1199" s="6" t="inlineStr"/>
      <c r="Y1199" s="6" t="inlineStr">
        <is>
          <t>in force</t>
        </is>
      </c>
      <c r="Z1199" s="6" t="inlineStr">
        <is>
          <t>UK Sanctions List, report date 6 October 2026</t>
        </is>
      </c>
      <c r="AA1199" s="6" t="inlineStr">
        <is>
          <t>UK Unique ID RUS2253; OFSI Group ID 16649</t>
        </is>
      </c>
      <c r="AB1199" s="6" t="inlineStr">
        <is>
          <t>second check passed: ID, name, date, regime and country agree in the UK HTML export</t>
        </is>
      </c>
      <c r="AC1199" s="6" t="inlineStr">
        <is>
          <t>2026-10-06</t>
        </is>
      </c>
      <c r="AD1199" s="6" t="inlineStr">
        <is>
          <t>script (UK Sanctions List HTML export)</t>
        </is>
      </c>
      <c r="AE1199" s="6" t="inlineStr">
        <is>
          <t>The Director Disqualification Sanction was imposed on 09/04/2025. | Country coding: filed under China; names Hong Kong</t>
        </is>
      </c>
    </row>
    <row r="1200">
      <c r="A1200" s="6" t="inlineStr">
        <is>
          <t>UK-RUS2300</t>
        </is>
      </c>
      <c r="B1200" s="7" t="n">
        <v>45603</v>
      </c>
      <c r="C1200" s="6" t="inlineStr">
        <is>
          <t>UK</t>
        </is>
      </c>
      <c r="D1200" s="6" t="inlineStr">
        <is>
          <t>UK government (FCDO); listed on the UK Sanctions List</t>
        </is>
      </c>
      <c r="E1200" s="6" t="inlineStr">
        <is>
          <t>The Russia (Sanctions) (EU Exit) Regulations 2019</t>
        </is>
      </c>
      <c r="F1200" s="6" t="inlineStr">
        <is>
          <t>Russia</t>
        </is>
      </c>
      <c r="G1200" s="6" t="inlineStr">
        <is>
          <t>listing</t>
        </is>
      </c>
      <c r="H1200" s="6" t="inlineStr">
        <is>
          <t>Sanctions imposed: Asset freeze; Trust Services Sanctions; Director Disqualification Sanction</t>
        </is>
      </c>
      <c r="I1200" s="6" t="inlineStr">
        <is>
          <t>SINO HOLDINGS GROUP CO., LTD.</t>
        </is>
      </c>
      <c r="J1200" s="6" t="inlineStr">
        <is>
          <t>Entity</t>
        </is>
      </c>
      <c r="K1200" s="6" t="inlineStr">
        <is>
          <t>CN</t>
        </is>
      </c>
      <c r="L1200" s="6" t="inlineStr">
        <is>
          <t>China</t>
        </is>
      </c>
      <c r="M1200" s="6" t="inlineStr"/>
      <c r="N1200" s="6" t="inlineStr"/>
      <c r="O1200" s="6" t="inlineStr">
        <is>
          <t>city</t>
        </is>
      </c>
      <c r="P1200" s="6" t="inlineStr"/>
      <c r="Q1200" s="6" t="inlineStr"/>
      <c r="R1200" s="6" t="inlineStr">
        <is>
          <t>SINO HOLDINGS GROUP CO., LTD. is an involved person under the Russia (Sanctions) (EU Exit) Regulations 2019 on the following ground: it is or has been involved in destabilising Ukraine or undermining or threatening the territorial integrity, sovereignty or independence of Ukraine by providing financial services, or making available funds, economic resources, goods or technology, to a person who is responsible for, engages in, provides support for, or promotes any policy or action which destabilises Ukraine or undermines or threatens the territorial integrity, sovereignty or independence of Ukraine, namely JSC KAMENSKVOLOKNO, which is a producer of body armour.</t>
        </is>
      </c>
      <c r="S1200" s="6" t="inlineStr">
        <is>
          <t>UK Statement of Reasons (UK Sanctions List)</t>
        </is>
      </c>
      <c r="T1200" s="6" t="inlineStr">
        <is>
          <t>UK Sanctions List entry RUS2300</t>
        </is>
      </c>
      <c r="U1200" s="8" t="inlineStr">
        <is>
          <t>https://search-uk-sanctions-list.service.gov.uk/designations/RUS2300/Entity</t>
        </is>
      </c>
      <c r="V1200" s="6" t="inlineStr"/>
      <c r="W1200" s="6" t="inlineStr"/>
      <c r="X1200" s="6" t="inlineStr"/>
      <c r="Y1200" s="6" t="inlineStr">
        <is>
          <t>in force</t>
        </is>
      </c>
      <c r="Z1200" s="6" t="inlineStr">
        <is>
          <t>UK Sanctions List, report date 6 October 2026</t>
        </is>
      </c>
      <c r="AA1200" s="6" t="inlineStr">
        <is>
          <t>UK Unique ID RUS2300; OFSI Group ID 16642</t>
        </is>
      </c>
      <c r="AB1200" s="6" t="inlineStr">
        <is>
          <t>second check passed: ID, name, date, regime and country agree in the UK HTML export</t>
        </is>
      </c>
      <c r="AC1200" s="6" t="inlineStr">
        <is>
          <t>2026-10-06</t>
        </is>
      </c>
      <c r="AD1200" s="6" t="inlineStr">
        <is>
          <t>script (UK Sanctions List HTML export)</t>
        </is>
      </c>
      <c r="AE1200" s="6" t="inlineStr">
        <is>
          <t>The Director Disqualification Sanction was imposed on 09/04/2025.</t>
        </is>
      </c>
    </row>
    <row r="1201">
      <c r="A1201" s="6" t="inlineStr">
        <is>
          <t>UK-RUS2257</t>
        </is>
      </c>
      <c r="B1201" s="7" t="n">
        <v>45603</v>
      </c>
      <c r="C1201" s="6" t="inlineStr">
        <is>
          <t>UK</t>
        </is>
      </c>
      <c r="D1201" s="6" t="inlineStr">
        <is>
          <t>UK government (FCDO); listed on the UK Sanctions List</t>
        </is>
      </c>
      <c r="E1201" s="6" t="inlineStr">
        <is>
          <t>The Russia (Sanctions) (EU Exit) Regulations 2019</t>
        </is>
      </c>
      <c r="F1201" s="6" t="inlineStr">
        <is>
          <t>Russia</t>
        </is>
      </c>
      <c r="G1201" s="6" t="inlineStr">
        <is>
          <t>listing</t>
        </is>
      </c>
      <c r="H1201" s="6" t="inlineStr">
        <is>
          <t>Sanctions imposed: Asset freeze; Travel Ban; Trust Services Sanctions; Director Disqualification Sanction</t>
        </is>
      </c>
      <c r="I1201" s="6" t="inlineStr">
        <is>
          <t>Redlepus TSK Vektor Industrial (Shenzhen) Co., Ltd</t>
        </is>
      </c>
      <c r="J1201" s="6" t="inlineStr">
        <is>
          <t>Entity</t>
        </is>
      </c>
      <c r="K1201" s="6" t="inlineStr">
        <is>
          <t>CN</t>
        </is>
      </c>
      <c r="L1201" s="6" t="inlineStr">
        <is>
          <t>China</t>
        </is>
      </c>
      <c r="M1201" s="6" t="inlineStr"/>
      <c r="N1201" s="6" t="inlineStr"/>
      <c r="O1201" s="6" t="inlineStr">
        <is>
          <t>street</t>
        </is>
      </c>
      <c r="P1201" s="6" t="inlineStr">
        <is>
          <t>EU</t>
        </is>
      </c>
      <c r="Q1201" s="6" t="inlineStr"/>
      <c r="R1201" s="6" t="inlineStr">
        <is>
          <t>REDLEPUS TSK VEKTOR INDUSTRIAL (SHENZHEN) CO., LTD (hereafter “REDLEPUS TSK VEKTOR INDUSTRIAL”) is involved in destabilising Ukraine or undermining or threatening the territorial integrity, sovereignty or independence of Ukraine, by making available goods or technology that could contribute to destabilising Ukraine or undermining or threatening the territorial integrity, sovereignty or independence of Ukraine.</t>
        </is>
      </c>
      <c r="S1201" s="6" t="inlineStr">
        <is>
          <t>UK Statement of Reasons (UK Sanctions List)</t>
        </is>
      </c>
      <c r="T1201" s="6" t="inlineStr">
        <is>
          <t>UK Sanctions List entry RUS2257</t>
        </is>
      </c>
      <c r="U1201" s="8" t="inlineStr">
        <is>
          <t>https://search-uk-sanctions-list.service.gov.uk/designations/RUS2257/Entity</t>
        </is>
      </c>
      <c r="V1201" s="6" t="inlineStr"/>
      <c r="W1201" s="6" t="inlineStr"/>
      <c r="X1201" s="6" t="inlineStr"/>
      <c r="Y1201" s="6" t="inlineStr">
        <is>
          <t>in force</t>
        </is>
      </c>
      <c r="Z1201" s="6" t="inlineStr">
        <is>
          <t>UK Sanctions List, report date 6 October 2026</t>
        </is>
      </c>
      <c r="AA1201" s="6" t="inlineStr">
        <is>
          <t>UK Unique ID RUS2257; OFSI Group ID 16652</t>
        </is>
      </c>
      <c r="AB1201" s="6" t="inlineStr">
        <is>
          <t>second check passed: ID, name, date, regime and country agree in the UK HTML export</t>
        </is>
      </c>
      <c r="AC1201" s="6" t="inlineStr">
        <is>
          <t>2026-10-06</t>
        </is>
      </c>
      <c r="AD1201" s="6" t="inlineStr">
        <is>
          <t>script (UK Sanctions List HTML export)</t>
        </is>
      </c>
      <c r="AE1201" s="6" t="inlineStr">
        <is>
          <t>The Director Disqualification Sanction was imposed on 09/04/2025.</t>
        </is>
      </c>
    </row>
    <row r="1202">
      <c r="A1202" s="6" t="inlineStr">
        <is>
          <t>UK-RUS2268</t>
        </is>
      </c>
      <c r="B1202" s="7" t="n">
        <v>45603</v>
      </c>
      <c r="C1202" s="6" t="inlineStr">
        <is>
          <t>UK</t>
        </is>
      </c>
      <c r="D1202" s="6" t="inlineStr">
        <is>
          <t>UK government (FCDO); listed on the UK Sanctions List</t>
        </is>
      </c>
      <c r="E1202" s="6" t="inlineStr">
        <is>
          <t>The Russia (Sanctions) (EU Exit) Regulations 2019</t>
        </is>
      </c>
      <c r="F1202" s="6" t="inlineStr">
        <is>
          <t>Russia</t>
        </is>
      </c>
      <c r="G1202" s="6" t="inlineStr">
        <is>
          <t>listing</t>
        </is>
      </c>
      <c r="H1202" s="6" t="inlineStr">
        <is>
          <t>Sanctions imposed: Asset freeze; Trust Services Sanctions; Director Disqualification Sanction</t>
        </is>
      </c>
      <c r="I1202" s="6" t="inlineStr">
        <is>
          <t>MAKEWELL INDUSTRIAL TRADING CO., LIMITED</t>
        </is>
      </c>
      <c r="J1202" s="6" t="inlineStr">
        <is>
          <t>Entity</t>
        </is>
      </c>
      <c r="K1202" s="6" t="inlineStr">
        <is>
          <t>HK</t>
        </is>
      </c>
      <c r="L1202" s="6" t="inlineStr">
        <is>
          <t>Hong Kong</t>
        </is>
      </c>
      <c r="M1202" s="6" t="inlineStr"/>
      <c r="N1202" s="6" t="inlineStr"/>
      <c r="O1202" s="6" t="inlineStr">
        <is>
          <t>street</t>
        </is>
      </c>
      <c r="P1202" s="6" t="inlineStr"/>
      <c r="Q1202" s="6" t="inlineStr"/>
      <c r="R1202" s="6" t="inlineStr">
        <is>
          <t>MAKEWELL INDUSTRIAL TRADING CO., LIMITED is an involved person under the Russia (Sanctions) (EU Exit) Regulations 2019 on the following ground: it is or has been involved in destabilising Ukraine or undermining or threatening the territorial integrity, sovereignty or independence of Ukraine, by making available goods or technology that could contribute to destabilising Ukraine or undermining or threatening the territorial integrity, sovereignty or independence of Ukraine.</t>
        </is>
      </c>
      <c r="S1202" s="6" t="inlineStr">
        <is>
          <t>UK Statement of Reasons (UK Sanctions List)</t>
        </is>
      </c>
      <c r="T1202" s="6" t="inlineStr">
        <is>
          <t>UK Sanctions List entry RUS2268</t>
        </is>
      </c>
      <c r="U1202" s="8" t="inlineStr">
        <is>
          <t>https://search-uk-sanctions-list.service.gov.uk/designations/RUS2268/Entity</t>
        </is>
      </c>
      <c r="V1202" s="6" t="inlineStr"/>
      <c r="W1202" s="6" t="inlineStr"/>
      <c r="X1202" s="6" t="inlineStr"/>
      <c r="Y1202" s="6" t="inlineStr">
        <is>
          <t>in force</t>
        </is>
      </c>
      <c r="Z1202" s="6" t="inlineStr">
        <is>
          <t>UK Sanctions List, report date 6 October 2026</t>
        </is>
      </c>
      <c r="AA1202" s="6" t="inlineStr">
        <is>
          <t>UK Unique ID RUS2268; OFSI Group ID 16676</t>
        </is>
      </c>
      <c r="AB1202" s="6" t="inlineStr">
        <is>
          <t>second check passed: ID, name, date, regime and country agree in the UK HTML export</t>
        </is>
      </c>
      <c r="AC1202" s="6" t="inlineStr">
        <is>
          <t>2026-10-06</t>
        </is>
      </c>
      <c r="AD1202" s="6" t="inlineStr">
        <is>
          <t>script (UK Sanctions List HTML export)</t>
        </is>
      </c>
      <c r="AE1202" s="6" t="inlineStr">
        <is>
          <t>The Director Disqualification Sanction was imposed on 09/04/2025. | Country coding: filed under China; names Hong Kong</t>
        </is>
      </c>
    </row>
    <row r="1203">
      <c r="A1203" s="6" t="inlineStr">
        <is>
          <t>UK-RUS2249</t>
        </is>
      </c>
      <c r="B1203" s="7" t="n">
        <v>45603</v>
      </c>
      <c r="C1203" s="6" t="inlineStr">
        <is>
          <t>UK</t>
        </is>
      </c>
      <c r="D1203" s="6" t="inlineStr">
        <is>
          <t>UK government (FCDO); listed on the UK Sanctions List</t>
        </is>
      </c>
      <c r="E1203" s="6" t="inlineStr">
        <is>
          <t>The Russia (Sanctions) (EU Exit) Regulations 2019</t>
        </is>
      </c>
      <c r="F1203" s="6" t="inlineStr">
        <is>
          <t>Russia</t>
        </is>
      </c>
      <c r="G1203" s="6" t="inlineStr">
        <is>
          <t>listing</t>
        </is>
      </c>
      <c r="H1203" s="6" t="inlineStr">
        <is>
          <t>Sanctions imposed: Asset freeze; Trust Services Sanctions; Director Disqualification Sanction</t>
        </is>
      </c>
      <c r="I1203" s="6" t="inlineStr">
        <is>
          <t>Jinhua Hairun Power Technology Co., Ltd</t>
        </is>
      </c>
      <c r="J1203" s="6" t="inlineStr">
        <is>
          <t>Entity</t>
        </is>
      </c>
      <c r="K1203" s="6" t="inlineStr">
        <is>
          <t>CN</t>
        </is>
      </c>
      <c r="L1203" s="6" t="inlineStr">
        <is>
          <t>China</t>
        </is>
      </c>
      <c r="M1203" s="6" t="inlineStr"/>
      <c r="N1203" s="6" t="inlineStr"/>
      <c r="O1203" s="6" t="inlineStr">
        <is>
          <t>street</t>
        </is>
      </c>
      <c r="P1203" s="6" t="inlineStr">
        <is>
          <t>US</t>
        </is>
      </c>
      <c r="Q1203" s="6" t="inlineStr"/>
      <c r="R1203" s="6" t="inlineStr">
        <is>
          <t>JINHUA HAIRUN POWER TECHNOLOGY CO., LTD (hereafter “JINHUA HAIRUN POWER TECHNOLOGY”) is involved in destabilising Ukraine or undermining or threatening the territorial integrity, sovereignty or independence of Ukraine, by making available economic resources, goods or technology, that could contribute to destabilising Ukraine or undermining or threatening the territorial integrity, sovereignty or independence of Ukraine.</t>
        </is>
      </c>
      <c r="S1203" s="6" t="inlineStr">
        <is>
          <t>UK Statement of Reasons (UK Sanctions List)</t>
        </is>
      </c>
      <c r="T1203" s="6" t="inlineStr">
        <is>
          <t>UK Sanctions List entry RUS2249</t>
        </is>
      </c>
      <c r="U1203" s="8" t="inlineStr">
        <is>
          <t>https://search-uk-sanctions-list.service.gov.uk/designations/RUS2249/Entity</t>
        </is>
      </c>
      <c r="V1203" s="6" t="inlineStr"/>
      <c r="W1203" s="6" t="inlineStr"/>
      <c r="X1203" s="6" t="inlineStr"/>
      <c r="Y1203" s="6" t="inlineStr">
        <is>
          <t>in force</t>
        </is>
      </c>
      <c r="Z1203" s="6" t="inlineStr">
        <is>
          <t>UK Sanctions List, report date 6 October 2026</t>
        </is>
      </c>
      <c r="AA1203" s="6" t="inlineStr">
        <is>
          <t>UK Unique ID RUS2249; OFSI Group ID 16637</t>
        </is>
      </c>
      <c r="AB1203" s="6" t="inlineStr">
        <is>
          <t>second check passed: ID, name, date, regime and country agree in the UK HTML export</t>
        </is>
      </c>
      <c r="AC1203" s="6" t="inlineStr">
        <is>
          <t>2026-10-06</t>
        </is>
      </c>
      <c r="AD1203" s="6" t="inlineStr">
        <is>
          <t>script (UK Sanctions List HTML export)</t>
        </is>
      </c>
      <c r="AE1203" s="6" t="inlineStr">
        <is>
          <t>The Director Disqualification Sanction was imposed on 09/04/2025.</t>
        </is>
      </c>
    </row>
    <row r="1204">
      <c r="A1204" s="6" t="inlineStr">
        <is>
          <t>UK-RUS2301</t>
        </is>
      </c>
      <c r="B1204" s="7" t="n">
        <v>45603</v>
      </c>
      <c r="C1204" s="6" t="inlineStr">
        <is>
          <t>UK</t>
        </is>
      </c>
      <c r="D1204" s="6" t="inlineStr">
        <is>
          <t>UK government (FCDO); listed on the UK Sanctions List</t>
        </is>
      </c>
      <c r="E1204" s="6" t="inlineStr">
        <is>
          <t>The Russia (Sanctions) (EU Exit) Regulations 2019</t>
        </is>
      </c>
      <c r="F1204" s="6" t="inlineStr">
        <is>
          <t>Russia</t>
        </is>
      </c>
      <c r="G1204" s="6" t="inlineStr">
        <is>
          <t>listing</t>
        </is>
      </c>
      <c r="H1204" s="6" t="inlineStr">
        <is>
          <t>Sanctions imposed: Asset freeze; Trust Services Sanctions; Director Disqualification Sanction</t>
        </is>
      </c>
      <c r="I1204" s="6" t="inlineStr">
        <is>
          <t>HAINENG MACHINERY (HONG KONG) CO., LIMITED</t>
        </is>
      </c>
      <c r="J1204" s="6" t="inlineStr">
        <is>
          <t>Entity</t>
        </is>
      </c>
      <c r="K1204" s="6" t="inlineStr">
        <is>
          <t>HK</t>
        </is>
      </c>
      <c r="L1204" s="6" t="inlineStr">
        <is>
          <t>Hong Kong</t>
        </is>
      </c>
      <c r="M1204" s="6" t="inlineStr"/>
      <c r="N1204" s="6" t="inlineStr"/>
      <c r="O1204" s="6" t="inlineStr">
        <is>
          <t>street</t>
        </is>
      </c>
      <c r="P1204" s="6" t="inlineStr"/>
      <c r="Q1204" s="6" t="inlineStr"/>
      <c r="R1204" s="6" t="inlineStr">
        <is>
          <t>HAINENG MACHINERY (HONG KONG) CO., LIMITED. is an involved person under the Russia (Sanctions) (EU Exit) Regulations 2019 on the following ground: it is involved in destabilising Ukraine or undermining or threatening the territorial integrity, sovereignty or independence of Ukraine, by making available goods or technology that could contribute to destabilising Ukraine or undermining or threatening the territorial integrity, sovereignty or independence of Ukraine.</t>
        </is>
      </c>
      <c r="S1204" s="6" t="inlineStr">
        <is>
          <t>UK Statement of Reasons (UK Sanctions List)</t>
        </is>
      </c>
      <c r="T1204" s="6" t="inlineStr">
        <is>
          <t>UK Sanctions List entry RUS2301</t>
        </is>
      </c>
      <c r="U1204" s="8" t="inlineStr">
        <is>
          <t>https://search-uk-sanctions-list.service.gov.uk/designations/RUS2301/Entity</t>
        </is>
      </c>
      <c r="V1204" s="6" t="inlineStr"/>
      <c r="W1204" s="6" t="inlineStr"/>
      <c r="X1204" s="6" t="inlineStr"/>
      <c r="Y1204" s="6" t="inlineStr">
        <is>
          <t>in force</t>
        </is>
      </c>
      <c r="Z1204" s="6" t="inlineStr">
        <is>
          <t>UK Sanctions List, report date 6 October 2026</t>
        </is>
      </c>
      <c r="AA1204" s="6" t="inlineStr">
        <is>
          <t>UK Unique ID RUS2301; OFSI Group ID 16641</t>
        </is>
      </c>
      <c r="AB1204" s="6" t="inlineStr">
        <is>
          <t>second check passed: ID, name, date, regime and country agree in the UK HTML export</t>
        </is>
      </c>
      <c r="AC1204" s="6" t="inlineStr">
        <is>
          <t>2026-10-06</t>
        </is>
      </c>
      <c r="AD1204" s="6" t="inlineStr">
        <is>
          <t>script (UK Sanctions List HTML export)</t>
        </is>
      </c>
      <c r="AE1204" s="6" t="inlineStr">
        <is>
          <t>The Director Disqualification Sanction was imposed on 09/04/2025. | Country coding: filed under China; names Hong Kong</t>
        </is>
      </c>
    </row>
    <row r="1205">
      <c r="A1205" s="6" t="inlineStr">
        <is>
          <t>UK-RUS2303</t>
        </is>
      </c>
      <c r="B1205" s="7" t="n">
        <v>45603</v>
      </c>
      <c r="C1205" s="6" t="inlineStr">
        <is>
          <t>UK</t>
        </is>
      </c>
      <c r="D1205" s="6" t="inlineStr">
        <is>
          <t>UK government (FCDO); listed on the UK Sanctions List</t>
        </is>
      </c>
      <c r="E1205" s="6" t="inlineStr">
        <is>
          <t>The Russia (Sanctions) (EU Exit) Regulations 2019</t>
        </is>
      </c>
      <c r="F1205" s="6" t="inlineStr">
        <is>
          <t>Russia</t>
        </is>
      </c>
      <c r="G1205" s="6" t="inlineStr">
        <is>
          <t>listing</t>
        </is>
      </c>
      <c r="H1205" s="6" t="inlineStr">
        <is>
          <t>Sanctions imposed: Asset freeze; Trust Services Sanctions; Director Disqualification Sanction</t>
        </is>
      </c>
      <c r="I1205" s="6" t="inlineStr">
        <is>
          <t>Dongguan Shengyin CNC Equipment Co., LTD</t>
        </is>
      </c>
      <c r="J1205" s="6" t="inlineStr">
        <is>
          <t>Entity</t>
        </is>
      </c>
      <c r="K1205" s="6" t="inlineStr">
        <is>
          <t>CN</t>
        </is>
      </c>
      <c r="L1205" s="6" t="inlineStr">
        <is>
          <t>China</t>
        </is>
      </c>
      <c r="M1205" s="6" t="inlineStr"/>
      <c r="N1205" s="6" t="inlineStr"/>
      <c r="O1205" s="6" t="inlineStr">
        <is>
          <t>street</t>
        </is>
      </c>
      <c r="P1205" s="6" t="inlineStr">
        <is>
          <t>US</t>
        </is>
      </c>
      <c r="Q1205" s="6" t="inlineStr"/>
      <c r="R1205" s="6" t="inlineStr">
        <is>
          <t>DONGGUAN SHENGYIN CNC EQUIPMENT CO., LTD is an involved person under the Russia (Sanctions) (EU Exit) Regulations 2019 because it is or has been involved in destabilising Ukraine or undermining or threatening the territorial integrity, sovereignty or independence of Ukraine by making available funds, economic resources, goods or technology, that could contribute to destabilising Ukraine or undermining or threatening the territorial integrity, sovereignty or independence of Ukraine.</t>
        </is>
      </c>
      <c r="S1205" s="6" t="inlineStr">
        <is>
          <t>UK Statement of Reasons (UK Sanctions List)</t>
        </is>
      </c>
      <c r="T1205" s="6" t="inlineStr">
        <is>
          <t>UK Sanctions List entry RUS2303</t>
        </is>
      </c>
      <c r="U1205" s="8" t="inlineStr">
        <is>
          <t>https://search-uk-sanctions-list.service.gov.uk/designations/RUS2303/Entity</t>
        </is>
      </c>
      <c r="V1205" s="6" t="inlineStr"/>
      <c r="W1205" s="6" t="inlineStr"/>
      <c r="X1205" s="6" t="inlineStr"/>
      <c r="Y1205" s="6" t="inlineStr">
        <is>
          <t>in force</t>
        </is>
      </c>
      <c r="Z1205" s="6" t="inlineStr">
        <is>
          <t>UK Sanctions List, report date 6 October 2026</t>
        </is>
      </c>
      <c r="AA1205" s="6" t="inlineStr">
        <is>
          <t>UK Unique ID RUS2303; OFSI Group ID 16639</t>
        </is>
      </c>
      <c r="AB1205" s="6" t="inlineStr">
        <is>
          <t>second check passed: ID, name, date, regime and country agree in the UK HTML export</t>
        </is>
      </c>
      <c r="AC1205" s="6" t="inlineStr">
        <is>
          <t>2026-10-06</t>
        </is>
      </c>
      <c r="AD1205" s="6" t="inlineStr">
        <is>
          <t>script (UK Sanctions List HTML export)</t>
        </is>
      </c>
      <c r="AE1205" s="6" t="inlineStr">
        <is>
          <t>The Director Disqualification Sanction was imposed on 09/04/2025.</t>
        </is>
      </c>
    </row>
    <row r="1206">
      <c r="A1206" s="6" t="inlineStr">
        <is>
          <t>UK-RUS2272</t>
        </is>
      </c>
      <c r="B1206" s="7" t="n">
        <v>45603</v>
      </c>
      <c r="C1206" s="6" t="inlineStr">
        <is>
          <t>UK</t>
        </is>
      </c>
      <c r="D1206" s="6" t="inlineStr">
        <is>
          <t>UK government (FCDO); listed on the UK Sanctions List</t>
        </is>
      </c>
      <c r="E1206" s="6" t="inlineStr">
        <is>
          <t>The Russia (Sanctions) (EU Exit) Regulations 2019</t>
        </is>
      </c>
      <c r="F1206" s="6" t="inlineStr">
        <is>
          <t>Russia</t>
        </is>
      </c>
      <c r="G1206" s="6" t="inlineStr">
        <is>
          <t>listing</t>
        </is>
      </c>
      <c r="H1206" s="6" t="inlineStr">
        <is>
          <t>Sanctions imposed: Asset freeze; Trust Services Sanctions; Director Disqualification Sanction</t>
        </is>
      </c>
      <c r="I1206" s="6" t="inlineStr">
        <is>
          <t>CHENGDU JINGXIN TECHNOLOGY CO. LTD</t>
        </is>
      </c>
      <c r="J1206" s="6" t="inlineStr">
        <is>
          <t>Entity</t>
        </is>
      </c>
      <c r="K1206" s="6" t="inlineStr">
        <is>
          <t>CN</t>
        </is>
      </c>
      <c r="L1206" s="6" t="inlineStr">
        <is>
          <t>China</t>
        </is>
      </c>
      <c r="M1206" s="6" t="inlineStr"/>
      <c r="N1206" s="6" t="inlineStr"/>
      <c r="O1206" s="6" t="inlineStr">
        <is>
          <t>street</t>
        </is>
      </c>
      <c r="P1206" s="6" t="inlineStr">
        <is>
          <t>US</t>
        </is>
      </c>
      <c r="Q1206" s="6" t="inlineStr"/>
      <c r="R1206" s="6" t="inlineStr">
        <is>
          <t>CHENGDU JINGXIN TECHNOLOGY CO. LTD is an involved person under the Russia (Sanctions) (EU Exit) Regulations 2019 on the following ground: it is or has been involved in destabilising Ukraine or undermining or threatening the territorial integrity, sovereignty or independence of Ukraine, by making available goods or technology that could contribute to destabilising Ukraine or undermining or threatening the territorial integrity, sovereignty or independence of Ukraine.</t>
        </is>
      </c>
      <c r="S1206" s="6" t="inlineStr">
        <is>
          <t>UK Statement of Reasons (UK Sanctions List)</t>
        </is>
      </c>
      <c r="T1206" s="6" t="inlineStr">
        <is>
          <t>UK Sanctions List entry RUS2272</t>
        </is>
      </c>
      <c r="U1206" s="8" t="inlineStr">
        <is>
          <t>https://search-uk-sanctions-list.service.gov.uk/designations/RUS2272/Entity</t>
        </is>
      </c>
      <c r="V1206" s="6" t="inlineStr"/>
      <c r="W1206" s="6" t="inlineStr"/>
      <c r="X1206" s="6" t="inlineStr"/>
      <c r="Y1206" s="6" t="inlineStr">
        <is>
          <t>in force</t>
        </is>
      </c>
      <c r="Z1206" s="6" t="inlineStr">
        <is>
          <t>UK Sanctions List, report date 6 October 2026</t>
        </is>
      </c>
      <c r="AA1206" s="6" t="inlineStr">
        <is>
          <t>UK Unique ID RUS2272; OFSI Group ID 16675</t>
        </is>
      </c>
      <c r="AB1206" s="6" t="inlineStr">
        <is>
          <t>second check passed: ID, name, date, regime and country agree in the UK HTML export</t>
        </is>
      </c>
      <c r="AC1206" s="6" t="inlineStr">
        <is>
          <t>2026-10-06</t>
        </is>
      </c>
      <c r="AD1206" s="6" t="inlineStr">
        <is>
          <t>script (UK Sanctions List HTML export)</t>
        </is>
      </c>
      <c r="AE1206" s="6" t="inlineStr">
        <is>
          <t>The Director Disqualification Sanction was imposed on 09/04/2025.</t>
        </is>
      </c>
    </row>
    <row r="1207">
      <c r="A1207" s="6" t="inlineStr">
        <is>
          <t>UK-RUS2288</t>
        </is>
      </c>
      <c r="B1207" s="7" t="n">
        <v>45603</v>
      </c>
      <c r="C1207" s="6" t="inlineStr">
        <is>
          <t>UK</t>
        </is>
      </c>
      <c r="D1207" s="6" t="inlineStr">
        <is>
          <t>UK government (FCDO); listed on the UK Sanctions List</t>
        </is>
      </c>
      <c r="E1207" s="6" t="inlineStr">
        <is>
          <t>The Russia (Sanctions) (EU Exit) Regulations 2019</t>
        </is>
      </c>
      <c r="F1207" s="6" t="inlineStr">
        <is>
          <t>Russia</t>
        </is>
      </c>
      <c r="G1207" s="6" t="inlineStr">
        <is>
          <t>listing</t>
        </is>
      </c>
      <c r="H1207" s="6" t="inlineStr">
        <is>
          <t>Sanctions imposed: Asset freeze; Trust Services Sanctions; Director Disqualification Sanction</t>
        </is>
      </c>
      <c r="I1207" s="6" t="inlineStr">
        <is>
          <t>BY INOVASYON TEKNOLOJI SANAYI VE TICARET LIMITED SIRKETI</t>
        </is>
      </c>
      <c r="J1207" s="6" t="inlineStr">
        <is>
          <t>Entity</t>
        </is>
      </c>
      <c r="K1207" s="6" t="inlineStr">
        <is>
          <t>TR</t>
        </is>
      </c>
      <c r="L1207" s="6" t="inlineStr">
        <is>
          <t>Türkiye</t>
        </is>
      </c>
      <c r="M1207" s="6" t="inlineStr"/>
      <c r="N1207" s="6" t="inlineStr"/>
      <c r="O1207" s="6" t="inlineStr">
        <is>
          <t>street</t>
        </is>
      </c>
      <c r="P1207" s="6" t="inlineStr"/>
      <c r="Q1207" s="6" t="inlineStr"/>
      <c r="R1207" s="6" t="inlineStr">
        <is>
          <t>The Secretary of State has reasonable grounds to suspect BY INOVASYON TEKNOLOJI SANAYI VE TICARET LIMITED SIRKETI is an involved entity under the Russia (Sanctions) (EU Exit) Regulations 2019 because it is or has been involved in destabilising Ukraine or undermining or threatening the territorial integrity, sovereignty or independence of Ukraine by providing financial services, or making available funds, economic resources, goods or technology, that could contribute to destabilising Ukraine or undermining or threatening the territorial integrity, sovereignty or independence of Ukraine.</t>
        </is>
      </c>
      <c r="S1207" s="6" t="inlineStr">
        <is>
          <t>UK Statement of Reasons (UK Sanctions List)</t>
        </is>
      </c>
      <c r="T1207" s="6" t="inlineStr">
        <is>
          <t>UK Sanctions List entry RUS2288</t>
        </is>
      </c>
      <c r="U1207" s="8" t="inlineStr">
        <is>
          <t>https://search-uk-sanctions-list.service.gov.uk/designations/RUS2288/Entity</t>
        </is>
      </c>
      <c r="V1207" s="6" t="inlineStr"/>
      <c r="W1207" s="6" t="inlineStr"/>
      <c r="X1207" s="6" t="inlineStr"/>
      <c r="Y1207" s="6" t="inlineStr">
        <is>
          <t>in force</t>
        </is>
      </c>
      <c r="Z1207" s="6" t="inlineStr">
        <is>
          <t>UK Sanctions List, report date 6 October 2026</t>
        </is>
      </c>
      <c r="AA1207" s="6" t="inlineStr">
        <is>
          <t>UK Unique ID RUS2288; OFSI Group ID 16655</t>
        </is>
      </c>
      <c r="AB1207" s="6" t="inlineStr">
        <is>
          <t>second check passed: ID, name, date, regime and country agree in the UK HTML export</t>
        </is>
      </c>
      <c r="AC1207" s="6" t="inlineStr">
        <is>
          <t>2026-10-06</t>
        </is>
      </c>
      <c r="AD1207" s="6" t="inlineStr">
        <is>
          <t>script (UK Sanctions List HTML export)</t>
        </is>
      </c>
      <c r="AE1207" s="6" t="inlineStr">
        <is>
          <t>The Director Disqualification Sanction was imposed on 09/04/2025.</t>
        </is>
      </c>
    </row>
    <row r="1208">
      <c r="A1208" s="6" t="inlineStr">
        <is>
          <t>UK-RUS2299</t>
        </is>
      </c>
      <c r="B1208" s="7" t="n">
        <v>45603</v>
      </c>
      <c r="C1208" s="6" t="inlineStr">
        <is>
          <t>UK</t>
        </is>
      </c>
      <c r="D1208" s="6" t="inlineStr">
        <is>
          <t>UK government (FCDO); listed on the UK Sanctions List</t>
        </is>
      </c>
      <c r="E1208" s="6" t="inlineStr">
        <is>
          <t>The Russia (Sanctions) (EU Exit) Regulations 2019</t>
        </is>
      </c>
      <c r="F1208" s="6" t="inlineStr">
        <is>
          <t>Russia</t>
        </is>
      </c>
      <c r="G1208" s="6" t="inlineStr">
        <is>
          <t>listing</t>
        </is>
      </c>
      <c r="H1208" s="6" t="inlineStr">
        <is>
          <t>Sanctions imposed: Asset freeze; Trust Services Sanctions; Director Disqualification Sanction</t>
        </is>
      </c>
      <c r="I1208" s="6" t="inlineStr">
        <is>
          <t>AUTEL ROBOTICS CO., LTD.</t>
        </is>
      </c>
      <c r="J1208" s="6" t="inlineStr">
        <is>
          <t>Entity</t>
        </is>
      </c>
      <c r="K1208" s="6" t="inlineStr">
        <is>
          <t>CN</t>
        </is>
      </c>
      <c r="L1208" s="6" t="inlineStr">
        <is>
          <t>China</t>
        </is>
      </c>
      <c r="M1208" s="6" t="inlineStr"/>
      <c r="N1208" s="6" t="inlineStr"/>
      <c r="O1208" s="6" t="inlineStr">
        <is>
          <t>street</t>
        </is>
      </c>
      <c r="P1208" s="6" t="inlineStr"/>
      <c r="Q1208" s="6" t="inlineStr"/>
      <c r="R1208" s="6" t="inlineStr">
        <is>
          <t>AUTEL ROBOTICS CO., LTD. is an involved person under the Russia (Sanctions) (EU Exit) Regulations 2019 on the following ground: it is or has been involved in destabilising Ukraine or undermining or threatening the territorial integrity, sovereignty or independence of Ukraine, by making available goods or technology that could contribute to destabilising Ukraine or undermining or threatening the territorial integrity, sovereignty or independence of Ukraine, particularly uncrewed aerial vehicle systems and related accessories.</t>
        </is>
      </c>
      <c r="S1208" s="6" t="inlineStr">
        <is>
          <t>UK Statement of Reasons (UK Sanctions List)</t>
        </is>
      </c>
      <c r="T1208" s="6" t="inlineStr">
        <is>
          <t>UK Sanctions List entry RUS2299</t>
        </is>
      </c>
      <c r="U1208" s="8" t="inlineStr">
        <is>
          <t>https://search-uk-sanctions-list.service.gov.uk/designations/RUS2299/Entity</t>
        </is>
      </c>
      <c r="V1208" s="6" t="inlineStr"/>
      <c r="W1208" s="6" t="inlineStr"/>
      <c r="X1208" s="6" t="inlineStr"/>
      <c r="Y1208" s="6" t="inlineStr">
        <is>
          <t>in force</t>
        </is>
      </c>
      <c r="Z1208" s="6" t="inlineStr">
        <is>
          <t>UK Sanctions List, report date 6 October 2026</t>
        </is>
      </c>
      <c r="AA1208" s="6" t="inlineStr">
        <is>
          <t>UK Unique ID RUS2299; OFSI Group ID 16643</t>
        </is>
      </c>
      <c r="AB1208" s="6" t="inlineStr">
        <is>
          <t>second check passed: ID, name, date, regime and country agree in the UK HTML export</t>
        </is>
      </c>
      <c r="AC1208" s="6" t="inlineStr">
        <is>
          <t>2026-10-06</t>
        </is>
      </c>
      <c r="AD1208" s="6" t="inlineStr">
        <is>
          <t>script (UK Sanctions List HTML export)</t>
        </is>
      </c>
      <c r="AE1208" s="6" t="inlineStr">
        <is>
          <t>The Director Disqualification Sanction was imposed on 09/04/2025.</t>
        </is>
      </c>
    </row>
    <row r="1209">
      <c r="A1209" s="6" t="inlineStr">
        <is>
          <t>UK-RUS2284</t>
        </is>
      </c>
      <c r="B1209" s="7" t="n">
        <v>45603</v>
      </c>
      <c r="C1209" s="6" t="inlineStr">
        <is>
          <t>UK</t>
        </is>
      </c>
      <c r="D1209" s="6" t="inlineStr">
        <is>
          <t>UK government (FCDO); listed on the UK Sanctions List</t>
        </is>
      </c>
      <c r="E1209" s="6" t="inlineStr">
        <is>
          <t>The Russia (Sanctions) (EU Exit) Regulations 2019</t>
        </is>
      </c>
      <c r="F1209" s="6" t="inlineStr">
        <is>
          <t>Russia</t>
        </is>
      </c>
      <c r="G1209" s="6" t="inlineStr">
        <is>
          <t>listing</t>
        </is>
      </c>
      <c r="H1209" s="6" t="inlineStr">
        <is>
          <t>Sanctions imposed: Asset freeze; Trust Services Sanctions; Director Disqualification Sanction</t>
        </is>
      </c>
      <c r="I1209" s="6" t="inlineStr">
        <is>
          <t>ACE ERA CO., LIMITED</t>
        </is>
      </c>
      <c r="J1209" s="6" t="inlineStr">
        <is>
          <t>Entity</t>
        </is>
      </c>
      <c r="K1209" s="6" t="inlineStr">
        <is>
          <t>HK</t>
        </is>
      </c>
      <c r="L1209" s="6" t="inlineStr">
        <is>
          <t>Hong Kong</t>
        </is>
      </c>
      <c r="M1209" s="6" t="inlineStr"/>
      <c r="N1209" s="6" t="inlineStr"/>
      <c r="O1209" s="6" t="inlineStr">
        <is>
          <t>street</t>
        </is>
      </c>
      <c r="P1209" s="6" t="inlineStr">
        <is>
          <t>US</t>
        </is>
      </c>
      <c r="Q1209" s="6" t="inlineStr"/>
      <c r="R1209" s="6" t="inlineStr">
        <is>
          <t>ACE ERA CO., LIMITED is an involved person under the Russian (Sanctions) (EU exit) Regulations 2019 because it is or has been involved in destabilising Ukraine or undermining or threatening the territorial integrity, sovereignty or independence of Ukraine through making available funds, economic resources, goods or technology, that could contribute to destabilising Ukraine or undermining or threatening the territorial integrity, sovereignty or independence of Ukraine.</t>
        </is>
      </c>
      <c r="S1209" s="6" t="inlineStr">
        <is>
          <t>UK Statement of Reasons (UK Sanctions List)</t>
        </is>
      </c>
      <c r="T1209" s="6" t="inlineStr">
        <is>
          <t>UK Sanctions List entry RUS2284</t>
        </is>
      </c>
      <c r="U1209" s="8" t="inlineStr">
        <is>
          <t>https://search-uk-sanctions-list.service.gov.uk/designations/RUS2284/Entity</t>
        </is>
      </c>
      <c r="V1209" s="6" t="inlineStr"/>
      <c r="W1209" s="6" t="inlineStr"/>
      <c r="X1209" s="6" t="inlineStr"/>
      <c r="Y1209" s="6" t="inlineStr">
        <is>
          <t>in force</t>
        </is>
      </c>
      <c r="Z1209" s="6" t="inlineStr">
        <is>
          <t>UK Sanctions List, report date 6 October 2026</t>
        </is>
      </c>
      <c r="AA1209" s="6" t="inlineStr">
        <is>
          <t>UK Unique ID RUS2284; OFSI Group ID 16657</t>
        </is>
      </c>
      <c r="AB1209" s="6" t="inlineStr">
        <is>
          <t>second check passed: ID, name, date, regime and country agree in the UK HTML export</t>
        </is>
      </c>
      <c r="AC1209" s="6" t="inlineStr">
        <is>
          <t>2026-10-06</t>
        </is>
      </c>
      <c r="AD1209" s="6" t="inlineStr">
        <is>
          <t>script (UK Sanctions List HTML export)</t>
        </is>
      </c>
      <c r="AE1209" s="6" t="inlineStr">
        <is>
          <t>The Director Disqualification Sanction was imposed on 09/04/2025. | Country coding: filed under China; names Hong Kong</t>
        </is>
      </c>
    </row>
    <row r="1210">
      <c r="A1210" s="6" t="inlineStr">
        <is>
          <t>US-OFAC-51220</t>
        </is>
      </c>
      <c r="B1210" s="7" t="n">
        <v>45595</v>
      </c>
      <c r="C1210" s="6" t="inlineStr">
        <is>
          <t>US</t>
        </is>
      </c>
      <c r="D1210" s="6" t="inlineStr">
        <is>
          <t>US State Department (named in its release); added to the SDN List by OFAC</t>
        </is>
      </c>
      <c r="E1210" s="6" t="inlineStr">
        <is>
          <t>Executive Order 14024 (Russia)</t>
        </is>
      </c>
      <c r="F1210" s="6" t="inlineStr">
        <is>
          <t>Russia</t>
        </is>
      </c>
      <c r="G1210" s="6" t="inlineStr">
        <is>
          <t>listing</t>
        </is>
      </c>
      <c r="H1210" s="6" t="inlineStr">
        <is>
          <t>Added to the Specially Designated Nationals (SDN) List: property blocked; US persons barred from dealing. Programme tags at listing: RUSSIA-EO14024</t>
        </is>
      </c>
      <c r="I1210" s="6" t="inlineStr">
        <is>
          <t>ZHUHAI RAYSHARP TECHNOLOGY CO LTD</t>
        </is>
      </c>
      <c r="J1210" s="6" t="inlineStr">
        <is>
          <t>Entity</t>
        </is>
      </c>
      <c r="K1210" s="6" t="inlineStr">
        <is>
          <t>CN</t>
        </is>
      </c>
      <c r="L1210" s="6" t="inlineStr">
        <is>
          <t>China</t>
        </is>
      </c>
      <c r="M1210" s="6" t="inlineStr"/>
      <c r="N1210" s="6" t="inlineStr"/>
      <c r="O1210" s="6" t="inlineStr">
        <is>
          <t>street</t>
        </is>
      </c>
      <c r="P1210" s="6" t="inlineStr"/>
      <c r="Q1210" s="6" t="inlineStr"/>
      <c r="R1210" s="6" t="inlineStr">
        <is>
          <t>ZHUHAI RAYSHARP TECHNOLOGY CO LTD is a PRC-based company involved in the supply of over $1.3 million worth of CHPL items such as security video surveillance items to Russia-based companies from January 2023 to at least February 2024, including the U.S.-designated, Russia-based AKTSIONERNOE OBSHCHESTVO TASKOM.</t>
        </is>
      </c>
      <c r="S1210" s="6" t="inlineStr">
        <is>
          <t>Sentence naming the target in the linked press release</t>
        </is>
      </c>
      <c r="T1210" s="6" t="inlineStr">
        <is>
          <t>OFAC Recent Actions, 2024-10-30: Russia-related Designations and Designation Removals; Issuance of Russia-related General Licenses; Issuance of New and Updated Russia-related Frequently Asked Questions</t>
        </is>
      </c>
      <c r="U1210" s="8" t="inlineStr">
        <is>
          <t>https://ofac.treasury.gov/recent-actions/20241030</t>
        </is>
      </c>
      <c r="V1210" s="6" t="inlineStr">
        <is>
          <t>New Measures Targeting Third-Country Enablers Supporting Russia’s Military-Industrial Base (Fact Sheet, Office of the Spokesperson)</t>
        </is>
      </c>
      <c r="W1210" s="8" t="inlineStr">
        <is>
          <t>https://2021-2025.state.gov/new-measures-targeting-third-country-enablers-supporting-russias-military-industrial-base/</t>
        </is>
      </c>
      <c r="X1210" s="6" t="inlineStr">
        <is>
          <t>Named in the State Department release of the same day, which the OFAC action page does not link.</t>
        </is>
      </c>
      <c r="Y1210" s="6" t="inlineStr">
        <is>
          <t>in force</t>
        </is>
      </c>
      <c r="Z1210" s="6" t="inlineStr">
        <is>
          <t>OFAC SDN List (advanced XML) issued 5 October 2026</t>
        </is>
      </c>
      <c r="AA1210" s="6" t="inlineStr">
        <is>
          <t>OFAC UID 51220</t>
        </is>
      </c>
      <c r="AB1210" s="6" t="inlineStr">
        <is>
          <t>second check passed: name found on the OFAC action page</t>
        </is>
      </c>
      <c r="AC1210" s="6" t="inlineStr">
        <is>
          <t>2026-10-06</t>
        </is>
      </c>
      <c r="AD1210" s="6" t="inlineStr">
        <is>
          <t>script (OFAC action page match)</t>
        </is>
      </c>
      <c r="AE1210" s="6" t="inlineStr">
        <is>
          <t>OFAC: secondary sanctions risk: See Section 11 of Executive Order 14024.</t>
        </is>
      </c>
    </row>
    <row r="1211">
      <c r="A1211" s="6" t="inlineStr">
        <is>
          <t>US-OFAC-51232</t>
        </is>
      </c>
      <c r="B1211" s="7" t="n">
        <v>45595</v>
      </c>
      <c r="C1211" s="6" t="inlineStr">
        <is>
          <t>US</t>
        </is>
      </c>
      <c r="D1211" s="6" t="inlineStr">
        <is>
          <t>US State Department (named in its release); added to the SDN List by OFAC</t>
        </is>
      </c>
      <c r="E1211" s="6" t="inlineStr">
        <is>
          <t>Executive Order 14024 (Russia)</t>
        </is>
      </c>
      <c r="F1211" s="6" t="inlineStr">
        <is>
          <t>Russia</t>
        </is>
      </c>
      <c r="G1211" s="6" t="inlineStr">
        <is>
          <t>listing</t>
        </is>
      </c>
      <c r="H1211" s="6" t="inlineStr">
        <is>
          <t>Added to the Specially Designated Nationals (SDN) List: property blocked; US persons barred from dealing. Programme tags at listing: RUSSIA-EO14024</t>
        </is>
      </c>
      <c r="I1211" s="6" t="inlineStr">
        <is>
          <t>ZHEJIANG HEADMAN MACHINERY CO LTD</t>
        </is>
      </c>
      <c r="J1211" s="6" t="inlineStr">
        <is>
          <t>Entity</t>
        </is>
      </c>
      <c r="K1211" s="6" t="inlineStr">
        <is>
          <t>CN</t>
        </is>
      </c>
      <c r="L1211" s="6" t="inlineStr">
        <is>
          <t>China</t>
        </is>
      </c>
      <c r="M1211" s="6" t="inlineStr"/>
      <c r="N1211" s="6" t="inlineStr"/>
      <c r="O1211" s="6" t="inlineStr">
        <is>
          <t>street</t>
        </is>
      </c>
      <c r="P1211" s="6" t="inlineStr"/>
      <c r="Q1211" s="6" t="inlineStr"/>
      <c r="R1211" s="6" t="inlineStr">
        <is>
          <t>ZHEJIANG HEADMAN MACHINERY CO LTD is a PRC-based company involved in the supply of over $7 million worth of CHPL items such as CNC machine tools to a Russia-based company from March 2023 to at least May 2024.</t>
        </is>
      </c>
      <c r="S1211" s="6" t="inlineStr">
        <is>
          <t>Sentence naming the target in the linked press release</t>
        </is>
      </c>
      <c r="T1211" s="6" t="inlineStr">
        <is>
          <t>OFAC Recent Actions, 2024-10-30: Russia-related Designations and Designation Removals; Issuance of Russia-related General Licenses; Issuance of New and Updated Russia-related Frequently Asked Questions</t>
        </is>
      </c>
      <c r="U1211" s="8" t="inlineStr">
        <is>
          <t>https://ofac.treasury.gov/recent-actions/20241030</t>
        </is>
      </c>
      <c r="V1211" s="6" t="inlineStr">
        <is>
          <t>New Measures Targeting Third-Country Enablers Supporting Russia’s Military-Industrial Base (Fact Sheet, Office of the Spokesperson)</t>
        </is>
      </c>
      <c r="W1211" s="8" t="inlineStr">
        <is>
          <t>https://2021-2025.state.gov/new-measures-targeting-third-country-enablers-supporting-russias-military-industrial-base/</t>
        </is>
      </c>
      <c r="X1211" s="6" t="inlineStr">
        <is>
          <t>Named in the State Department release of the same day, which the OFAC action page does not link.</t>
        </is>
      </c>
      <c r="Y1211" s="6" t="inlineStr">
        <is>
          <t>in force</t>
        </is>
      </c>
      <c r="Z1211" s="6" t="inlineStr">
        <is>
          <t>OFAC SDN List (advanced XML) issued 5 October 2026</t>
        </is>
      </c>
      <c r="AA1211" s="6" t="inlineStr">
        <is>
          <t>OFAC UID 51232</t>
        </is>
      </c>
      <c r="AB1211" s="6" t="inlineStr">
        <is>
          <t>second check passed: name found on the OFAC action page</t>
        </is>
      </c>
      <c r="AC1211" s="6" t="inlineStr">
        <is>
          <t>2026-10-06</t>
        </is>
      </c>
      <c r="AD1211" s="6" t="inlineStr">
        <is>
          <t>script (OFAC action page match)</t>
        </is>
      </c>
      <c r="AE1211" s="6" t="inlineStr">
        <is>
          <t>OFAC: secondary sanctions risk: See Section 11 of Executive Order 14024.</t>
        </is>
      </c>
    </row>
    <row r="1212">
      <c r="A1212" s="6" t="inlineStr">
        <is>
          <t>US-OFAC-51217</t>
        </is>
      </c>
      <c r="B1212" s="7" t="n">
        <v>45595</v>
      </c>
      <c r="C1212" s="6" t="inlineStr">
        <is>
          <t>US</t>
        </is>
      </c>
      <c r="D1212" s="6" t="inlineStr">
        <is>
          <t>US State Department (named in its release); added to the SDN List by OFAC</t>
        </is>
      </c>
      <c r="E1212" s="6" t="inlineStr">
        <is>
          <t>Executive Order 14024 (Russia)</t>
        </is>
      </c>
      <c r="F1212" s="6" t="inlineStr">
        <is>
          <t>Russia</t>
        </is>
      </c>
      <c r="G1212" s="6" t="inlineStr">
        <is>
          <t>listing</t>
        </is>
      </c>
      <c r="H1212" s="6" t="inlineStr">
        <is>
          <t>Added to the Specially Designated Nationals (SDN) List: property blocked; US persons barred from dealing. Programme tags at listing: RUSSIA-EO14024</t>
        </is>
      </c>
      <c r="I1212" s="6" t="inlineStr">
        <is>
          <t>YIWU VORTEX IMPORT AND EXPORT CO LIMITED</t>
        </is>
      </c>
      <c r="J1212" s="6" t="inlineStr">
        <is>
          <t>Entity</t>
        </is>
      </c>
      <c r="K1212" s="6" t="inlineStr">
        <is>
          <t>HK</t>
        </is>
      </c>
      <c r="L1212" s="6" t="inlineStr">
        <is>
          <t>Hong Kong</t>
        </is>
      </c>
      <c r="M1212" s="6" t="inlineStr"/>
      <c r="N1212" s="6" t="inlineStr"/>
      <c r="O1212" s="6" t="inlineStr">
        <is>
          <t>street</t>
        </is>
      </c>
      <c r="P1212" s="6" t="inlineStr">
        <is>
          <t>EU</t>
        </is>
      </c>
      <c r="Q1212" s="6" t="inlineStr"/>
      <c r="R1212" s="6" t="inlineStr">
        <is>
          <t>YIWU VORTEX IMPORT AND EXPORT CO LIMITED is a Hong Kong-based company involved in the supply of over $32 million worth of CHPL items such as electronic components to Russia-based companies from August 2023 to at least March 2024, including the U.S.-designated, Russia-based LIMITED LIABILITY COMPANY TRADE HOUSE KYUTEK.</t>
        </is>
      </c>
      <c r="S1212" s="6" t="inlineStr">
        <is>
          <t>Sentence naming the target in the linked press release</t>
        </is>
      </c>
      <c r="T1212" s="6" t="inlineStr">
        <is>
          <t>OFAC Recent Actions, 2024-10-30: Russia-related Designations and Designation Removals; Issuance of Russia-related General Licenses; Issuance of New and Updated Russia-related Frequently Asked Questions</t>
        </is>
      </c>
      <c r="U1212" s="8" t="inlineStr">
        <is>
          <t>https://ofac.treasury.gov/recent-actions/20241030</t>
        </is>
      </c>
      <c r="V1212" s="6" t="inlineStr">
        <is>
          <t>New Measures Targeting Third-Country Enablers Supporting Russia’s Military-Industrial Base (Fact Sheet, Office of the Spokesperson)</t>
        </is>
      </c>
      <c r="W1212" s="8" t="inlineStr">
        <is>
          <t>https://2021-2025.state.gov/new-measures-targeting-third-country-enablers-supporting-russias-military-industrial-base/</t>
        </is>
      </c>
      <c r="X1212" s="6" t="inlineStr">
        <is>
          <t>Named in the State Department release of the same day, which the OFAC action page does not link.</t>
        </is>
      </c>
      <c r="Y1212" s="6" t="inlineStr">
        <is>
          <t>in force</t>
        </is>
      </c>
      <c r="Z1212" s="6" t="inlineStr">
        <is>
          <t>OFAC SDN List (advanced XML) issued 5 October 2026</t>
        </is>
      </c>
      <c r="AA1212" s="6" t="inlineStr">
        <is>
          <t>OFAC UID 51217</t>
        </is>
      </c>
      <c r="AB1212" s="6" t="inlineStr">
        <is>
          <t>second check passed: name found on the OFAC action page</t>
        </is>
      </c>
      <c r="AC1212" s="6" t="inlineStr">
        <is>
          <t>2026-10-06</t>
        </is>
      </c>
      <c r="AD1212" s="6" t="inlineStr">
        <is>
          <t>script (OFAC action page match)</t>
        </is>
      </c>
      <c r="AE1212" s="6" t="inlineStr">
        <is>
          <t>OFAC: secondary sanctions risk: See Section 11 of Executive Order 14024. | Coded Hong Kong: OFAC files the address under China; the address names Hong Kong</t>
        </is>
      </c>
    </row>
    <row r="1213">
      <c r="A1213" s="6" t="inlineStr">
        <is>
          <t>US-OFAC-51230</t>
        </is>
      </c>
      <c r="B1213" s="7" t="n">
        <v>45595</v>
      </c>
      <c r="C1213" s="6" t="inlineStr">
        <is>
          <t>US</t>
        </is>
      </c>
      <c r="D1213" s="6" t="inlineStr">
        <is>
          <t>US State Department (named in its release); added to the SDN List by OFAC</t>
        </is>
      </c>
      <c r="E1213" s="6" t="inlineStr">
        <is>
          <t>Executive Order 14024 (Russia)</t>
        </is>
      </c>
      <c r="F1213" s="6" t="inlineStr">
        <is>
          <t>Russia</t>
        </is>
      </c>
      <c r="G1213" s="6" t="inlineStr">
        <is>
          <t>listing</t>
        </is>
      </c>
      <c r="H1213" s="6" t="inlineStr">
        <is>
          <t>Added to the Specially Designated Nationals (SDN) List: property blocked; US persons barred from dealing. Programme tags at listing: RUSSIA-EO14024</t>
        </is>
      </c>
      <c r="I1213" s="6" t="inlineStr">
        <is>
          <t>XH SMART TECH CHINA CO LTD</t>
        </is>
      </c>
      <c r="J1213" s="6" t="inlineStr">
        <is>
          <t>Entity</t>
        </is>
      </c>
      <c r="K1213" s="6" t="inlineStr">
        <is>
          <t>CN</t>
        </is>
      </c>
      <c r="L1213" s="6" t="inlineStr">
        <is>
          <t>China</t>
        </is>
      </c>
      <c r="M1213" s="6" t="inlineStr"/>
      <c r="N1213" s="6" t="inlineStr"/>
      <c r="O1213" s="6" t="inlineStr">
        <is>
          <t>street</t>
        </is>
      </c>
      <c r="P1213" s="6" t="inlineStr"/>
      <c r="Q1213" s="6" t="inlineStr"/>
      <c r="R1213" s="6" t="inlineStr">
        <is>
          <t>XH SMART TECH CHINA CO LTD (XH SMART TECH) is a PRC-based company involved in the supply of over $4.6 million worth of CHPL items such as specified electronic components (“electronic components”) to Russia-based company LIMITED LIABILITY COMPANY INTECHCARD from June 2023 to at least January 2024.</t>
        </is>
      </c>
      <c r="S1213" s="6" t="inlineStr">
        <is>
          <t>Sentence naming the target in the linked press release</t>
        </is>
      </c>
      <c r="T1213" s="6" t="inlineStr">
        <is>
          <t>OFAC Recent Actions, 2024-10-30: Russia-related Designations and Designation Removals; Issuance of Russia-related General Licenses; Issuance of New and Updated Russia-related Frequently Asked Questions</t>
        </is>
      </c>
      <c r="U1213" s="8" t="inlineStr">
        <is>
          <t>https://ofac.treasury.gov/recent-actions/20241030</t>
        </is>
      </c>
      <c r="V1213" s="6" t="inlineStr">
        <is>
          <t>New Measures Targeting Third-Country Enablers Supporting Russia’s Military-Industrial Base (Fact Sheet, Office of the Spokesperson)</t>
        </is>
      </c>
      <c r="W1213" s="8" t="inlineStr">
        <is>
          <t>https://2021-2025.state.gov/new-measures-targeting-third-country-enablers-supporting-russias-military-industrial-base/</t>
        </is>
      </c>
      <c r="X1213" s="6" t="inlineStr">
        <is>
          <t>Named in the State Department release of the same day, which the OFAC action page does not link.</t>
        </is>
      </c>
      <c r="Y1213" s="6" t="inlineStr">
        <is>
          <t>in force</t>
        </is>
      </c>
      <c r="Z1213" s="6" t="inlineStr">
        <is>
          <t>OFAC SDN List (advanced XML) issued 5 October 2026</t>
        </is>
      </c>
      <c r="AA1213" s="6" t="inlineStr">
        <is>
          <t>OFAC UID 51230</t>
        </is>
      </c>
      <c r="AB1213" s="6" t="inlineStr">
        <is>
          <t>second check passed: name found on the OFAC action page</t>
        </is>
      </c>
      <c r="AC1213" s="6" t="inlineStr">
        <is>
          <t>2026-10-06</t>
        </is>
      </c>
      <c r="AD1213" s="6" t="inlineStr">
        <is>
          <t>script (OFAC action page match)</t>
        </is>
      </c>
      <c r="AE1213" s="6" t="inlineStr">
        <is>
          <t>OFAC: secondary sanctions risk: See Section 11 of Executive Order 14024.</t>
        </is>
      </c>
    </row>
    <row r="1214">
      <c r="A1214" s="6" t="inlineStr">
        <is>
          <t>US-OFAC-51186</t>
        </is>
      </c>
      <c r="B1214" s="7" t="n">
        <v>45595</v>
      </c>
      <c r="C1214" s="6" t="inlineStr">
        <is>
          <t>US</t>
        </is>
      </c>
      <c r="D1214" s="6" t="inlineStr">
        <is>
          <t>US State Department (named in its release); added to the SDN List by OFAC</t>
        </is>
      </c>
      <c r="E1214" s="6" t="inlineStr">
        <is>
          <t>Executive Order 14024 (Russia)</t>
        </is>
      </c>
      <c r="F1214" s="6" t="inlineStr">
        <is>
          <t>Russia</t>
        </is>
      </c>
      <c r="G1214" s="6" t="inlineStr">
        <is>
          <t>listing</t>
        </is>
      </c>
      <c r="H1214" s="6" t="inlineStr">
        <is>
          <t>Added to the Specially Designated Nationals (SDN) List: property blocked; US persons barred from dealing. Programme tags at listing: RUSSIA-EO14024</t>
        </is>
      </c>
      <c r="I1214" s="6" t="inlineStr">
        <is>
          <t>WUHAN HUAZHONG NUMERICAL CONTROL CO LTD</t>
        </is>
      </c>
      <c r="J1214" s="6" t="inlineStr">
        <is>
          <t>Entity</t>
        </is>
      </c>
      <c r="K1214" s="6" t="inlineStr">
        <is>
          <t>CN</t>
        </is>
      </c>
      <c r="L1214" s="6" t="inlineStr">
        <is>
          <t>China</t>
        </is>
      </c>
      <c r="M1214" s="6" t="inlineStr"/>
      <c r="N1214" s="6" t="inlineStr"/>
      <c r="O1214" s="6" t="inlineStr">
        <is>
          <t>street</t>
        </is>
      </c>
      <c r="P1214" s="6" t="inlineStr"/>
      <c r="Q1214" s="6" t="inlineStr"/>
      <c r="R1214" s="6" t="inlineStr">
        <is>
          <t>WUHAN HUAZHONG NUMERICAL CONTROL CO LTD is a PRC-based company involved in the supply of over $26 million worth of CHPL items such as CNC machine tools and ball bearings to Russia-based companies from January 2023 to at least January 2024, including U.S.-designated, Russia-based AKTSIONERNOE OBSHCHESTVO TASKOM, KAMI GROUP LIMITED LIABILITY COMPANY, and LLC MASHIMPORT.</t>
        </is>
      </c>
      <c r="S1214" s="6" t="inlineStr">
        <is>
          <t>Sentence naming the target in the linked press release</t>
        </is>
      </c>
      <c r="T1214" s="6" t="inlineStr">
        <is>
          <t>OFAC Recent Actions, 2024-10-30: Russia-related Designations and Designation Removals; Issuance of Russia-related General Licenses; Issuance of New and Updated Russia-related Frequently Asked Questions</t>
        </is>
      </c>
      <c r="U1214" s="8" t="inlineStr">
        <is>
          <t>https://ofac.treasury.gov/recent-actions/20241030</t>
        </is>
      </c>
      <c r="V1214" s="6" t="inlineStr">
        <is>
          <t>New Measures Targeting Third-Country Enablers Supporting Russia’s Military-Industrial Base (Fact Sheet, Office of the Spokesperson)</t>
        </is>
      </c>
      <c r="W1214" s="8" t="inlineStr">
        <is>
          <t>https://2021-2025.state.gov/new-measures-targeting-third-country-enablers-supporting-russias-military-industrial-base/</t>
        </is>
      </c>
      <c r="X1214" s="6" t="inlineStr">
        <is>
          <t>Named in the State Department release of the same day, which the OFAC action page does not link.</t>
        </is>
      </c>
      <c r="Y1214" s="6" t="inlineStr">
        <is>
          <t>in force</t>
        </is>
      </c>
      <c r="Z1214" s="6" t="inlineStr">
        <is>
          <t>OFAC SDN List (advanced XML) issued 5 October 2026</t>
        </is>
      </c>
      <c r="AA1214" s="6" t="inlineStr">
        <is>
          <t>OFAC UID 51186</t>
        </is>
      </c>
      <c r="AB1214" s="6" t="inlineStr">
        <is>
          <t>second check passed: name found on the OFAC action page</t>
        </is>
      </c>
      <c r="AC1214" s="6" t="inlineStr">
        <is>
          <t>2026-10-06</t>
        </is>
      </c>
      <c r="AD1214" s="6" t="inlineStr">
        <is>
          <t>script (OFAC action page match)</t>
        </is>
      </c>
      <c r="AE1214" s="6" t="inlineStr">
        <is>
          <t>OFAC: secondary sanctions risk: See Section 11 of Executive Order 14024.</t>
        </is>
      </c>
    </row>
    <row r="1215">
      <c r="A1215" s="6" t="inlineStr">
        <is>
          <t>US-OFAC-51235</t>
        </is>
      </c>
      <c r="B1215" s="7" t="n">
        <v>45595</v>
      </c>
      <c r="C1215" s="6" t="inlineStr">
        <is>
          <t>US</t>
        </is>
      </c>
      <c r="D1215" s="6" t="inlineStr">
        <is>
          <t>US State Department (named in its release); added to the SDN List by OFAC</t>
        </is>
      </c>
      <c r="E1215" s="6" t="inlineStr">
        <is>
          <t>Executive Order 14024 (Russia)</t>
        </is>
      </c>
      <c r="F1215" s="6" t="inlineStr">
        <is>
          <t>Russia</t>
        </is>
      </c>
      <c r="G1215" s="6" t="inlineStr">
        <is>
          <t>listing</t>
        </is>
      </c>
      <c r="H1215" s="6" t="inlineStr">
        <is>
          <t>Added to the Specially Designated Nationals (SDN) List: property blocked; US persons barred from dealing. Programme tags at listing: RUSSIA-EO14024</t>
        </is>
      </c>
      <c r="I1215" s="6" t="inlineStr">
        <is>
          <t>WIN KEY LIMITED</t>
        </is>
      </c>
      <c r="J1215" s="6" t="inlineStr">
        <is>
          <t>Entity</t>
        </is>
      </c>
      <c r="K1215" s="6" t="inlineStr">
        <is>
          <t>HK</t>
        </is>
      </c>
      <c r="L1215" s="6" t="inlineStr">
        <is>
          <t>Hong Kong</t>
        </is>
      </c>
      <c r="M1215" s="6" t="inlineStr"/>
      <c r="N1215" s="6" t="inlineStr"/>
      <c r="O1215" s="6" t="inlineStr">
        <is>
          <t>street</t>
        </is>
      </c>
      <c r="P1215" s="6" t="inlineStr">
        <is>
          <t>EU</t>
        </is>
      </c>
      <c r="Q1215" s="6" t="inlineStr"/>
      <c r="R1215" s="6" t="inlineStr">
        <is>
          <t>WIN KEY LIMITED is a Hong Kong-based company involved in the supply over $5.9 million worth of CHPL items such as electronic components to Russian companies from January 2023 to at least February 2024, including U.S.-designated, Russia-based NAUCHNO PROIZVODSTVENNOE PREDPRIYATIE ITELMA.</t>
        </is>
      </c>
      <c r="S1215" s="6" t="inlineStr">
        <is>
          <t>Sentence naming the target in the linked press release</t>
        </is>
      </c>
      <c r="T1215" s="6" t="inlineStr">
        <is>
          <t>OFAC Recent Actions, 2024-10-30: Russia-related Designations and Designation Removals; Issuance of Russia-related General Licenses; Issuance of New and Updated Russia-related Frequently Asked Questions</t>
        </is>
      </c>
      <c r="U1215" s="8" t="inlineStr">
        <is>
          <t>https://ofac.treasury.gov/recent-actions/20241030</t>
        </is>
      </c>
      <c r="V1215" s="6" t="inlineStr">
        <is>
          <t>New Measures Targeting Third-Country Enablers Supporting Russia’s Military-Industrial Base (Fact Sheet, Office of the Spokesperson)</t>
        </is>
      </c>
      <c r="W1215" s="8" t="inlineStr">
        <is>
          <t>https://2021-2025.state.gov/new-measures-targeting-third-country-enablers-supporting-russias-military-industrial-base/</t>
        </is>
      </c>
      <c r="X1215" s="6" t="inlineStr">
        <is>
          <t>Named in the State Department release of the same day, which the OFAC action page does not link.</t>
        </is>
      </c>
      <c r="Y1215" s="6" t="inlineStr">
        <is>
          <t>in force</t>
        </is>
      </c>
      <c r="Z1215" s="6" t="inlineStr">
        <is>
          <t>OFAC SDN List (advanced XML) issued 5 October 2026</t>
        </is>
      </c>
      <c r="AA1215" s="6" t="inlineStr">
        <is>
          <t>OFAC UID 51235</t>
        </is>
      </c>
      <c r="AB1215" s="6" t="inlineStr">
        <is>
          <t>second check passed: name found on the OFAC action page</t>
        </is>
      </c>
      <c r="AC1215" s="6" t="inlineStr">
        <is>
          <t>2026-10-06</t>
        </is>
      </c>
      <c r="AD1215" s="6" t="inlineStr">
        <is>
          <t>script (OFAC action page match)</t>
        </is>
      </c>
      <c r="AE1215" s="6" t="inlineStr">
        <is>
          <t>OFAC: secondary sanctions risk: See Section 11 of Executive Order 14024. | Coded Hong Kong: OFAC files the address under China; the address names Hong Kong</t>
        </is>
      </c>
    </row>
    <row r="1216">
      <c r="A1216" s="6" t="inlineStr">
        <is>
          <t>US-OFAC-51221</t>
        </is>
      </c>
      <c r="B1216" s="7" t="n">
        <v>45595</v>
      </c>
      <c r="C1216" s="6" t="inlineStr">
        <is>
          <t>US</t>
        </is>
      </c>
      <c r="D1216" s="6" t="inlineStr">
        <is>
          <t>US State Department (named in its release); added to the SDN List by OFAC</t>
        </is>
      </c>
      <c r="E1216" s="6" t="inlineStr">
        <is>
          <t>Executive Order 14024 (Russia)</t>
        </is>
      </c>
      <c r="F1216" s="6" t="inlineStr">
        <is>
          <t>Russia</t>
        </is>
      </c>
      <c r="G1216" s="6" t="inlineStr">
        <is>
          <t>listing</t>
        </is>
      </c>
      <c r="H1216" s="6" t="inlineStr">
        <is>
          <t>Added to the Specially Designated Nationals (SDN) List: property blocked; US persons barred from dealing. Programme tags at listing: RUSSIA-EO14024</t>
        </is>
      </c>
      <c r="I1216" s="6" t="inlineStr">
        <is>
          <t>V LINK AVIATION MANAGEMENT FZCO</t>
        </is>
      </c>
      <c r="J1216" s="6" t="inlineStr">
        <is>
          <t>Entity</t>
        </is>
      </c>
      <c r="K1216" s="6" t="inlineStr">
        <is>
          <t>AE</t>
        </is>
      </c>
      <c r="L1216" s="6" t="inlineStr">
        <is>
          <t>United Arab Emirates</t>
        </is>
      </c>
      <c r="M1216" s="6" t="inlineStr"/>
      <c r="N1216" s="6" t="inlineStr"/>
      <c r="O1216" s="6" t="inlineStr">
        <is>
          <t>street</t>
        </is>
      </c>
      <c r="P1216" s="6" t="inlineStr"/>
      <c r="Q1216" s="6" t="inlineStr"/>
      <c r="R1216" s="6" t="inlineStr">
        <is>
          <t>V LINK AVIATION MANAGEMENT FZCO is a UAE-based company that shipped more than $125,000 worth of shipments that included U.S.-origin aviation components to U.S.-designated company S 7 ENGINEERING LLC from January to March 2024.</t>
        </is>
      </c>
      <c r="S1216" s="6" t="inlineStr">
        <is>
          <t>Sentence naming the target in the linked press release</t>
        </is>
      </c>
      <c r="T1216" s="6" t="inlineStr">
        <is>
          <t>OFAC Recent Actions, 2024-10-30: Russia-related Designations and Designation Removals; Issuance of Russia-related General Licenses; Issuance of New and Updated Russia-related Frequently Asked Questions</t>
        </is>
      </c>
      <c r="U1216" s="8" t="inlineStr">
        <is>
          <t>https://ofac.treasury.gov/recent-actions/20241030</t>
        </is>
      </c>
      <c r="V1216" s="6" t="inlineStr">
        <is>
          <t>New Measures Targeting Third-Country Enablers Supporting Russia’s Military-Industrial Base (Fact Sheet, Office of the Spokesperson)</t>
        </is>
      </c>
      <c r="W1216" s="8" t="inlineStr">
        <is>
          <t>https://2021-2025.state.gov/new-measures-targeting-third-country-enablers-supporting-russias-military-industrial-base/</t>
        </is>
      </c>
      <c r="X1216" s="6" t="inlineStr">
        <is>
          <t>Named in the State Department release of the same day, which the OFAC action page does not link.</t>
        </is>
      </c>
      <c r="Y1216" s="6" t="inlineStr">
        <is>
          <t>in force</t>
        </is>
      </c>
      <c r="Z1216" s="6" t="inlineStr">
        <is>
          <t>OFAC SDN List (advanced XML) issued 5 October 2026</t>
        </is>
      </c>
      <c r="AA1216" s="6" t="inlineStr">
        <is>
          <t>OFAC UID 51221</t>
        </is>
      </c>
      <c r="AB1216" s="6" t="inlineStr">
        <is>
          <t>second check passed: name found on the OFAC action page</t>
        </is>
      </c>
      <c r="AC1216" s="6" t="inlineStr">
        <is>
          <t>2026-10-06</t>
        </is>
      </c>
      <c r="AD1216" s="6" t="inlineStr">
        <is>
          <t>script (OFAC action page match)</t>
        </is>
      </c>
      <c r="AE1216" s="6" t="inlineStr">
        <is>
          <t>OFAC: secondary sanctions risk: See Section 11 of Executive Order 14024.</t>
        </is>
      </c>
    </row>
    <row r="1217">
      <c r="A1217" s="6" t="inlineStr">
        <is>
          <t>US-OFAC-51196</t>
        </is>
      </c>
      <c r="B1217" s="7" t="n">
        <v>45595</v>
      </c>
      <c r="C1217" s="6" t="inlineStr">
        <is>
          <t>US</t>
        </is>
      </c>
      <c r="D1217" s="6" t="inlineStr">
        <is>
          <t>US State Department (named in its release); added to the SDN List by OFAC</t>
        </is>
      </c>
      <c r="E1217" s="6" t="inlineStr">
        <is>
          <t>Executive Order 14024 (Russia)</t>
        </is>
      </c>
      <c r="F1217" s="6" t="inlineStr">
        <is>
          <t>Russia</t>
        </is>
      </c>
      <c r="G1217" s="6" t="inlineStr">
        <is>
          <t>listing</t>
        </is>
      </c>
      <c r="H1217" s="6" t="inlineStr">
        <is>
          <t>Added to the Specially Designated Nationals (SDN) List: property blocked; US persons barred from dealing. Programme tags at listing: RUSSIA-EO14024</t>
        </is>
      </c>
      <c r="I1217" s="6" t="inlineStr">
        <is>
          <t>TURBOSHAFT FZE</t>
        </is>
      </c>
      <c r="J1217" s="6" t="inlineStr">
        <is>
          <t>Entity</t>
        </is>
      </c>
      <c r="K1217" s="6" t="inlineStr">
        <is>
          <t>AE</t>
        </is>
      </c>
      <c r="L1217" s="6" t="inlineStr">
        <is>
          <t>United Arab Emirates</t>
        </is>
      </c>
      <c r="M1217" s="6" t="inlineStr"/>
      <c r="N1217" s="6" t="inlineStr"/>
      <c r="O1217" s="6" t="inlineStr">
        <is>
          <t>street</t>
        </is>
      </c>
      <c r="P1217" s="6" t="inlineStr">
        <is>
          <t>EU</t>
        </is>
      </c>
      <c r="Q1217" s="6" t="inlineStr"/>
      <c r="R1217" s="6" t="inlineStr">
        <is>
          <t>TURBOSHAFT FZE is a UAE-based company that shipped over $600,000 worth of CHPL items to Russia-based companies between January 2023 and February 2024, including to U.S.-designated, and Russia-based, S 7 ENGINEERING LLC.</t>
        </is>
      </c>
      <c r="S1217" s="6" t="inlineStr">
        <is>
          <t>Sentence naming the target in the linked press release</t>
        </is>
      </c>
      <c r="T1217" s="6" t="inlineStr">
        <is>
          <t>OFAC Recent Actions, 2024-10-30: Russia-related Designations and Designation Removals; Issuance of Russia-related General Licenses; Issuance of New and Updated Russia-related Frequently Asked Questions</t>
        </is>
      </c>
      <c r="U1217" s="8" t="inlineStr">
        <is>
          <t>https://ofac.treasury.gov/recent-actions/20241030</t>
        </is>
      </c>
      <c r="V1217" s="6" t="inlineStr">
        <is>
          <t>New Measures Targeting Third-Country Enablers Supporting Russia’s Military-Industrial Base (Fact Sheet, Office of the Spokesperson)</t>
        </is>
      </c>
      <c r="W1217" s="8" t="inlineStr">
        <is>
          <t>https://2021-2025.state.gov/new-measures-targeting-third-country-enablers-supporting-russias-military-industrial-base/</t>
        </is>
      </c>
      <c r="X1217" s="6" t="inlineStr">
        <is>
          <t>Named in the State Department release of the same day, which the OFAC action page does not link.</t>
        </is>
      </c>
      <c r="Y1217" s="6" t="inlineStr">
        <is>
          <t>in force</t>
        </is>
      </c>
      <c r="Z1217" s="6" t="inlineStr">
        <is>
          <t>OFAC SDN List (advanced XML) issued 5 October 2026</t>
        </is>
      </c>
      <c r="AA1217" s="6" t="inlineStr">
        <is>
          <t>OFAC UID 51196</t>
        </is>
      </c>
      <c r="AB1217" s="6" t="inlineStr">
        <is>
          <t>second check passed: name found on the OFAC action page</t>
        </is>
      </c>
      <c r="AC1217" s="6" t="inlineStr">
        <is>
          <t>2026-10-06</t>
        </is>
      </c>
      <c r="AD1217" s="6" t="inlineStr">
        <is>
          <t>script (OFAC action page match)</t>
        </is>
      </c>
      <c r="AE1217" s="6" t="inlineStr">
        <is>
          <t>OFAC: secondary sanctions risk: See Section 11 of Executive Order 14024.</t>
        </is>
      </c>
    </row>
    <row r="1218">
      <c r="A1218" s="6" t="inlineStr">
        <is>
          <t>US-OFAC-51198</t>
        </is>
      </c>
      <c r="B1218" s="7" t="n">
        <v>45595</v>
      </c>
      <c r="C1218" s="6" t="inlineStr">
        <is>
          <t>US</t>
        </is>
      </c>
      <c r="D1218" s="6" t="inlineStr">
        <is>
          <t>US State Department (named in its release); added to the SDN List by OFAC</t>
        </is>
      </c>
      <c r="E1218" s="6" t="inlineStr">
        <is>
          <t>Executive Order 14024 (Russia)</t>
        </is>
      </c>
      <c r="F1218" s="6" t="inlineStr">
        <is>
          <t>Russia</t>
        </is>
      </c>
      <c r="G1218" s="6" t="inlineStr">
        <is>
          <t>listing</t>
        </is>
      </c>
      <c r="H1218" s="6" t="inlineStr">
        <is>
          <t>Added to the Specially Designated Nationals (SDN) List: property blocked; US persons barred from dealing. Programme tags at listing: RUSSIA-EO14024</t>
        </is>
      </c>
      <c r="I1218" s="6" t="inlineStr">
        <is>
          <t>TURBOSHAFT DIS TICARET LIMITED SIRKETI</t>
        </is>
      </c>
      <c r="J1218" s="6" t="inlineStr">
        <is>
          <t>Entity</t>
        </is>
      </c>
      <c r="K1218" s="6" t="inlineStr">
        <is>
          <t>TR</t>
        </is>
      </c>
      <c r="L1218" s="6" t="inlineStr">
        <is>
          <t>Türkiye</t>
        </is>
      </c>
      <c r="M1218" s="6" t="inlineStr"/>
      <c r="N1218" s="6" t="inlineStr"/>
      <c r="O1218" s="6" t="inlineStr">
        <is>
          <t>street</t>
        </is>
      </c>
      <c r="P1218" s="6" t="inlineStr"/>
      <c r="Q1218" s="6" t="inlineStr"/>
      <c r="R1218" s="6" t="inlineStr">
        <is>
          <t>TURBOSHAFT DIS TICARET LIMITED SIRKETI (TURBOSHAFT AVIATION) is a Türkiye-based company that shipped over $300,000 worth of CHPL items to Russia-based companies between January 2023 and July 2023, including U.S.-designated, and Russia-based, LLC AVIAKOMPLANIYA POBEDA.</t>
        </is>
      </c>
      <c r="S1218" s="6" t="inlineStr">
        <is>
          <t>Sentence naming the target in the linked press release</t>
        </is>
      </c>
      <c r="T1218" s="6" t="inlineStr">
        <is>
          <t>OFAC Recent Actions, 2024-10-30: Russia-related Designations and Designation Removals; Issuance of Russia-related General Licenses; Issuance of New and Updated Russia-related Frequently Asked Questions</t>
        </is>
      </c>
      <c r="U1218" s="8" t="inlineStr">
        <is>
          <t>https://ofac.treasury.gov/recent-actions/20241030</t>
        </is>
      </c>
      <c r="V1218" s="6" t="inlineStr">
        <is>
          <t>New Measures Targeting Third-Country Enablers Supporting Russia’s Military-Industrial Base (Fact Sheet, Office of the Spokesperson)</t>
        </is>
      </c>
      <c r="W1218" s="8" t="inlineStr">
        <is>
          <t>https://2021-2025.state.gov/new-measures-targeting-third-country-enablers-supporting-russias-military-industrial-base/</t>
        </is>
      </c>
      <c r="X1218" s="6" t="inlineStr">
        <is>
          <t>Named in the State Department release of the same day, which the OFAC action page does not link.</t>
        </is>
      </c>
      <c r="Y1218" s="6" t="inlineStr">
        <is>
          <t>in force</t>
        </is>
      </c>
      <c r="Z1218" s="6" t="inlineStr">
        <is>
          <t>OFAC SDN List (advanced XML) issued 5 October 2026</t>
        </is>
      </c>
      <c r="AA1218" s="6" t="inlineStr">
        <is>
          <t>OFAC UID 51198</t>
        </is>
      </c>
      <c r="AB1218" s="6" t="inlineStr">
        <is>
          <t>second check passed: name found on the OFAC action page</t>
        </is>
      </c>
      <c r="AC1218" s="6" t="inlineStr">
        <is>
          <t>2026-10-06</t>
        </is>
      </c>
      <c r="AD1218" s="6" t="inlineStr">
        <is>
          <t>script (OFAC action page match)</t>
        </is>
      </c>
      <c r="AE1218" s="6" t="inlineStr">
        <is>
          <t>OFAC: secondary sanctions risk: See Section 11 of Executive Order 14024.</t>
        </is>
      </c>
    </row>
    <row r="1219">
      <c r="A1219" s="6" t="inlineStr">
        <is>
          <t>US-OFAC-51234</t>
        </is>
      </c>
      <c r="B1219" s="7" t="n">
        <v>45595</v>
      </c>
      <c r="C1219" s="6" t="inlineStr">
        <is>
          <t>US</t>
        </is>
      </c>
      <c r="D1219" s="6" t="inlineStr">
        <is>
          <t>US State Department (named in its release); added to the SDN List by OFAC</t>
        </is>
      </c>
      <c r="E1219" s="6" t="inlineStr">
        <is>
          <t>Executive Order 14024 (Russia)</t>
        </is>
      </c>
      <c r="F1219" s="6" t="inlineStr">
        <is>
          <t>Russia</t>
        </is>
      </c>
      <c r="G1219" s="6" t="inlineStr">
        <is>
          <t>listing</t>
        </is>
      </c>
      <c r="H1219" s="6" t="inlineStr">
        <is>
          <t>Added to the Specially Designated Nationals (SDN) List: property blocked; US persons barred from dealing. Programme tags at listing: RUSSIA-EO14024</t>
        </is>
      </c>
      <c r="I1219" s="6" t="inlineStr">
        <is>
          <t>TMSD GLOBAL PRIVATE LIMITED</t>
        </is>
      </c>
      <c r="J1219" s="6" t="inlineStr">
        <is>
          <t>Entity</t>
        </is>
      </c>
      <c r="K1219" s="6" t="inlineStr">
        <is>
          <t>IN</t>
        </is>
      </c>
      <c r="L1219" s="6" t="inlineStr">
        <is>
          <t>India</t>
        </is>
      </c>
      <c r="M1219" s="6" t="inlineStr"/>
      <c r="N1219" s="6" t="inlineStr"/>
      <c r="O1219" s="6" t="inlineStr">
        <is>
          <t>street</t>
        </is>
      </c>
      <c r="P1219" s="6" t="inlineStr"/>
      <c r="Q1219" s="6" t="inlineStr"/>
      <c r="R1219" s="6" t="inlineStr">
        <is>
          <t>TSMD GLOBAL PRIVATE LIMITED (TSMD GLOBAL) is an India-based company that shipped at least $430,000 worth of CHPL items to Russia-based companies, including ELEKTRON KOMPONENT and the following U.S.-designated companies: LIMITED LIABILITY COMPANY VMK, ALFA LIMITED LIABILITY COMPANY, and JOINT STOCK COMPANY AVTOVAZ.</t>
        </is>
      </c>
      <c r="S1219" s="6" t="inlineStr">
        <is>
          <t>Sentence naming the target in the linked press release</t>
        </is>
      </c>
      <c r="T1219" s="6" t="inlineStr">
        <is>
          <t>OFAC Recent Actions, 2024-10-30: Russia-related Designations and Designation Removals; Issuance of Russia-related General Licenses; Issuance of New and Updated Russia-related Frequently Asked Questions</t>
        </is>
      </c>
      <c r="U1219" s="8" t="inlineStr">
        <is>
          <t>https://ofac.treasury.gov/recent-actions/20241030</t>
        </is>
      </c>
      <c r="V1219" s="6" t="inlineStr">
        <is>
          <t>New Measures Targeting Third-Country Enablers Supporting Russia’s Military-Industrial Base (Fact Sheet, Office of the Spokesperson)</t>
        </is>
      </c>
      <c r="W1219" s="8" t="inlineStr">
        <is>
          <t>https://2021-2025.state.gov/new-measures-targeting-third-country-enablers-supporting-russias-military-industrial-base/</t>
        </is>
      </c>
      <c r="X1219" s="6" t="inlineStr">
        <is>
          <t>Named in the State Department release of the same day, which the OFAC action page does not link.</t>
        </is>
      </c>
      <c r="Y1219" s="6" t="inlineStr">
        <is>
          <t>in force</t>
        </is>
      </c>
      <c r="Z1219" s="6" t="inlineStr">
        <is>
          <t>OFAC SDN List (advanced XML) issued 5 October 2026</t>
        </is>
      </c>
      <c r="AA1219" s="6" t="inlineStr">
        <is>
          <t>OFAC UID 51234</t>
        </is>
      </c>
      <c r="AB1219" s="6" t="inlineStr">
        <is>
          <t>second check passed: name found on the OFAC action page</t>
        </is>
      </c>
      <c r="AC1219" s="6" t="inlineStr">
        <is>
          <t>2026-10-06</t>
        </is>
      </c>
      <c r="AD1219" s="6" t="inlineStr">
        <is>
          <t>script (OFAC action page match)</t>
        </is>
      </c>
      <c r="AE1219" s="6" t="inlineStr">
        <is>
          <t>OFAC: secondary sanctions risk: See Section 11 of Executive Order 14024.</t>
        </is>
      </c>
    </row>
    <row r="1220">
      <c r="A1220" s="6" t="inlineStr">
        <is>
          <t>US-OFAC-51259</t>
        </is>
      </c>
      <c r="B1220" s="7" t="n">
        <v>45595</v>
      </c>
      <c r="C1220" s="6" t="inlineStr">
        <is>
          <t>US</t>
        </is>
      </c>
      <c r="D1220" s="6" t="inlineStr">
        <is>
          <t>US State Department (named in its release); added to the SDN List by OFAC</t>
        </is>
      </c>
      <c r="E1220" s="6" t="inlineStr">
        <is>
          <t>Executive Order 14024 (Russia)</t>
        </is>
      </c>
      <c r="F1220" s="6" t="inlineStr">
        <is>
          <t>Russia</t>
        </is>
      </c>
      <c r="G1220" s="6" t="inlineStr">
        <is>
          <t>listing</t>
        </is>
      </c>
      <c r="H1220" s="6" t="inlineStr">
        <is>
          <t>Added to the Specially Designated Nationals (SDN) List: property blocked; US persons barred from dealing. Programme tags at listing: RUSSIA-EO14024</t>
        </is>
      </c>
      <c r="I1220" s="6" t="inlineStr">
        <is>
          <t>TIOSEAL ISI VE IZOLASYON MALZEMELERI SANAYI TICARET LIMITED SIRKETI</t>
        </is>
      </c>
      <c r="J1220" s="6" t="inlineStr">
        <is>
          <t>Entity</t>
        </is>
      </c>
      <c r="K1220" s="6" t="inlineStr">
        <is>
          <t>TR</t>
        </is>
      </c>
      <c r="L1220" s="6" t="inlineStr">
        <is>
          <t>Türkiye</t>
        </is>
      </c>
      <c r="M1220" s="6" t="inlineStr"/>
      <c r="N1220" s="6" t="inlineStr"/>
      <c r="O1220" s="6" t="inlineStr">
        <is>
          <t>street</t>
        </is>
      </c>
      <c r="P1220" s="6" t="inlineStr"/>
      <c r="Q1220" s="6" t="inlineStr"/>
      <c r="R1220" s="6" t="inlineStr">
        <is>
          <t>TIOSEAL ISI IZOLASYON MALZEMELERI SANAYI TICARET LIMITED (TIOSEAL) is a Türkiye-based company that shipped approximately $800,000 worth of CHPL items, such as U.S. and EU-origin semiconductor devices and static converters, to Russia-based companies, including TREYDSTROYTSENTR, between March 2023 and May 2024.</t>
        </is>
      </c>
      <c r="S1220" s="6" t="inlineStr">
        <is>
          <t>Sentence naming the target in the linked press release</t>
        </is>
      </c>
      <c r="T1220" s="6" t="inlineStr">
        <is>
          <t>OFAC Recent Actions, 2024-10-30: Russia-related Designations and Designation Removals; Issuance of Russia-related General Licenses; Issuance of New and Updated Russia-related Frequently Asked Questions</t>
        </is>
      </c>
      <c r="U1220" s="8" t="inlineStr">
        <is>
          <t>https://ofac.treasury.gov/recent-actions/20241030</t>
        </is>
      </c>
      <c r="V1220" s="6" t="inlineStr">
        <is>
          <t>New Measures Targeting Third-Country Enablers Supporting Russia’s Military-Industrial Base (Fact Sheet, Office of the Spokesperson)</t>
        </is>
      </c>
      <c r="W1220" s="8" t="inlineStr">
        <is>
          <t>https://2021-2025.state.gov/new-measures-targeting-third-country-enablers-supporting-russias-military-industrial-base/</t>
        </is>
      </c>
      <c r="X1220" s="6" t="inlineStr">
        <is>
          <t>Named in the State Department release of the same day, which the OFAC action page does not link.</t>
        </is>
      </c>
      <c r="Y1220" s="6" t="inlineStr">
        <is>
          <t>in force</t>
        </is>
      </c>
      <c r="Z1220" s="6" t="inlineStr">
        <is>
          <t>OFAC SDN List (advanced XML) issued 5 October 2026</t>
        </is>
      </c>
      <c r="AA1220" s="6" t="inlineStr">
        <is>
          <t>OFAC UID 51259</t>
        </is>
      </c>
      <c r="AB1220" s="6" t="inlineStr">
        <is>
          <t>second check passed: name found on the OFAC action page</t>
        </is>
      </c>
      <c r="AC1220" s="6" t="inlineStr">
        <is>
          <t>2026-10-06</t>
        </is>
      </c>
      <c r="AD1220" s="6" t="inlineStr">
        <is>
          <t>script (OFAC action page match)</t>
        </is>
      </c>
      <c r="AE1220" s="6" t="inlineStr">
        <is>
          <t>OFAC: secondary sanctions risk: See Section 11 of Executive Order 14024.</t>
        </is>
      </c>
    </row>
    <row r="1221">
      <c r="A1221" s="6" t="inlineStr">
        <is>
          <t>US-OFAC-51164</t>
        </is>
      </c>
      <c r="B1221" s="7" t="n">
        <v>45595</v>
      </c>
      <c r="C1221" s="6" t="inlineStr">
        <is>
          <t>US</t>
        </is>
      </c>
      <c r="D1221" s="6" t="inlineStr">
        <is>
          <t>US Treasury, Office of Foreign Assets Control (OFAC)</t>
        </is>
      </c>
      <c r="E1221" s="6" t="inlineStr">
        <is>
          <t>Executive Order 14024 (Russia)</t>
        </is>
      </c>
      <c r="F1221" s="6" t="inlineStr">
        <is>
          <t>Russia</t>
        </is>
      </c>
      <c r="G1221" s="6" t="inlineStr">
        <is>
          <t>listing</t>
        </is>
      </c>
      <c r="H1221" s="6" t="inlineStr">
        <is>
          <t>Added to the Specially Designated Nationals (SDN) List: property blocked; US persons barred from dealing. Programme tags at listing: RUSSIA-EO14024</t>
        </is>
      </c>
      <c r="I1221" s="6" t="inlineStr">
        <is>
          <t>Sinno Group Limited</t>
        </is>
      </c>
      <c r="J1221" s="6" t="inlineStr">
        <is>
          <t>Entity</t>
        </is>
      </c>
      <c r="K1221" s="6" t="inlineStr">
        <is>
          <t>HK</t>
        </is>
      </c>
      <c r="L1221" s="6" t="inlineStr">
        <is>
          <t>Hong Kong</t>
        </is>
      </c>
      <c r="M1221" s="6" t="inlineStr"/>
      <c r="N1221" s="6" t="inlineStr">
        <is>
          <t>RU</t>
        </is>
      </c>
      <c r="O1221" s="6" t="inlineStr">
        <is>
          <t>street</t>
        </is>
      </c>
      <c r="P1221" s="6" t="inlineStr"/>
      <c r="Q1221" s="6" t="inlineStr"/>
      <c r="R1221" s="6" t="inlineStr">
        <is>
          <t>Sinno Electronics is a longtime supplier of microelectronics to Russian defense procurement companies.</t>
        </is>
      </c>
      <c r="S1221" s="6" t="inlineStr">
        <is>
          <t>Sentence naming the target in the linked press release</t>
        </is>
      </c>
      <c r="T1221" s="6" t="inlineStr">
        <is>
          <t>OFAC Recent Actions, 2024-10-30: Russia-related Designations and Designation Removals; Issuance of Russia-related General Licenses; Issuance of New and Updated Russia-related Frequently Asked Questions</t>
        </is>
      </c>
      <c r="U1221" s="8" t="inlineStr">
        <is>
          <t>https://ofac.treasury.gov/recent-actions/20241030</t>
        </is>
      </c>
      <c r="V1221" s="6" t="inlineStr">
        <is>
          <t>Treasury Takes Aim at Third-Country Sanctions Evaders and Russian Producers Supporting Russia’s Military Industrial Base</t>
        </is>
      </c>
      <c r="W1221" s="8" t="inlineStr">
        <is>
          <t>https://home.treasury.gov/news/press-releases/jy2700</t>
        </is>
      </c>
      <c r="X1221" s="6" t="inlineStr">
        <is>
          <t>The release names this target.</t>
        </is>
      </c>
      <c r="Y1221" s="6" t="inlineStr">
        <is>
          <t>in force</t>
        </is>
      </c>
      <c r="Z1221" s="6" t="inlineStr">
        <is>
          <t>OFAC SDN List (advanced XML) issued 5 October 2026</t>
        </is>
      </c>
      <c r="AA1221" s="6" t="inlineStr">
        <is>
          <t>OFAC UID 51164</t>
        </is>
      </c>
      <c r="AB1221" s="6" t="inlineStr">
        <is>
          <t>second check passed: name found on the OFAC action page</t>
        </is>
      </c>
      <c r="AC1221" s="6" t="inlineStr">
        <is>
          <t>2026-10-06</t>
        </is>
      </c>
      <c r="AD1221" s="6" t="inlineStr">
        <is>
          <t>script (OFAC action page match)</t>
        </is>
      </c>
      <c r="AE1221" s="6" t="inlineStr">
        <is>
          <t>OFAC: secondary sanctions risk: See Section 11 of Executive Order 14024. | Coded Hong Kong: OFAC files the address under China; the address names Hong Kong</t>
        </is>
      </c>
    </row>
    <row r="1222">
      <c r="A1222" s="6" t="inlineStr">
        <is>
          <t>US-OFAC-50953</t>
        </is>
      </c>
      <c r="B1222" s="7" t="n">
        <v>45595</v>
      </c>
      <c r="C1222" s="6" t="inlineStr">
        <is>
          <t>US</t>
        </is>
      </c>
      <c r="D1222" s="6" t="inlineStr">
        <is>
          <t>US Treasury, Office of Foreign Assets Control (OFAC)</t>
        </is>
      </c>
      <c r="E1222" s="6" t="inlineStr">
        <is>
          <t>Executive Order 14024 (Russia)</t>
        </is>
      </c>
      <c r="F1222" s="6" t="inlineStr">
        <is>
          <t>Russia</t>
        </is>
      </c>
      <c r="G1222" s="6" t="inlineStr">
        <is>
          <t>listing</t>
        </is>
      </c>
      <c r="H1222" s="6" t="inlineStr">
        <is>
          <t>Added to the Specially Designated Nationals (SDN) List: property blocked; US persons barred from dealing. Programme tags at listing: RUSSIA-EO14024</t>
        </is>
      </c>
      <c r="I1222" s="6" t="inlineStr">
        <is>
          <t>Sanlitun Yatirim Dis Ticaret Limited Sirketi</t>
        </is>
      </c>
      <c r="J1222" s="6" t="inlineStr">
        <is>
          <t>Entity</t>
        </is>
      </c>
      <c r="K1222" s="6" t="inlineStr">
        <is>
          <t>TR</t>
        </is>
      </c>
      <c r="L1222" s="6" t="inlineStr">
        <is>
          <t>Türkiye</t>
        </is>
      </c>
      <c r="M1222" s="6" t="inlineStr"/>
      <c r="N1222" s="6" t="inlineStr"/>
      <c r="O1222" s="6" t="inlineStr">
        <is>
          <t>street</t>
        </is>
      </c>
      <c r="P1222" s="6" t="inlineStr"/>
      <c r="Q1222" s="6" t="inlineStr"/>
      <c r="R1222" s="6" t="inlineStr">
        <is>
          <t>Russian national Alexander Vladimirovich Kalinin (Kalinin), Turkish national Ahmet Furgan Albayrak (Albayrak), and U.S.-designated individual Anselm Oskar Schmucki (Schmucki) used their Türkiye-based company Sanlitun Yatirim Dis Ticaret Limited (Sanlitun) to acquire Western electronic components for Russian customers, including for Russian state defense orders.</t>
        </is>
      </c>
      <c r="S1222" s="6" t="inlineStr">
        <is>
          <t>Sentence naming the target in the linked press release</t>
        </is>
      </c>
      <c r="T1222" s="6" t="inlineStr">
        <is>
          <t>OFAC Recent Actions, 2024-10-30: Russia-related Designations and Designation Removals; Issuance of Russia-related General Licenses; Issuance of New and Updated Russia-related Frequently Asked Questions</t>
        </is>
      </c>
      <c r="U1222" s="8" t="inlineStr">
        <is>
          <t>https://ofac.treasury.gov/recent-actions/20241030</t>
        </is>
      </c>
      <c r="V1222" s="6" t="inlineStr">
        <is>
          <t>Treasury Takes Aim at Third-Country Sanctions Evaders and Russian Producers Supporting Russia’s Military Industrial Base</t>
        </is>
      </c>
      <c r="W1222" s="8" t="inlineStr">
        <is>
          <t>https://home.treasury.gov/news/press-releases/jy2700</t>
        </is>
      </c>
      <c r="X1222" s="6" t="inlineStr">
        <is>
          <t>The release names this target.</t>
        </is>
      </c>
      <c r="Y1222" s="6" t="inlineStr">
        <is>
          <t>in force</t>
        </is>
      </c>
      <c r="Z1222" s="6" t="inlineStr">
        <is>
          <t>OFAC SDN List (advanced XML) issued 5 October 2026</t>
        </is>
      </c>
      <c r="AA1222" s="6" t="inlineStr">
        <is>
          <t>OFAC UID 50953</t>
        </is>
      </c>
      <c r="AB1222" s="6" t="inlineStr">
        <is>
          <t>second check passed: name found on the OFAC action page</t>
        </is>
      </c>
      <c r="AC1222" s="6" t="inlineStr">
        <is>
          <t>2026-10-06</t>
        </is>
      </c>
      <c r="AD1222" s="6" t="inlineStr">
        <is>
          <t>script (OFAC action page match)</t>
        </is>
      </c>
      <c r="AE1222" s="6" t="inlineStr">
        <is>
          <t>OFAC: secondary sanctions risk: See Section 11 of Executive Order 14024.</t>
        </is>
      </c>
    </row>
    <row r="1223">
      <c r="A1223" s="6" t="inlineStr">
        <is>
          <t>US-OFAC-51174</t>
        </is>
      </c>
      <c r="B1223" s="7" t="n">
        <v>45595</v>
      </c>
      <c r="C1223" s="6" t="inlineStr">
        <is>
          <t>US</t>
        </is>
      </c>
      <c r="D1223" s="6" t="inlineStr">
        <is>
          <t>US State Department (named in its release); added to the SDN List by OFAC</t>
        </is>
      </c>
      <c r="E1223" s="6" t="inlineStr">
        <is>
          <t>Executive Order 14024 (Russia)</t>
        </is>
      </c>
      <c r="F1223" s="6" t="inlineStr">
        <is>
          <t>Russia</t>
        </is>
      </c>
      <c r="G1223" s="6" t="inlineStr">
        <is>
          <t>listing</t>
        </is>
      </c>
      <c r="H1223" s="6" t="inlineStr">
        <is>
          <t>Added to the Specially Designated Nationals (SDN) List: property blocked; US persons barred from dealing. Programme tags at listing: RUSSIA-EO14024</t>
        </is>
      </c>
      <c r="I1223" s="6" t="inlineStr">
        <is>
          <t>SUVARI GLOBAL ENDUSTRIYEL EKIPMANLAR ITHALAT IHRACAT TICARET LIMITED SIRKETI</t>
        </is>
      </c>
      <c r="J1223" s="6" t="inlineStr">
        <is>
          <t>Entity</t>
        </is>
      </c>
      <c r="K1223" s="6" t="inlineStr">
        <is>
          <t>TR</t>
        </is>
      </c>
      <c r="L1223" s="6" t="inlineStr">
        <is>
          <t>Türkiye</t>
        </is>
      </c>
      <c r="M1223" s="6" t="inlineStr"/>
      <c r="N1223" s="6" t="inlineStr"/>
      <c r="O1223" s="6" t="inlineStr">
        <is>
          <t>street</t>
        </is>
      </c>
      <c r="P1223" s="6" t="inlineStr">
        <is>
          <t>EU</t>
        </is>
      </c>
      <c r="Q1223" s="6" t="inlineStr"/>
      <c r="R1223" s="6" t="inlineStr">
        <is>
          <t>SUVARI GLOBAL ENDUSTRIYEL EKIPMANLAR ITHALAT IHRACAT TICARET LIMITED SIRKETI is a Türkiye-based company that sent at least 95 shipments of CHPL items such as microelectronic components to Russia-based companies between November 2023 and January 2024.</t>
        </is>
      </c>
      <c r="S1223" s="6" t="inlineStr">
        <is>
          <t>Sentence naming the target in the linked press release</t>
        </is>
      </c>
      <c r="T1223" s="6" t="inlineStr">
        <is>
          <t>OFAC Recent Actions, 2024-10-30: Russia-related Designations and Designation Removals; Issuance of Russia-related General Licenses; Issuance of New and Updated Russia-related Frequently Asked Questions</t>
        </is>
      </c>
      <c r="U1223" s="8" t="inlineStr">
        <is>
          <t>https://ofac.treasury.gov/recent-actions/20241030</t>
        </is>
      </c>
      <c r="V1223" s="6" t="inlineStr">
        <is>
          <t>New Measures Targeting Third-Country Enablers Supporting Russia’s Military-Industrial Base (Fact Sheet, Office of the Spokesperson)</t>
        </is>
      </c>
      <c r="W1223" s="8" t="inlineStr">
        <is>
          <t>https://2021-2025.state.gov/new-measures-targeting-third-country-enablers-supporting-russias-military-industrial-base/</t>
        </is>
      </c>
      <c r="X1223" s="6" t="inlineStr">
        <is>
          <t>Named in the State Department release of the same day, which the OFAC action page does not link.</t>
        </is>
      </c>
      <c r="Y1223" s="6" t="inlineStr">
        <is>
          <t>in force</t>
        </is>
      </c>
      <c r="Z1223" s="6" t="inlineStr">
        <is>
          <t>OFAC SDN List (advanced XML) issued 5 October 2026</t>
        </is>
      </c>
      <c r="AA1223" s="6" t="inlineStr">
        <is>
          <t>OFAC UID 51174</t>
        </is>
      </c>
      <c r="AB1223" s="6" t="inlineStr">
        <is>
          <t>second check passed: name found on the OFAC action page</t>
        </is>
      </c>
      <c r="AC1223" s="6" t="inlineStr">
        <is>
          <t>2026-10-06</t>
        </is>
      </c>
      <c r="AD1223" s="6" t="inlineStr">
        <is>
          <t>script (OFAC action page match)</t>
        </is>
      </c>
      <c r="AE1223" s="6" t="inlineStr">
        <is>
          <t>OFAC: secondary sanctions risk: See Section 11 of Executive Order 14024.</t>
        </is>
      </c>
    </row>
    <row r="1224">
      <c r="A1224" s="6" t="inlineStr">
        <is>
          <t>US-OFAC-50927</t>
        </is>
      </c>
      <c r="B1224" s="7" t="n">
        <v>45595</v>
      </c>
      <c r="C1224" s="6" t="inlineStr">
        <is>
          <t>US</t>
        </is>
      </c>
      <c r="D1224" s="6" t="inlineStr">
        <is>
          <t>US Treasury, Office of Foreign Assets Control (OFAC)</t>
        </is>
      </c>
      <c r="E1224" s="6" t="inlineStr">
        <is>
          <t>Executive Order 14024 (Russia)</t>
        </is>
      </c>
      <c r="F1224" s="6" t="inlineStr">
        <is>
          <t>Russia</t>
        </is>
      </c>
      <c r="G1224" s="6" t="inlineStr">
        <is>
          <t>listing</t>
        </is>
      </c>
      <c r="H1224" s="6" t="inlineStr">
        <is>
          <t>Added to the Specially Designated Nationals (SDN) List: property blocked; US persons barred from dealing. Programme tags at listing: RUSSIA-EO14024</t>
        </is>
      </c>
      <c r="I1224" s="6" t="inlineStr">
        <is>
          <t>SUNSHINE LOGISTICS SHENZHEN CO LTD</t>
        </is>
      </c>
      <c r="J1224" s="6" t="inlineStr">
        <is>
          <t>Entity</t>
        </is>
      </c>
      <c r="K1224" s="6" t="inlineStr">
        <is>
          <t>CN</t>
        </is>
      </c>
      <c r="L1224" s="6" t="inlineStr">
        <is>
          <t>China</t>
        </is>
      </c>
      <c r="M1224" s="6" t="inlineStr"/>
      <c r="N1224" s="6" t="inlineStr"/>
      <c r="O1224" s="6" t="inlineStr">
        <is>
          <t>street</t>
        </is>
      </c>
      <c r="P1224" s="6" t="inlineStr"/>
      <c r="Q1224" s="6" t="inlineStr"/>
      <c r="R1224" s="6" t="inlineStr">
        <is>
          <t>Since November 2023, PRC-based Sunshine Logistics Shenzhen Co Ltd (Sunshine Logistics) has sent more than 300 shipments to Russia-based end-users, including Russian military-industrial base company Limited Liability Company Ultran Electronic Components.</t>
        </is>
      </c>
      <c r="S1224" s="6" t="inlineStr">
        <is>
          <t>Sentence naming the target in the linked press release</t>
        </is>
      </c>
      <c r="T1224" s="6" t="inlineStr">
        <is>
          <t>OFAC Recent Actions, 2024-10-30: Russia-related Designations and Designation Removals; Issuance of Russia-related General Licenses; Issuance of New and Updated Russia-related Frequently Asked Questions</t>
        </is>
      </c>
      <c r="U1224" s="8" t="inlineStr">
        <is>
          <t>https://ofac.treasury.gov/recent-actions/20241030</t>
        </is>
      </c>
      <c r="V1224" s="6" t="inlineStr">
        <is>
          <t>Treasury Takes Aim at Third-Country Sanctions Evaders and Russian Producers Supporting Russia’s Military Industrial Base</t>
        </is>
      </c>
      <c r="W1224" s="8" t="inlineStr">
        <is>
          <t>https://home.treasury.gov/news/press-releases/jy2700</t>
        </is>
      </c>
      <c r="X1224" s="6" t="inlineStr">
        <is>
          <t>The release names this target.</t>
        </is>
      </c>
      <c r="Y1224" s="6" t="inlineStr">
        <is>
          <t>in force</t>
        </is>
      </c>
      <c r="Z1224" s="6" t="inlineStr">
        <is>
          <t>OFAC SDN List (advanced XML) issued 5 October 2026</t>
        </is>
      </c>
      <c r="AA1224" s="6" t="inlineStr">
        <is>
          <t>OFAC UID 50927</t>
        </is>
      </c>
      <c r="AB1224" s="6" t="inlineStr">
        <is>
          <t>second check passed: name found on the OFAC action page</t>
        </is>
      </c>
      <c r="AC1224" s="6" t="inlineStr">
        <is>
          <t>2026-10-06</t>
        </is>
      </c>
      <c r="AD1224" s="6" t="inlineStr">
        <is>
          <t>script (OFAC action page match)</t>
        </is>
      </c>
      <c r="AE1224" s="6" t="inlineStr">
        <is>
          <t>OFAC: secondary sanctions risk: See Section 11 of Executive Order 14024.</t>
        </is>
      </c>
    </row>
    <row r="1225">
      <c r="A1225" s="6" t="inlineStr">
        <is>
          <t>US-OFAC-51201</t>
        </is>
      </c>
      <c r="B1225" s="7" t="n">
        <v>45595</v>
      </c>
      <c r="C1225" s="6" t="inlineStr">
        <is>
          <t>US</t>
        </is>
      </c>
      <c r="D1225" s="6" t="inlineStr">
        <is>
          <t>US State Department (named in its release); added to the SDN List by OFAC</t>
        </is>
      </c>
      <c r="E1225" s="6" t="inlineStr">
        <is>
          <t>Executive Order 14024 (Russia)</t>
        </is>
      </c>
      <c r="F1225" s="6" t="inlineStr">
        <is>
          <t>Russia</t>
        </is>
      </c>
      <c r="G1225" s="6" t="inlineStr">
        <is>
          <t>listing</t>
        </is>
      </c>
      <c r="H1225" s="6" t="inlineStr">
        <is>
          <t>Added to the Specially Designated Nationals (SDN) List: property blocked; US persons barred from dealing. Programme tags at listing: RUSSIA-EO14024</t>
        </is>
      </c>
      <c r="I1225" s="6" t="inlineStr">
        <is>
          <t>SOLID TARIM INOVASYON ANONIM SIRKETI</t>
        </is>
      </c>
      <c r="J1225" s="6" t="inlineStr">
        <is>
          <t>Entity</t>
        </is>
      </c>
      <c r="K1225" s="6" t="inlineStr">
        <is>
          <t>TR</t>
        </is>
      </c>
      <c r="L1225" s="6" t="inlineStr">
        <is>
          <t>Türkiye</t>
        </is>
      </c>
      <c r="M1225" s="6" t="inlineStr"/>
      <c r="N1225" s="6" t="inlineStr"/>
      <c r="O1225" s="6" t="inlineStr">
        <is>
          <t>street</t>
        </is>
      </c>
      <c r="P1225" s="6" t="inlineStr"/>
      <c r="Q1225" s="6" t="inlineStr"/>
      <c r="R1225" s="6" t="inlineStr">
        <is>
          <t>SOLID TARIM INOVASYON ANONIM SIRKETI (SOLID TARIM) is a Türkiye-based supplier of electronics and electrical equipment.</t>
        </is>
      </c>
      <c r="S1225" s="6" t="inlineStr">
        <is>
          <t>Sentence naming the target in the linked press release</t>
        </is>
      </c>
      <c r="T1225" s="6" t="inlineStr">
        <is>
          <t>OFAC Recent Actions, 2024-10-30: Russia-related Designations and Designation Removals; Issuance of Russia-related General Licenses; Issuance of New and Updated Russia-related Frequently Asked Questions</t>
        </is>
      </c>
      <c r="U1225" s="8" t="inlineStr">
        <is>
          <t>https://ofac.treasury.gov/recent-actions/20241030</t>
        </is>
      </c>
      <c r="V1225" s="6" t="inlineStr">
        <is>
          <t>New Measures Targeting Third-Country Enablers Supporting Russia’s Military-Industrial Base (Fact Sheet, Office of the Spokesperson)</t>
        </is>
      </c>
      <c r="W1225" s="8" t="inlineStr">
        <is>
          <t>https://2021-2025.state.gov/new-measures-targeting-third-country-enablers-supporting-russias-military-industrial-base/</t>
        </is>
      </c>
      <c r="X1225" s="6" t="inlineStr">
        <is>
          <t>Named in the State Department release of the same day, which the OFAC action page does not link.</t>
        </is>
      </c>
      <c r="Y1225" s="6" t="inlineStr">
        <is>
          <t>in force</t>
        </is>
      </c>
      <c r="Z1225" s="6" t="inlineStr">
        <is>
          <t>OFAC SDN List (advanced XML) issued 5 October 2026</t>
        </is>
      </c>
      <c r="AA1225" s="6" t="inlineStr">
        <is>
          <t>OFAC UID 51201</t>
        </is>
      </c>
      <c r="AB1225" s="6" t="inlineStr">
        <is>
          <t>second check passed: name found on the OFAC action page</t>
        </is>
      </c>
      <c r="AC1225" s="6" t="inlineStr">
        <is>
          <t>2026-10-06</t>
        </is>
      </c>
      <c r="AD1225" s="6" t="inlineStr">
        <is>
          <t>script (OFAC action page match)</t>
        </is>
      </c>
      <c r="AE1225" s="6" t="inlineStr">
        <is>
          <t>OFAC: secondary sanctions risk: See Section 11 of Executive Order 14024.</t>
        </is>
      </c>
    </row>
    <row r="1226">
      <c r="A1226" s="6" t="inlineStr">
        <is>
          <t>US-OFAC-51191</t>
        </is>
      </c>
      <c r="B1226" s="7" t="n">
        <v>45595</v>
      </c>
      <c r="C1226" s="6" t="inlineStr">
        <is>
          <t>US</t>
        </is>
      </c>
      <c r="D1226" s="6" t="inlineStr">
        <is>
          <t>US State Department (named in its release); added to the SDN List by OFAC</t>
        </is>
      </c>
      <c r="E1226" s="6" t="inlineStr">
        <is>
          <t>Executive Order 14024 (Russia)</t>
        </is>
      </c>
      <c r="F1226" s="6" t="inlineStr">
        <is>
          <t>Russia</t>
        </is>
      </c>
      <c r="G1226" s="6" t="inlineStr">
        <is>
          <t>listing</t>
        </is>
      </c>
      <c r="H1226" s="6" t="inlineStr">
        <is>
          <t>Added to the Specially Designated Nationals (SDN) List: property blocked; US persons barred from dealing. Programme tags at listing: RUSSIA-EO14024</t>
        </is>
      </c>
      <c r="I1226" s="6" t="inlineStr">
        <is>
          <t>SMART SOLUTIONS LTD</t>
        </is>
      </c>
      <c r="J1226" s="6" t="inlineStr">
        <is>
          <t>Entity</t>
        </is>
      </c>
      <c r="K1226" s="6" t="inlineStr">
        <is>
          <t>AE</t>
        </is>
      </c>
      <c r="L1226" s="6" t="inlineStr">
        <is>
          <t>United Arab Emirates</t>
        </is>
      </c>
      <c r="M1226" s="6" t="inlineStr"/>
      <c r="N1226" s="6" t="inlineStr"/>
      <c r="O1226" s="6" t="inlineStr">
        <is>
          <t>street</t>
        </is>
      </c>
      <c r="P1226" s="6" t="inlineStr"/>
      <c r="Q1226" s="6" t="inlineStr"/>
      <c r="R1226" s="6" t="inlineStr">
        <is>
          <t>SMART SOLUTIONS LTD (SMART SOLUTIONS) provided various Gravity-Based Structure parts to U.S.-designated LLC ARCTIC LNG 2.</t>
        </is>
      </c>
      <c r="S1226" s="6" t="inlineStr">
        <is>
          <t>Sentence naming the target in the linked press release</t>
        </is>
      </c>
      <c r="T1226" s="6" t="inlineStr">
        <is>
          <t>OFAC Recent Actions, 2024-10-30: Russia-related Designations and Designation Removals; Issuance of Russia-related General Licenses; Issuance of New and Updated Russia-related Frequently Asked Questions</t>
        </is>
      </c>
      <c r="U1226" s="8" t="inlineStr">
        <is>
          <t>https://ofac.treasury.gov/recent-actions/20241030</t>
        </is>
      </c>
      <c r="V1226" s="6" t="inlineStr">
        <is>
          <t>New Measures Targeting Third-Country Enablers Supporting Russia’s Military-Industrial Base (Fact Sheet, Office of the Spokesperson)</t>
        </is>
      </c>
      <c r="W1226" s="8" t="inlineStr">
        <is>
          <t>https://2021-2025.state.gov/new-measures-targeting-third-country-enablers-supporting-russias-military-industrial-base/</t>
        </is>
      </c>
      <c r="X1226" s="6" t="inlineStr">
        <is>
          <t>Named in the State Department release of the same day, which the OFAC action page does not link.</t>
        </is>
      </c>
      <c r="Y1226" s="6" t="inlineStr">
        <is>
          <t>in force</t>
        </is>
      </c>
      <c r="Z1226" s="6" t="inlineStr">
        <is>
          <t>OFAC SDN List (advanced XML) issued 5 October 2026</t>
        </is>
      </c>
      <c r="AA1226" s="6" t="inlineStr">
        <is>
          <t>OFAC UID 51191</t>
        </is>
      </c>
      <c r="AB1226" s="6" t="inlineStr">
        <is>
          <t>second check passed: name found on the OFAC action page</t>
        </is>
      </c>
      <c r="AC1226" s="6" t="inlineStr">
        <is>
          <t>2026-10-06</t>
        </is>
      </c>
      <c r="AD1226" s="6" t="inlineStr">
        <is>
          <t>script (OFAC action page match)</t>
        </is>
      </c>
      <c r="AE1226" s="6" t="inlineStr">
        <is>
          <t>OFAC: secondary sanctions risk: See Section 11 of Executive Order 14024.</t>
        </is>
      </c>
    </row>
    <row r="1227">
      <c r="A1227" s="6" t="inlineStr">
        <is>
          <t>US-OFAC-50965</t>
        </is>
      </c>
      <c r="B1227" s="7" t="n">
        <v>45595</v>
      </c>
      <c r="C1227" s="6" t="inlineStr">
        <is>
          <t>US</t>
        </is>
      </c>
      <c r="D1227" s="6" t="inlineStr">
        <is>
          <t>US Treasury, Office of Foreign Assets Control (OFAC)</t>
        </is>
      </c>
      <c r="E1227" s="6" t="inlineStr">
        <is>
          <t>Executive Order 14024 (Russia)</t>
        </is>
      </c>
      <c r="F1227" s="6" t="inlineStr">
        <is>
          <t>Russia</t>
        </is>
      </c>
      <c r="G1227" s="6" t="inlineStr">
        <is>
          <t>listing</t>
        </is>
      </c>
      <c r="H1227" s="6" t="inlineStr">
        <is>
          <t>Added to the Specially Designated Nationals (SDN) List: property blocked; US persons barred from dealing. Programme tags at listing: RUSSIA-EO14024</t>
        </is>
      </c>
      <c r="I1227" s="6" t="inlineStr">
        <is>
          <t>SLD Lojistik lc Ve Dis Ticaret Limited Sirketi</t>
        </is>
      </c>
      <c r="J1227" s="6" t="inlineStr">
        <is>
          <t>Entity</t>
        </is>
      </c>
      <c r="K1227" s="6" t="inlineStr">
        <is>
          <t>TR</t>
        </is>
      </c>
      <c r="L1227" s="6" t="inlineStr">
        <is>
          <t>Türkiye</t>
        </is>
      </c>
      <c r="M1227" s="6" t="inlineStr"/>
      <c r="N1227" s="6" t="inlineStr"/>
      <c r="O1227" s="6" t="inlineStr">
        <is>
          <t>street</t>
        </is>
      </c>
      <c r="P1227" s="6" t="inlineStr"/>
      <c r="Q1227" s="6" t="inlineStr"/>
      <c r="R1227" s="6" t="inlineStr">
        <is>
          <t>Türkiye-based SLD Lojistik Ic ve Dis Ticaret Limited Sirketi (SLD Lojistik) has conducted several large shipments of nitrocellulose to Russian companies, including AM Logistics.</t>
        </is>
      </c>
      <c r="S1227" s="6" t="inlineStr">
        <is>
          <t>Sentence naming the target in the linked press release</t>
        </is>
      </c>
      <c r="T1227" s="6" t="inlineStr">
        <is>
          <t>OFAC Recent Actions, 2024-10-30: Russia-related Designations and Designation Removals; Issuance of Russia-related General Licenses; Issuance of New and Updated Russia-related Frequently Asked Questions</t>
        </is>
      </c>
      <c r="U1227" s="8" t="inlineStr">
        <is>
          <t>https://ofac.treasury.gov/recent-actions/20241030</t>
        </is>
      </c>
      <c r="V1227" s="6" t="inlineStr">
        <is>
          <t>Treasury Takes Aim at Third-Country Sanctions Evaders and Russian Producers Supporting Russia’s Military Industrial Base</t>
        </is>
      </c>
      <c r="W1227" s="8" t="inlineStr">
        <is>
          <t>https://home.treasury.gov/news/press-releases/jy2700</t>
        </is>
      </c>
      <c r="X1227" s="6" t="inlineStr">
        <is>
          <t>The release names this target.</t>
        </is>
      </c>
      <c r="Y1227" s="6" t="inlineStr">
        <is>
          <t>in force</t>
        </is>
      </c>
      <c r="Z1227" s="6" t="inlineStr">
        <is>
          <t>OFAC SDN List (advanced XML) issued 5 October 2026</t>
        </is>
      </c>
      <c r="AA1227" s="6" t="inlineStr">
        <is>
          <t>OFAC UID 50965</t>
        </is>
      </c>
      <c r="AB1227" s="6" t="inlineStr">
        <is>
          <t>second check passed: name found on the OFAC action page</t>
        </is>
      </c>
      <c r="AC1227" s="6" t="inlineStr">
        <is>
          <t>2026-10-06</t>
        </is>
      </c>
      <c r="AD1227" s="6" t="inlineStr">
        <is>
          <t>script (OFAC action page match)</t>
        </is>
      </c>
      <c r="AE1227" s="6" t="inlineStr">
        <is>
          <t>OFAC: secondary sanctions risk: See Section 11 of Executive Order 14024.</t>
        </is>
      </c>
    </row>
    <row r="1228">
      <c r="A1228" s="6" t="inlineStr">
        <is>
          <t>US-OFAC-51027</t>
        </is>
      </c>
      <c r="B1228" s="7" t="n">
        <v>45595</v>
      </c>
      <c r="C1228" s="6" t="inlineStr">
        <is>
          <t>US</t>
        </is>
      </c>
      <c r="D1228" s="6" t="inlineStr">
        <is>
          <t>US Treasury, Office of Foreign Assets Control (OFAC)</t>
        </is>
      </c>
      <c r="E1228" s="6" t="inlineStr">
        <is>
          <t>Executive Order 14024 (Russia)</t>
        </is>
      </c>
      <c r="F1228" s="6" t="inlineStr">
        <is>
          <t>Russia</t>
        </is>
      </c>
      <c r="G1228" s="6" t="inlineStr">
        <is>
          <t>listing</t>
        </is>
      </c>
      <c r="H1228" s="6" t="inlineStr">
        <is>
          <t>Added to the Specially Designated Nationals (SDN) List: property blocked; US persons barred from dealing. Programme tags at listing: RUSSIA-EO14024</t>
        </is>
      </c>
      <c r="I1228" s="6" t="inlineStr">
        <is>
          <t>SINERJI ENDUSTRIYEL EKIPMAN VE INSAAT MALZEMELERI DIS TICARET LIMITED SIRKETI</t>
        </is>
      </c>
      <c r="J1228" s="6" t="inlineStr">
        <is>
          <t>Entity</t>
        </is>
      </c>
      <c r="K1228" s="6" t="inlineStr">
        <is>
          <t>TR</t>
        </is>
      </c>
      <c r="L1228" s="6" t="inlineStr">
        <is>
          <t>Türkiye</t>
        </is>
      </c>
      <c r="M1228" s="6" t="inlineStr"/>
      <c r="N1228" s="6" t="inlineStr"/>
      <c r="O1228" s="6" t="inlineStr">
        <is>
          <t>street</t>
        </is>
      </c>
      <c r="P1228" s="6" t="inlineStr"/>
      <c r="Q1228" s="6" t="inlineStr"/>
      <c r="R1228" s="6" t="inlineStr">
        <is>
          <t>Türkiye-based companies BP Dis Ticaret ve Danismanlik Limited Sirketi (BP Dis Ticaret) and Sinerji Endustriyel Ekipman ve lnsaat Malzemeleri Dis Ticaret Limited Sirketi (Sinerji Endustriyel Ekipman) have also exported electronic integrated circuits to Russia.</t>
        </is>
      </c>
      <c r="S1228" s="6" t="inlineStr">
        <is>
          <t>Sentence naming the target in the linked press release</t>
        </is>
      </c>
      <c r="T1228" s="6" t="inlineStr">
        <is>
          <t>OFAC Recent Actions, 2024-10-30: Russia-related Designations and Designation Removals; Issuance of Russia-related General Licenses; Issuance of New and Updated Russia-related Frequently Asked Questions</t>
        </is>
      </c>
      <c r="U1228" s="8" t="inlineStr">
        <is>
          <t>https://ofac.treasury.gov/recent-actions/20241030</t>
        </is>
      </c>
      <c r="V1228" s="6" t="inlineStr">
        <is>
          <t>Treasury Takes Aim at Third-Country Sanctions Evaders and Russian Producers Supporting Russia’s Military Industrial Base</t>
        </is>
      </c>
      <c r="W1228" s="8" t="inlineStr">
        <is>
          <t>https://home.treasury.gov/news/press-releases/jy2700</t>
        </is>
      </c>
      <c r="X1228" s="6" t="inlineStr">
        <is>
          <t>The release names this target.</t>
        </is>
      </c>
      <c r="Y1228" s="6" t="inlineStr">
        <is>
          <t>in force</t>
        </is>
      </c>
      <c r="Z1228" s="6" t="inlineStr">
        <is>
          <t>OFAC SDN List (advanced XML) issued 5 October 2026</t>
        </is>
      </c>
      <c r="AA1228" s="6" t="inlineStr">
        <is>
          <t>OFAC UID 51027</t>
        </is>
      </c>
      <c r="AB1228" s="6" t="inlineStr">
        <is>
          <t>second check passed: name found on the OFAC action page</t>
        </is>
      </c>
      <c r="AC1228" s="6" t="inlineStr">
        <is>
          <t>2026-10-06</t>
        </is>
      </c>
      <c r="AD1228" s="6" t="inlineStr">
        <is>
          <t>script (OFAC action page match)</t>
        </is>
      </c>
      <c r="AE1228" s="6" t="inlineStr">
        <is>
          <t>OFAC: secondary sanctions risk: See Section 11 of Executive Order 14024.</t>
        </is>
      </c>
    </row>
    <row r="1229">
      <c r="A1229" s="6" t="inlineStr">
        <is>
          <t>US-OFAC-51297</t>
        </is>
      </c>
      <c r="B1229" s="7" t="n">
        <v>45595</v>
      </c>
      <c r="C1229" s="6" t="inlineStr">
        <is>
          <t>US</t>
        </is>
      </c>
      <c r="D1229" s="6" t="inlineStr">
        <is>
          <t>US Treasury, Office of Foreign Assets Control (OFAC)</t>
        </is>
      </c>
      <c r="E1229" s="6" t="inlineStr">
        <is>
          <t>Executive Order 14024 (Russia)</t>
        </is>
      </c>
      <c r="F1229" s="6" t="inlineStr">
        <is>
          <t>Russia</t>
        </is>
      </c>
      <c r="G1229" s="6" t="inlineStr">
        <is>
          <t>listing</t>
        </is>
      </c>
      <c r="H1229" s="6" t="inlineStr">
        <is>
          <t>Added to the Specially Designated Nationals (SDN) List: property blocked; US persons barred from dealing. Programme tags at listing: RUSSIA-EO14024</t>
        </is>
      </c>
      <c r="I1229" s="6" t="inlineStr">
        <is>
          <t>SHREYA LIFE SCIENCES PRIVATE LIMITED</t>
        </is>
      </c>
      <c r="J1229" s="6" t="inlineStr">
        <is>
          <t>Entity</t>
        </is>
      </c>
      <c r="K1229" s="6" t="inlineStr">
        <is>
          <t>IN</t>
        </is>
      </c>
      <c r="L1229" s="6" t="inlineStr">
        <is>
          <t>India</t>
        </is>
      </c>
      <c r="M1229" s="6" t="inlineStr"/>
      <c r="N1229" s="6" t="inlineStr"/>
      <c r="O1229" s="6" t="inlineStr">
        <is>
          <t>street</t>
        </is>
      </c>
      <c r="P1229" s="6" t="inlineStr"/>
      <c r="Q1229" s="6" t="inlineStr"/>
      <c r="R1229" s="6" t="inlineStr">
        <is>
          <t>Since 2023, India-based Shreya Life Sciences Private Limited (Shreya) has sent hundreds of shipments of U.S.-trademarked technology, including advanced servers designed for artificial intelligence and machine learning, to Russia.</t>
        </is>
      </c>
      <c r="S1229" s="6" t="inlineStr">
        <is>
          <t>Sentence naming the target in the linked press release</t>
        </is>
      </c>
      <c r="T1229" s="6" t="inlineStr">
        <is>
          <t>OFAC Recent Actions, 2024-10-30: Russia-related Designations and Designation Removals; Issuance of Russia-related General Licenses; Issuance of New and Updated Russia-related Frequently Asked Questions</t>
        </is>
      </c>
      <c r="U1229" s="8" t="inlineStr">
        <is>
          <t>https://ofac.treasury.gov/recent-actions/20241030</t>
        </is>
      </c>
      <c r="V1229" s="6" t="inlineStr">
        <is>
          <t>Treasury Takes Aim at Third-Country Sanctions Evaders and Russian Producers Supporting Russia’s Military Industrial Base</t>
        </is>
      </c>
      <c r="W1229" s="8" t="inlineStr">
        <is>
          <t>https://home.treasury.gov/news/press-releases/jy2700</t>
        </is>
      </c>
      <c r="X1229" s="6" t="inlineStr">
        <is>
          <t>The release names this target.</t>
        </is>
      </c>
      <c r="Y1229" s="6" t="inlineStr">
        <is>
          <t>in force</t>
        </is>
      </c>
      <c r="Z1229" s="6" t="inlineStr">
        <is>
          <t>OFAC SDN List (advanced XML) issued 5 October 2026</t>
        </is>
      </c>
      <c r="AA1229" s="6" t="inlineStr">
        <is>
          <t>OFAC UID 51297</t>
        </is>
      </c>
      <c r="AB1229" s="6" t="inlineStr">
        <is>
          <t>second check passed: name found on the OFAC action page</t>
        </is>
      </c>
      <c r="AC1229" s="6" t="inlineStr">
        <is>
          <t>2026-10-06</t>
        </is>
      </c>
      <c r="AD1229" s="6" t="inlineStr">
        <is>
          <t>script (OFAC action page match)</t>
        </is>
      </c>
      <c r="AE1229" s="6" t="inlineStr">
        <is>
          <t>OFAC: secondary sanctions risk: See Section 11 of Executive Order 14024.</t>
        </is>
      </c>
    </row>
    <row r="1230">
      <c r="A1230" s="6" t="inlineStr">
        <is>
          <t>US-OFAC-51097</t>
        </is>
      </c>
      <c r="B1230" s="7" t="n">
        <v>45595</v>
      </c>
      <c r="C1230" s="6" t="inlineStr">
        <is>
          <t>US</t>
        </is>
      </c>
      <c r="D1230" s="6" t="inlineStr">
        <is>
          <t>US Treasury, Office of Foreign Assets Control (OFAC)</t>
        </is>
      </c>
      <c r="E1230" s="6" t="inlineStr">
        <is>
          <t>Executive Order 14024 (Russia)</t>
        </is>
      </c>
      <c r="F1230" s="6" t="inlineStr">
        <is>
          <t>Russia</t>
        </is>
      </c>
      <c r="G1230" s="6" t="inlineStr">
        <is>
          <t>listing</t>
        </is>
      </c>
      <c r="H1230" s="6" t="inlineStr">
        <is>
          <t>Added to the Specially Designated Nationals (SDN) List: property blocked; US persons barred from dealing. Programme tags at listing: RUSSIA-EO14024</t>
        </is>
      </c>
      <c r="I1230" s="6" t="inlineStr">
        <is>
          <t>SHREEGEE IMPEX PRIVATE LIMITED</t>
        </is>
      </c>
      <c r="J1230" s="6" t="inlineStr">
        <is>
          <t>Entity</t>
        </is>
      </c>
      <c r="K1230" s="6" t="inlineStr">
        <is>
          <t>IN</t>
        </is>
      </c>
      <c r="L1230" s="6" t="inlineStr">
        <is>
          <t>India</t>
        </is>
      </c>
      <c r="M1230" s="6" t="inlineStr"/>
      <c r="N1230" s="6" t="inlineStr"/>
      <c r="O1230" s="6" t="inlineStr">
        <is>
          <t>street</t>
        </is>
      </c>
      <c r="P1230" s="6" t="inlineStr"/>
      <c r="Q1230" s="6" t="inlineStr"/>
      <c r="R1230" s="6" t="inlineStr">
        <is>
          <t>India-based Shreegee Impex Private Limited (Shreegee) openly advertises its provision of goods to Russian manufacturers and lists U.S.-designated, Russia-based Kamaz Publicly Traded Company as one of its customers.</t>
        </is>
      </c>
      <c r="S1230" s="6" t="inlineStr">
        <is>
          <t>Sentence naming the target in the linked press release</t>
        </is>
      </c>
      <c r="T1230" s="6" t="inlineStr">
        <is>
          <t>OFAC Recent Actions, 2024-10-30: Russia-related Designations and Designation Removals; Issuance of Russia-related General Licenses; Issuance of New and Updated Russia-related Frequently Asked Questions</t>
        </is>
      </c>
      <c r="U1230" s="8" t="inlineStr">
        <is>
          <t>https://ofac.treasury.gov/recent-actions/20241030</t>
        </is>
      </c>
      <c r="V1230" s="6" t="inlineStr">
        <is>
          <t>Treasury Takes Aim at Third-Country Sanctions Evaders and Russian Producers Supporting Russia’s Military Industrial Base</t>
        </is>
      </c>
      <c r="W1230" s="8" t="inlineStr">
        <is>
          <t>https://home.treasury.gov/news/press-releases/jy2700</t>
        </is>
      </c>
      <c r="X1230" s="6" t="inlineStr">
        <is>
          <t>The release names this target.</t>
        </is>
      </c>
      <c r="Y1230" s="6" t="inlineStr">
        <is>
          <t>in force</t>
        </is>
      </c>
      <c r="Z1230" s="6" t="inlineStr">
        <is>
          <t>OFAC SDN List (advanced XML) issued 5 October 2026</t>
        </is>
      </c>
      <c r="AA1230" s="6" t="inlineStr">
        <is>
          <t>OFAC UID 51097</t>
        </is>
      </c>
      <c r="AB1230" s="6" t="inlineStr">
        <is>
          <t>second check passed: name found on the OFAC action page</t>
        </is>
      </c>
      <c r="AC1230" s="6" t="inlineStr">
        <is>
          <t>2026-10-06</t>
        </is>
      </c>
      <c r="AD1230" s="6" t="inlineStr">
        <is>
          <t>script (OFAC action page match)</t>
        </is>
      </c>
      <c r="AE1230" s="6" t="inlineStr">
        <is>
          <t>OFAC: secondary sanctions risk: See Section 11 of Executive Order 14024.</t>
        </is>
      </c>
    </row>
    <row r="1231">
      <c r="A1231" s="6" t="inlineStr">
        <is>
          <t>US-OFAC-50924</t>
        </is>
      </c>
      <c r="B1231" s="7" t="n">
        <v>45595</v>
      </c>
      <c r="C1231" s="6" t="inlineStr">
        <is>
          <t>US</t>
        </is>
      </c>
      <c r="D1231" s="6" t="inlineStr">
        <is>
          <t>US Treasury, Office of Foreign Assets Control (OFAC)</t>
        </is>
      </c>
      <c r="E1231" s="6" t="inlineStr">
        <is>
          <t>Executive Order 14024 (Russia)</t>
        </is>
      </c>
      <c r="F1231" s="6" t="inlineStr">
        <is>
          <t>Russia</t>
        </is>
      </c>
      <c r="G1231" s="6" t="inlineStr">
        <is>
          <t>listing</t>
        </is>
      </c>
      <c r="H1231" s="6" t="inlineStr">
        <is>
          <t>Added to the Specially Designated Nationals (SDN) List: property blocked; US persons barred from dealing. Programme tags at listing: RUSSIA-EO14024</t>
        </is>
      </c>
      <c r="I1231" s="6" t="inlineStr">
        <is>
          <t>SHENZHEN ONE WORLD INTERNATIONAL LOGISTICS CO LTD</t>
        </is>
      </c>
      <c r="J1231" s="6" t="inlineStr">
        <is>
          <t>Entity</t>
        </is>
      </c>
      <c r="K1231" s="6" t="inlineStr">
        <is>
          <t>CN</t>
        </is>
      </c>
      <c r="L1231" s="6" t="inlineStr">
        <is>
          <t>China</t>
        </is>
      </c>
      <c r="M1231" s="6" t="inlineStr"/>
      <c r="N1231" s="6" t="inlineStr"/>
      <c r="O1231" s="6" t="inlineStr">
        <is>
          <t>street</t>
        </is>
      </c>
      <c r="P1231" s="6" t="inlineStr"/>
      <c r="Q1231" s="6" t="inlineStr"/>
      <c r="R1231" s="6" t="inlineStr">
        <is>
          <t>PRC-based Shenzhen One World International Logistics Co Ltd (One World) has sent more than 600 shipments to Russia-based end-users, including U.S.-designated Limited Liability Company Elecom, LLC Testkomplekt, and Global Key Limited Liability Company.</t>
        </is>
      </c>
      <c r="S1231" s="6" t="inlineStr">
        <is>
          <t>Sentence naming the target in the linked press release</t>
        </is>
      </c>
      <c r="T1231" s="6" t="inlineStr">
        <is>
          <t>OFAC Recent Actions, 2024-10-30: Russia-related Designations and Designation Removals; Issuance of Russia-related General Licenses; Issuance of New and Updated Russia-related Frequently Asked Questions</t>
        </is>
      </c>
      <c r="U1231" s="8" t="inlineStr">
        <is>
          <t>https://ofac.treasury.gov/recent-actions/20241030</t>
        </is>
      </c>
      <c r="V1231" s="6" t="inlineStr">
        <is>
          <t>Treasury Takes Aim at Third-Country Sanctions Evaders and Russian Producers Supporting Russia’s Military Industrial Base</t>
        </is>
      </c>
      <c r="W1231" s="8" t="inlineStr">
        <is>
          <t>https://home.treasury.gov/news/press-releases/jy2700</t>
        </is>
      </c>
      <c r="X1231" s="6" t="inlineStr">
        <is>
          <t>The release names this target.</t>
        </is>
      </c>
      <c r="Y1231" s="6" t="inlineStr">
        <is>
          <t>in force</t>
        </is>
      </c>
      <c r="Z1231" s="6" t="inlineStr">
        <is>
          <t>OFAC SDN List (advanced XML) issued 5 October 2026</t>
        </is>
      </c>
      <c r="AA1231" s="6" t="inlineStr">
        <is>
          <t>OFAC UID 50924</t>
        </is>
      </c>
      <c r="AB1231" s="6" t="inlineStr">
        <is>
          <t>second check passed: name found on the OFAC action page</t>
        </is>
      </c>
      <c r="AC1231" s="6" t="inlineStr">
        <is>
          <t>2026-10-06</t>
        </is>
      </c>
      <c r="AD1231" s="6" t="inlineStr">
        <is>
          <t>script (OFAC action page match)</t>
        </is>
      </c>
      <c r="AE1231" s="6" t="inlineStr">
        <is>
          <t>OFAC: secondary sanctions risk: See Section 11 of Executive Order 14024.</t>
        </is>
      </c>
    </row>
    <row r="1232">
      <c r="A1232" s="6" t="inlineStr">
        <is>
          <t>US-OFAC-50925</t>
        </is>
      </c>
      <c r="B1232" s="7" t="n">
        <v>45595</v>
      </c>
      <c r="C1232" s="6" t="inlineStr">
        <is>
          <t>US</t>
        </is>
      </c>
      <c r="D1232" s="6" t="inlineStr">
        <is>
          <t>US Treasury, Office of Foreign Assets Control (OFAC)</t>
        </is>
      </c>
      <c r="E1232" s="6" t="inlineStr">
        <is>
          <t>Executive Order 14024 (Russia)</t>
        </is>
      </c>
      <c r="F1232" s="6" t="inlineStr">
        <is>
          <t>Russia</t>
        </is>
      </c>
      <c r="G1232" s="6" t="inlineStr">
        <is>
          <t>listing</t>
        </is>
      </c>
      <c r="H1232" s="6" t="inlineStr">
        <is>
          <t>Added to the Specially Designated Nationals (SDN) List: property blocked; US persons barred from dealing. Programme tags at listing: RUSSIA-EO14024</t>
        </is>
      </c>
      <c r="I1232" s="6" t="inlineStr">
        <is>
          <t>SHENZHEN A TECHNOLOGY CO LTD</t>
        </is>
      </c>
      <c r="J1232" s="6" t="inlineStr">
        <is>
          <t>Entity</t>
        </is>
      </c>
      <c r="K1232" s="6" t="inlineStr">
        <is>
          <t>CN</t>
        </is>
      </c>
      <c r="L1232" s="6" t="inlineStr">
        <is>
          <t>China</t>
        </is>
      </c>
      <c r="M1232" s="6" t="inlineStr"/>
      <c r="N1232" s="6" t="inlineStr"/>
      <c r="O1232" s="6" t="inlineStr">
        <is>
          <t>street</t>
        </is>
      </c>
      <c r="P1232" s="6" t="inlineStr"/>
      <c r="Q1232" s="6" t="inlineStr"/>
      <c r="R1232" s="6" t="inlineStr">
        <is>
          <t>PRC-based Shenzhen A Technology Co Ltd (Shenzhen A Technology) has sent more than 600 shipments to Russia-based end-users since December 2022, including to U.S. designated Russian military-industrial base companies LLC Testkomplekt and Limited Liability Company Promelektro Engineering.</t>
        </is>
      </c>
      <c r="S1232" s="6" t="inlineStr">
        <is>
          <t>Sentence naming the target in the linked press release</t>
        </is>
      </c>
      <c r="T1232" s="6" t="inlineStr">
        <is>
          <t>OFAC Recent Actions, 2024-10-30: Russia-related Designations and Designation Removals; Issuance of Russia-related General Licenses; Issuance of New and Updated Russia-related Frequently Asked Questions</t>
        </is>
      </c>
      <c r="U1232" s="8" t="inlineStr">
        <is>
          <t>https://ofac.treasury.gov/recent-actions/20241030</t>
        </is>
      </c>
      <c r="V1232" s="6" t="inlineStr">
        <is>
          <t>Treasury Takes Aim at Third-Country Sanctions Evaders and Russian Producers Supporting Russia’s Military Industrial Base</t>
        </is>
      </c>
      <c r="W1232" s="8" t="inlineStr">
        <is>
          <t>https://home.treasury.gov/news/press-releases/jy2700</t>
        </is>
      </c>
      <c r="X1232" s="6" t="inlineStr">
        <is>
          <t>The release names this target.</t>
        </is>
      </c>
      <c r="Y1232" s="6" t="inlineStr">
        <is>
          <t>in force</t>
        </is>
      </c>
      <c r="Z1232" s="6" t="inlineStr">
        <is>
          <t>OFAC SDN List (advanced XML) issued 5 October 2026</t>
        </is>
      </c>
      <c r="AA1232" s="6" t="inlineStr">
        <is>
          <t>OFAC UID 50925</t>
        </is>
      </c>
      <c r="AB1232" s="6" t="inlineStr">
        <is>
          <t>second check passed: name found on the OFAC action page</t>
        </is>
      </c>
      <c r="AC1232" s="6" t="inlineStr">
        <is>
          <t>2026-10-06</t>
        </is>
      </c>
      <c r="AD1232" s="6" t="inlineStr">
        <is>
          <t>script (OFAC action page match)</t>
        </is>
      </c>
      <c r="AE1232" s="6" t="inlineStr">
        <is>
          <t>OFAC: secondary sanctions risk: See Section 11 of Executive Order 14024.</t>
        </is>
      </c>
    </row>
    <row r="1233">
      <c r="A1233" s="6" t="inlineStr">
        <is>
          <t>US-OFAC-51096</t>
        </is>
      </c>
      <c r="B1233" s="7" t="n">
        <v>45595</v>
      </c>
      <c r="C1233" s="6" t="inlineStr">
        <is>
          <t>US</t>
        </is>
      </c>
      <c r="D1233" s="6" t="inlineStr">
        <is>
          <t>US Treasury, Office of Foreign Assets Control (OFAC)</t>
        </is>
      </c>
      <c r="E1233" s="6" t="inlineStr">
        <is>
          <t>Executive Order 14024 (Russia)</t>
        </is>
      </c>
      <c r="F1233" s="6" t="inlineStr">
        <is>
          <t>Russia</t>
        </is>
      </c>
      <c r="G1233" s="6" t="inlineStr">
        <is>
          <t>listing</t>
        </is>
      </c>
      <c r="H1233" s="6" t="inlineStr">
        <is>
          <t>Added to the Specially Designated Nationals (SDN) List: property blocked; US persons barred from dealing. Programme tags at listing: RUSSIA-EO14024</t>
        </is>
      </c>
      <c r="I1233" s="6" t="inlineStr">
        <is>
          <t>SHARPLINE AUTOMATION PRIVATE LIMITED</t>
        </is>
      </c>
      <c r="J1233" s="6" t="inlineStr">
        <is>
          <t>Entity</t>
        </is>
      </c>
      <c r="K1233" s="6" t="inlineStr">
        <is>
          <t>IN</t>
        </is>
      </c>
      <c r="L1233" s="6" t="inlineStr">
        <is>
          <t>India</t>
        </is>
      </c>
      <c r="M1233" s="6" t="inlineStr"/>
      <c r="N1233" s="6" t="inlineStr"/>
      <c r="O1233" s="6" t="inlineStr">
        <is>
          <t>street</t>
        </is>
      </c>
      <c r="P1233" s="6" t="inlineStr"/>
      <c r="Q1233" s="6" t="inlineStr"/>
      <c r="R1233" s="6" t="inlineStr">
        <is>
          <t>India-based Sharpline Automation Private Limited (Sharpline) has sent shipments to Russia of high-priority dual-use machinery and related goods, including lathes, parts and accessories for machine tools, metalworking machining centers, and drilling machines.</t>
        </is>
      </c>
      <c r="S1233" s="6" t="inlineStr">
        <is>
          <t>Sentence naming the target in the linked press release</t>
        </is>
      </c>
      <c r="T1233" s="6" t="inlineStr">
        <is>
          <t>OFAC Recent Actions, 2024-10-30: Russia-related Designations and Designation Removals; Issuance of Russia-related General Licenses; Issuance of New and Updated Russia-related Frequently Asked Questions</t>
        </is>
      </c>
      <c r="U1233" s="8" t="inlineStr">
        <is>
          <t>https://ofac.treasury.gov/recent-actions/20241030</t>
        </is>
      </c>
      <c r="V1233" s="6" t="inlineStr">
        <is>
          <t>Treasury Takes Aim at Third-Country Sanctions Evaders and Russian Producers Supporting Russia’s Military Industrial Base</t>
        </is>
      </c>
      <c r="W1233" s="8" t="inlineStr">
        <is>
          <t>https://home.treasury.gov/news/press-releases/jy2700</t>
        </is>
      </c>
      <c r="X1233" s="6" t="inlineStr">
        <is>
          <t>The release names this target.</t>
        </is>
      </c>
      <c r="Y1233" s="6" t="inlineStr">
        <is>
          <t>in force</t>
        </is>
      </c>
      <c r="Z1233" s="6" t="inlineStr">
        <is>
          <t>OFAC SDN List (advanced XML) issued 5 October 2026</t>
        </is>
      </c>
      <c r="AA1233" s="6" t="inlineStr">
        <is>
          <t>OFAC UID 51096</t>
        </is>
      </c>
      <c r="AB1233" s="6" t="inlineStr">
        <is>
          <t>second check passed: name found on the OFAC action page</t>
        </is>
      </c>
      <c r="AC1233" s="6" t="inlineStr">
        <is>
          <t>2026-10-06</t>
        </is>
      </c>
      <c r="AD1233" s="6" t="inlineStr">
        <is>
          <t>script (OFAC action page match)</t>
        </is>
      </c>
      <c r="AE1233" s="6" t="inlineStr">
        <is>
          <t>OFAC: secondary sanctions risk: See Section 11 of Executive Order 14024.</t>
        </is>
      </c>
    </row>
    <row r="1234">
      <c r="A1234" s="6" t="inlineStr">
        <is>
          <t>US-OFAC-51193</t>
        </is>
      </c>
      <c r="B1234" s="7" t="n">
        <v>45595</v>
      </c>
      <c r="C1234" s="6" t="inlineStr">
        <is>
          <t>US</t>
        </is>
      </c>
      <c r="D1234" s="6" t="inlineStr">
        <is>
          <t>US State Department (named in its release); added to the SDN List by OFAC</t>
        </is>
      </c>
      <c r="E1234" s="6" t="inlineStr">
        <is>
          <t>Executive Order 14024 (Russia)</t>
        </is>
      </c>
      <c r="F1234" s="6" t="inlineStr">
        <is>
          <t>Russia</t>
        </is>
      </c>
      <c r="G1234" s="6" t="inlineStr">
        <is>
          <t>listing</t>
        </is>
      </c>
      <c r="H1234" s="6" t="inlineStr">
        <is>
          <t>Added to the Specially Designated Nationals (SDN) List: property blocked; US persons barred from dealing. Programme tags at listing: RUSSIA-EO14024</t>
        </is>
      </c>
      <c r="I1234" s="6" t="inlineStr">
        <is>
          <t>SHANGYIYUAN RESOURCES QINGDAO CO LTD</t>
        </is>
      </c>
      <c r="J1234" s="6" t="inlineStr">
        <is>
          <t>Entity</t>
        </is>
      </c>
      <c r="K1234" s="6" t="inlineStr">
        <is>
          <t>CN</t>
        </is>
      </c>
      <c r="L1234" s="6" t="inlineStr">
        <is>
          <t>China</t>
        </is>
      </c>
      <c r="M1234" s="6" t="inlineStr"/>
      <c r="N1234" s="6" t="inlineStr"/>
      <c r="O1234" s="6" t="inlineStr">
        <is>
          <t>street</t>
        </is>
      </c>
      <c r="P1234" s="6" t="inlineStr"/>
      <c r="Q1234" s="6" t="inlineStr"/>
      <c r="R1234" s="6" t="inlineStr">
        <is>
          <t>SHANGYIYUAN RESOURCES QINGDAO CO LTD (SHINE RESOURCES) is a PRC-based company that shipped over $7 million worth of items to KOLOMENSKY ZAVOD between April 2023 and March 2024, including items such as transmission shafts and parts for locomotive diesel engines.</t>
        </is>
      </c>
      <c r="S1234" s="6" t="inlineStr">
        <is>
          <t>Sentence naming the target in the linked press release</t>
        </is>
      </c>
      <c r="T1234" s="6" t="inlineStr">
        <is>
          <t>OFAC Recent Actions, 2024-10-30: Russia-related Designations and Designation Removals; Issuance of Russia-related General Licenses; Issuance of New and Updated Russia-related Frequently Asked Questions</t>
        </is>
      </c>
      <c r="U1234" s="8" t="inlineStr">
        <is>
          <t>https://ofac.treasury.gov/recent-actions/20241030</t>
        </is>
      </c>
      <c r="V1234" s="6" t="inlineStr">
        <is>
          <t>New Measures Targeting Third-Country Enablers Supporting Russia’s Military-Industrial Base (Fact Sheet, Office of the Spokesperson)</t>
        </is>
      </c>
      <c r="W1234" s="8" t="inlineStr">
        <is>
          <t>https://2021-2025.state.gov/new-measures-targeting-third-country-enablers-supporting-russias-military-industrial-base/</t>
        </is>
      </c>
      <c r="X1234" s="6" t="inlineStr">
        <is>
          <t>Named in the State Department release of the same day, which the OFAC action page does not link.</t>
        </is>
      </c>
      <c r="Y1234" s="6" t="inlineStr">
        <is>
          <t>in force</t>
        </is>
      </c>
      <c r="Z1234" s="6" t="inlineStr">
        <is>
          <t>OFAC SDN List (advanced XML) issued 5 October 2026</t>
        </is>
      </c>
      <c r="AA1234" s="6" t="inlineStr">
        <is>
          <t>OFAC UID 51193</t>
        </is>
      </c>
      <c r="AB1234" s="6" t="inlineStr">
        <is>
          <t>second check passed: name found on the OFAC action page</t>
        </is>
      </c>
      <c r="AC1234" s="6" t="inlineStr">
        <is>
          <t>2026-10-06</t>
        </is>
      </c>
      <c r="AD1234" s="6" t="inlineStr">
        <is>
          <t>script (OFAC action page match)</t>
        </is>
      </c>
      <c r="AE1234" s="6" t="inlineStr">
        <is>
          <t>OFAC: secondary sanctions risk: See Section 11 of Executive Order 14024.</t>
        </is>
      </c>
    </row>
    <row r="1235">
      <c r="A1235" s="6" t="inlineStr">
        <is>
          <t>US-OFAC-50928</t>
        </is>
      </c>
      <c r="B1235" s="7" t="n">
        <v>45595</v>
      </c>
      <c r="C1235" s="6" t="inlineStr">
        <is>
          <t>US</t>
        </is>
      </c>
      <c r="D1235" s="6" t="inlineStr">
        <is>
          <t>US Treasury, Office of Foreign Assets Control (OFAC)</t>
        </is>
      </c>
      <c r="E1235" s="6" t="inlineStr">
        <is>
          <t>Executive Order 14024 (Russia)</t>
        </is>
      </c>
      <c r="F1235" s="6" t="inlineStr">
        <is>
          <t>Russia</t>
        </is>
      </c>
      <c r="G1235" s="6" t="inlineStr">
        <is>
          <t>listing</t>
        </is>
      </c>
      <c r="H1235" s="6" t="inlineStr">
        <is>
          <t>Added to the Specially Designated Nationals (SDN) List: property blocked; US persons barred from dealing. Programme tags at listing: RUSSIA-EO14024</t>
        </is>
      </c>
      <c r="I1235" s="6" t="inlineStr">
        <is>
          <t>SHANGHAI ZHANJIA TRADING CO LTD</t>
        </is>
      </c>
      <c r="J1235" s="6" t="inlineStr">
        <is>
          <t>Entity</t>
        </is>
      </c>
      <c r="K1235" s="6" t="inlineStr">
        <is>
          <t>CN</t>
        </is>
      </c>
      <c r="L1235" s="6" t="inlineStr">
        <is>
          <t>China</t>
        </is>
      </c>
      <c r="M1235" s="6" t="inlineStr"/>
      <c r="N1235" s="6" t="inlineStr"/>
      <c r="O1235" s="6" t="inlineStr">
        <is>
          <t>street</t>
        </is>
      </c>
      <c r="P1235" s="6" t="inlineStr"/>
      <c r="Q1235" s="6" t="inlineStr"/>
      <c r="R1235" s="6" t="inlineStr">
        <is>
          <t>Since November 2023, PRC-based Shanghai Zhanjia Trading Co Ltd (Zhanjia Trading) has sent more than 60 shipments, including of lathes, to U.S.-designated Russian military-industrial base company Public Joint Stock Company Chelyabinsk Forge and Press Plant, which manufactures special purpose vehicles.</t>
        </is>
      </c>
      <c r="S1235" s="6" t="inlineStr">
        <is>
          <t>Sentence naming the target in the linked press release</t>
        </is>
      </c>
      <c r="T1235" s="6" t="inlineStr">
        <is>
          <t>OFAC Recent Actions, 2024-10-30: Russia-related Designations and Designation Removals; Issuance of Russia-related General Licenses; Issuance of New and Updated Russia-related Frequently Asked Questions</t>
        </is>
      </c>
      <c r="U1235" s="8" t="inlineStr">
        <is>
          <t>https://ofac.treasury.gov/recent-actions/20241030</t>
        </is>
      </c>
      <c r="V1235" s="6" t="inlineStr">
        <is>
          <t>Treasury Takes Aim at Third-Country Sanctions Evaders and Russian Producers Supporting Russia’s Military Industrial Base</t>
        </is>
      </c>
      <c r="W1235" s="8" t="inlineStr">
        <is>
          <t>https://home.treasury.gov/news/press-releases/jy2700</t>
        </is>
      </c>
      <c r="X1235" s="6" t="inlineStr">
        <is>
          <t>The release names this target.</t>
        </is>
      </c>
      <c r="Y1235" s="6" t="inlineStr">
        <is>
          <t>in force</t>
        </is>
      </c>
      <c r="Z1235" s="6" t="inlineStr">
        <is>
          <t>OFAC SDN List (advanced XML) issued 5 October 2026</t>
        </is>
      </c>
      <c r="AA1235" s="6" t="inlineStr">
        <is>
          <t>OFAC UID 50928</t>
        </is>
      </c>
      <c r="AB1235" s="6" t="inlineStr">
        <is>
          <t>second check passed: name found on the OFAC action page</t>
        </is>
      </c>
      <c r="AC1235" s="6" t="inlineStr">
        <is>
          <t>2026-10-06</t>
        </is>
      </c>
      <c r="AD1235" s="6" t="inlineStr">
        <is>
          <t>script (OFAC action page match)</t>
        </is>
      </c>
      <c r="AE1235" s="6" t="inlineStr">
        <is>
          <t>OFAC: secondary sanctions risk: See Section 11 of Executive Order 14024.</t>
        </is>
      </c>
    </row>
    <row r="1236">
      <c r="A1236" s="6" t="inlineStr">
        <is>
          <t>US-OFAC-50936</t>
        </is>
      </c>
      <c r="B1236" s="7" t="n">
        <v>45595</v>
      </c>
      <c r="C1236" s="6" t="inlineStr">
        <is>
          <t>US</t>
        </is>
      </c>
      <c r="D1236" s="6" t="inlineStr">
        <is>
          <t>US Treasury, Office of Foreign Assets Control (OFAC)</t>
        </is>
      </c>
      <c r="E1236" s="6" t="inlineStr">
        <is>
          <t>Executive Order 14024 (Russia)</t>
        </is>
      </c>
      <c r="F1236" s="6" t="inlineStr">
        <is>
          <t>Russia</t>
        </is>
      </c>
      <c r="G1236" s="6" t="inlineStr">
        <is>
          <t>listing</t>
        </is>
      </c>
      <c r="H1236" s="6" t="inlineStr">
        <is>
          <t>Added to the Specially Designated Nationals (SDN) List: property blocked; US persons barred from dealing. Programme tags at listing: RUSSIA-EO14024</t>
        </is>
      </c>
      <c r="I1236" s="6" t="inlineStr">
        <is>
          <t>SHANGHAI WINSON IMP AND EXP CO LTD</t>
        </is>
      </c>
      <c r="J1236" s="6" t="inlineStr">
        <is>
          <t>Entity</t>
        </is>
      </c>
      <c r="K1236" s="6" t="inlineStr">
        <is>
          <t>CN</t>
        </is>
      </c>
      <c r="L1236" s="6" t="inlineStr">
        <is>
          <t>China</t>
        </is>
      </c>
      <c r="M1236" s="6" t="inlineStr"/>
      <c r="N1236" s="6" t="inlineStr"/>
      <c r="O1236" s="6" t="inlineStr">
        <is>
          <t>street</t>
        </is>
      </c>
      <c r="P1236" s="6" t="inlineStr"/>
      <c r="Q1236" s="6" t="inlineStr"/>
      <c r="R1236" s="6" t="inlineStr">
        <is>
          <t>Uzbekistan-based OOO Uzstanex (Uzstanex) and Kazakhstan-based Kazstanex operate as nominal recipients of the shipments of machine tools from Europe, before shipping them to PRC-based Shanghai Winsun Imp and Exp Co Ltd (Shanghai Winsun) to reach Russia.</t>
        </is>
      </c>
      <c r="S1236" s="6" t="inlineStr">
        <is>
          <t>Sentence naming the target in the linked press release</t>
        </is>
      </c>
      <c r="T1236" s="6" t="inlineStr">
        <is>
          <t>OFAC Recent Actions, 2024-10-30: Russia-related Designations and Designation Removals; Issuance of Russia-related General Licenses; Issuance of New and Updated Russia-related Frequently Asked Questions</t>
        </is>
      </c>
      <c r="U1236" s="8" t="inlineStr">
        <is>
          <t>https://ofac.treasury.gov/recent-actions/20241030</t>
        </is>
      </c>
      <c r="V1236" s="6" t="inlineStr">
        <is>
          <t>Treasury Takes Aim at Third-Country Sanctions Evaders and Russian Producers Supporting Russia’s Military Industrial Base</t>
        </is>
      </c>
      <c r="W1236" s="8" t="inlineStr">
        <is>
          <t>https://home.treasury.gov/news/press-releases/jy2700</t>
        </is>
      </c>
      <c r="X1236" s="6" t="inlineStr">
        <is>
          <t>The release names this target.</t>
        </is>
      </c>
      <c r="Y1236" s="6" t="inlineStr">
        <is>
          <t>in force</t>
        </is>
      </c>
      <c r="Z1236" s="6" t="inlineStr">
        <is>
          <t>OFAC SDN List (advanced XML) issued 5 October 2026</t>
        </is>
      </c>
      <c r="AA1236" s="6" t="inlineStr">
        <is>
          <t>OFAC UID 50936</t>
        </is>
      </c>
      <c r="AB1236" s="6" t="inlineStr">
        <is>
          <t>second check passed: listed as SHANGHAI WINSUN IMP AND EXP CO LTD; renamed later in an OFAC list update</t>
        </is>
      </c>
      <c r="AC1236" s="6" t="inlineStr">
        <is>
          <t>2026-10-06</t>
        </is>
      </c>
      <c r="AD1236" s="6" t="inlineStr">
        <is>
          <t>script (OFAC action page match)</t>
        </is>
      </c>
      <c r="AE1236" s="6" t="inlineStr">
        <is>
          <t>OFAC: secondary sanctions risk: See Section 11 of Executive Order 14024. | Listed as SHANGHAI WINSUN IMP AND EXP CO LTD; OFAC changed the entry to its current name on 2025-07-01 (https://ofac.treasury.gov/recent-actions/20250701).</t>
        </is>
      </c>
    </row>
    <row r="1237">
      <c r="A1237" s="6" t="inlineStr">
        <is>
          <t>US-OFAC-51282</t>
        </is>
      </c>
      <c r="B1237" s="7" t="n">
        <v>45595</v>
      </c>
      <c r="C1237" s="6" t="inlineStr">
        <is>
          <t>US</t>
        </is>
      </c>
      <c r="D1237" s="6" t="inlineStr">
        <is>
          <t>US State Department (named in its release); added to the SDN List by OFAC</t>
        </is>
      </c>
      <c r="E1237" s="6" t="inlineStr">
        <is>
          <t>Executive Order 14024 (Russia)</t>
        </is>
      </c>
      <c r="F1237" s="6" t="inlineStr">
        <is>
          <t>Russia</t>
        </is>
      </c>
      <c r="G1237" s="6" t="inlineStr">
        <is>
          <t>listing</t>
        </is>
      </c>
      <c r="H1237" s="6" t="inlineStr">
        <is>
          <t>Added to the Specially Designated Nationals (SDN) List: property blocked; US persons barred from dealing. Programme tags at listing: RUSSIA-EO14024</t>
        </is>
      </c>
      <c r="I1237" s="6" t="inlineStr">
        <is>
          <t>SERATAN LOJISTIK VE DIS TICARET LIMITED SIRKETI</t>
        </is>
      </c>
      <c r="J1237" s="6" t="inlineStr">
        <is>
          <t>Entity</t>
        </is>
      </c>
      <c r="K1237" s="6" t="inlineStr">
        <is>
          <t>TR</t>
        </is>
      </c>
      <c r="L1237" s="6" t="inlineStr">
        <is>
          <t>Türkiye</t>
        </is>
      </c>
      <c r="M1237" s="6" t="inlineStr"/>
      <c r="N1237" s="6" t="inlineStr"/>
      <c r="O1237" s="6" t="inlineStr">
        <is>
          <t>street</t>
        </is>
      </c>
      <c r="P1237" s="6" t="inlineStr"/>
      <c r="Q1237" s="6" t="inlineStr"/>
      <c r="R1237" s="6" t="inlineStr">
        <is>
          <t>SERATAN LOJISTIK VE DIS TICARET LIMITED SIRKETI (SERATAN) is a Türkiye-based company that shipped approximately $240,000 worth of CHPL items, such as E.U.-origin photosensitive semiconductor devices and static converters, to Russia-based companies, including LIMITED LIABILITY COMPANY EVROSEL, between August 2023 and January 2024.</t>
        </is>
      </c>
      <c r="S1237" s="6" t="inlineStr">
        <is>
          <t>Sentence naming the target in the linked press release</t>
        </is>
      </c>
      <c r="T1237" s="6" t="inlineStr">
        <is>
          <t>OFAC Recent Actions, 2024-10-30: Russia-related Designations and Designation Removals; Issuance of Russia-related General Licenses; Issuance of New and Updated Russia-related Frequently Asked Questions</t>
        </is>
      </c>
      <c r="U1237" s="8" t="inlineStr">
        <is>
          <t>https://ofac.treasury.gov/recent-actions/20241030</t>
        </is>
      </c>
      <c r="V1237" s="6" t="inlineStr">
        <is>
          <t>New Measures Targeting Third-Country Enablers Supporting Russia’s Military-Industrial Base (Fact Sheet, Office of the Spokesperson)</t>
        </is>
      </c>
      <c r="W1237" s="8" t="inlineStr">
        <is>
          <t>https://2021-2025.state.gov/new-measures-targeting-third-country-enablers-supporting-russias-military-industrial-base/</t>
        </is>
      </c>
      <c r="X1237" s="6" t="inlineStr">
        <is>
          <t>Named in the State Department release of the same day, which the OFAC action page does not link.</t>
        </is>
      </c>
      <c r="Y1237" s="6" t="inlineStr">
        <is>
          <t>in force</t>
        </is>
      </c>
      <c r="Z1237" s="6" t="inlineStr">
        <is>
          <t>OFAC SDN List (advanced XML) issued 5 October 2026</t>
        </is>
      </c>
      <c r="AA1237" s="6" t="inlineStr">
        <is>
          <t>OFAC UID 51282</t>
        </is>
      </c>
      <c r="AB1237" s="6" t="inlineStr">
        <is>
          <t>second check passed: name found on the OFAC action page</t>
        </is>
      </c>
      <c r="AC1237" s="6" t="inlineStr">
        <is>
          <t>2026-10-06</t>
        </is>
      </c>
      <c r="AD1237" s="6" t="inlineStr">
        <is>
          <t>script (OFAC action page match)</t>
        </is>
      </c>
      <c r="AE1237" s="6" t="inlineStr">
        <is>
          <t>OFAC: secondary sanctions risk: See Section 11 of Executive Order 14024.</t>
        </is>
      </c>
    </row>
    <row r="1238">
      <c r="A1238" s="6" t="inlineStr">
        <is>
          <t>US-OFAC-50929</t>
        </is>
      </c>
      <c r="B1238" s="7" t="n">
        <v>45595</v>
      </c>
      <c r="C1238" s="6" t="inlineStr">
        <is>
          <t>US</t>
        </is>
      </c>
      <c r="D1238" s="6" t="inlineStr">
        <is>
          <t>US Treasury, Office of Foreign Assets Control (OFAC)</t>
        </is>
      </c>
      <c r="E1238" s="6" t="inlineStr">
        <is>
          <t>Executive Order 14024 (Russia)</t>
        </is>
      </c>
      <c r="F1238" s="6" t="inlineStr">
        <is>
          <t>Russia</t>
        </is>
      </c>
      <c r="G1238" s="6" t="inlineStr">
        <is>
          <t>listing</t>
        </is>
      </c>
      <c r="H1238" s="6" t="inlineStr">
        <is>
          <t>Added to the Specially Designated Nationals (SDN) List: property blocked; US persons barred from dealing. Programme tags at listing: RUSSIA-EO14024</t>
        </is>
      </c>
      <c r="I1238" s="6" t="inlineStr">
        <is>
          <t>ROFO TRADING CO LTD</t>
        </is>
      </c>
      <c r="J1238" s="6" t="inlineStr">
        <is>
          <t>Entity</t>
        </is>
      </c>
      <c r="K1238" s="6" t="inlineStr">
        <is>
          <t>CN</t>
        </is>
      </c>
      <c r="L1238" s="6" t="inlineStr">
        <is>
          <t>China</t>
        </is>
      </c>
      <c r="M1238" s="6" t="inlineStr"/>
      <c r="N1238" s="6" t="inlineStr"/>
      <c r="O1238" s="6" t="inlineStr">
        <is>
          <t>street</t>
        </is>
      </c>
      <c r="P1238" s="6" t="inlineStr"/>
      <c r="Q1238" s="6" t="inlineStr"/>
      <c r="R1238" s="6" t="inlineStr">
        <is>
          <t>Since January 2024, PRC-based Rofo Trading Co Ltd (Rofo Trading) has sent over 40 shipments, including of metalworking machine tools and machine centers, to U.S.-designated Russian military-industrial base companies Limited Liability Company KMT, LLC Mashimport, and Limited Liability Company Inkor.</t>
        </is>
      </c>
      <c r="S1238" s="6" t="inlineStr">
        <is>
          <t>Sentence naming the target in the linked press release</t>
        </is>
      </c>
      <c r="T1238" s="6" t="inlineStr">
        <is>
          <t>OFAC Recent Actions, 2024-10-30: Russia-related Designations and Designation Removals; Issuance of Russia-related General Licenses; Issuance of New and Updated Russia-related Frequently Asked Questions</t>
        </is>
      </c>
      <c r="U1238" s="8" t="inlineStr">
        <is>
          <t>https://ofac.treasury.gov/recent-actions/20241030</t>
        </is>
      </c>
      <c r="V1238" s="6" t="inlineStr">
        <is>
          <t>Treasury Takes Aim at Third-Country Sanctions Evaders and Russian Producers Supporting Russia’s Military Industrial Base</t>
        </is>
      </c>
      <c r="W1238" s="8" t="inlineStr">
        <is>
          <t>https://home.treasury.gov/news/press-releases/jy2700</t>
        </is>
      </c>
      <c r="X1238" s="6" t="inlineStr">
        <is>
          <t>The release names this target.</t>
        </is>
      </c>
      <c r="Y1238" s="6" t="inlineStr">
        <is>
          <t>in force</t>
        </is>
      </c>
      <c r="Z1238" s="6" t="inlineStr">
        <is>
          <t>OFAC SDN List (advanced XML) issued 5 October 2026</t>
        </is>
      </c>
      <c r="AA1238" s="6" t="inlineStr">
        <is>
          <t>OFAC UID 50929</t>
        </is>
      </c>
      <c r="AB1238" s="6" t="inlineStr">
        <is>
          <t>second check passed: name found on the OFAC action page</t>
        </is>
      </c>
      <c r="AC1238" s="6" t="inlineStr">
        <is>
          <t>2026-10-06</t>
        </is>
      </c>
      <c r="AD1238" s="6" t="inlineStr">
        <is>
          <t>script (OFAC action page match)</t>
        </is>
      </c>
      <c r="AE1238" s="6" t="inlineStr">
        <is>
          <t>OFAC: secondary sanctions risk: See Section 11 of Executive Order 14024.</t>
        </is>
      </c>
    </row>
    <row r="1239">
      <c r="A1239" s="6" t="inlineStr">
        <is>
          <t>US-OFAC-50921</t>
        </is>
      </c>
      <c r="B1239" s="7" t="n">
        <v>45595</v>
      </c>
      <c r="C1239" s="6" t="inlineStr">
        <is>
          <t>US</t>
        </is>
      </c>
      <c r="D1239" s="6" t="inlineStr">
        <is>
          <t>US Treasury, Office of Foreign Assets Control (OFAC)</t>
        </is>
      </c>
      <c r="E1239" s="6" t="inlineStr">
        <is>
          <t>Executive Order 14024 (Russia)</t>
        </is>
      </c>
      <c r="F1239" s="6" t="inlineStr">
        <is>
          <t>Russia</t>
        </is>
      </c>
      <c r="G1239" s="6" t="inlineStr">
        <is>
          <t>listing</t>
        </is>
      </c>
      <c r="H1239" s="6" t="inlineStr">
        <is>
          <t>Added to the Specially Designated Nationals (SDN) List: property blocked; US persons barred from dealing. Programme tags at listing: RUSSIA-EO14024</t>
        </is>
      </c>
      <c r="I1239" s="6" t="inlineStr">
        <is>
          <t>RICHTEK HONGKONG ELECTRONIC CO LIMITED</t>
        </is>
      </c>
      <c r="J1239" s="6" t="inlineStr">
        <is>
          <t>Entity</t>
        </is>
      </c>
      <c r="K1239" s="6" t="inlineStr">
        <is>
          <t>HK</t>
        </is>
      </c>
      <c r="L1239" s="6" t="inlineStr">
        <is>
          <t>Hong Kong</t>
        </is>
      </c>
      <c r="M1239" s="6" t="inlineStr"/>
      <c r="N1239" s="6" t="inlineStr"/>
      <c r="O1239" s="6" t="inlineStr">
        <is>
          <t>city</t>
        </is>
      </c>
      <c r="P1239" s="6" t="inlineStr"/>
      <c r="Q1239" s="6" t="inlineStr"/>
      <c r="R1239" s="6" t="inlineStr">
        <is>
          <t>Since 2023, Hong Kong-based Richtek Hongkong Electronic Co Limited (Richtek) has sent over 30 shipments to Russia-based end-users, including U.S.-designated Logaid and LLC Testkomplekt.</t>
        </is>
      </c>
      <c r="S1239" s="6" t="inlineStr">
        <is>
          <t>Sentence naming the target in the linked press release</t>
        </is>
      </c>
      <c r="T1239" s="6" t="inlineStr">
        <is>
          <t>OFAC Recent Actions, 2024-10-30: Russia-related Designations and Designation Removals; Issuance of Russia-related General Licenses; Issuance of New and Updated Russia-related Frequently Asked Questions</t>
        </is>
      </c>
      <c r="U1239" s="8" t="inlineStr">
        <is>
          <t>https://ofac.treasury.gov/recent-actions/20241030</t>
        </is>
      </c>
      <c r="V1239" s="6" t="inlineStr">
        <is>
          <t>Treasury Takes Aim at Third-Country Sanctions Evaders and Russian Producers Supporting Russia’s Military Industrial Base</t>
        </is>
      </c>
      <c r="W1239" s="8" t="inlineStr">
        <is>
          <t>https://home.treasury.gov/news/press-releases/jy2700</t>
        </is>
      </c>
      <c r="X1239" s="6" t="inlineStr">
        <is>
          <t>The release names this target.</t>
        </is>
      </c>
      <c r="Y1239" s="6" t="inlineStr">
        <is>
          <t>in force</t>
        </is>
      </c>
      <c r="Z1239" s="6" t="inlineStr">
        <is>
          <t>OFAC SDN List (advanced XML) issued 5 October 2026</t>
        </is>
      </c>
      <c r="AA1239" s="6" t="inlineStr">
        <is>
          <t>OFAC UID 50921</t>
        </is>
      </c>
      <c r="AB1239" s="6" t="inlineStr">
        <is>
          <t>second check passed: name found on the OFAC action page</t>
        </is>
      </c>
      <c r="AC1239" s="6" t="inlineStr">
        <is>
          <t>2026-10-06</t>
        </is>
      </c>
      <c r="AD1239" s="6" t="inlineStr">
        <is>
          <t>script (OFAC action page match)</t>
        </is>
      </c>
      <c r="AE1239" s="6" t="inlineStr">
        <is>
          <t>OFAC: secondary sanctions risk: See Section 11 of Executive Order 14024. | Coded Hong Kong: OFAC files the address under China; the address names Hong Kong</t>
        </is>
      </c>
    </row>
    <row r="1240">
      <c r="A1240" s="6" t="inlineStr">
        <is>
          <t>US-OFAC-51244</t>
        </is>
      </c>
      <c r="B1240" s="7" t="n">
        <v>45595</v>
      </c>
      <c r="C1240" s="6" t="inlineStr">
        <is>
          <t>US</t>
        </is>
      </c>
      <c r="D1240" s="6" t="inlineStr">
        <is>
          <t>US State Department (named in its release); added to the SDN List by OFAC</t>
        </is>
      </c>
      <c r="E1240" s="6" t="inlineStr">
        <is>
          <t>Executive Order 14024 (Russia)</t>
        </is>
      </c>
      <c r="F1240" s="6" t="inlineStr">
        <is>
          <t>Russia</t>
        </is>
      </c>
      <c r="G1240" s="6" t="inlineStr">
        <is>
          <t>listing</t>
        </is>
      </c>
      <c r="H1240" s="6" t="inlineStr">
        <is>
          <t>Added to the Specially Designated Nationals (SDN) List: property blocked; US persons barred from dealing. Programme tags at listing: RUSSIA-EO14024</t>
        </is>
      </c>
      <c r="I1240" s="6" t="inlineStr">
        <is>
          <t>REKA GRUP DANISMANLIK VE TICARET LIMITED SIRKETI</t>
        </is>
      </c>
      <c r="J1240" s="6" t="inlineStr">
        <is>
          <t>Entity</t>
        </is>
      </c>
      <c r="K1240" s="6" t="inlineStr">
        <is>
          <t>TR</t>
        </is>
      </c>
      <c r="L1240" s="6" t="inlineStr">
        <is>
          <t>Türkiye</t>
        </is>
      </c>
      <c r="M1240" s="6" t="inlineStr"/>
      <c r="N1240" s="6" t="inlineStr"/>
      <c r="O1240" s="6" t="inlineStr">
        <is>
          <t>street</t>
        </is>
      </c>
      <c r="P1240" s="6" t="inlineStr"/>
      <c r="Q1240" s="6" t="inlineStr"/>
      <c r="R1240" s="6" t="inlineStr">
        <is>
          <t>REKA GRUP DANISMANLIK VE TICARET LIMITED SIRKETI (REKA GRUP DANISMANLIK) is a Türkiye-based company that shipped more than $600,000 worth of U.S.-origin CHPL (Tiers 2-4) items, such as aviation components, to Russia-based companies between July 2023 and March 2024.</t>
        </is>
      </c>
      <c r="S1240" s="6" t="inlineStr">
        <is>
          <t>Sentence naming the target in the linked press release</t>
        </is>
      </c>
      <c r="T1240" s="6" t="inlineStr">
        <is>
          <t>OFAC Recent Actions, 2024-10-30: Russia-related Designations and Designation Removals; Issuance of Russia-related General Licenses; Issuance of New and Updated Russia-related Frequently Asked Questions</t>
        </is>
      </c>
      <c r="U1240" s="8" t="inlineStr">
        <is>
          <t>https://ofac.treasury.gov/recent-actions/20241030</t>
        </is>
      </c>
      <c r="V1240" s="6" t="inlineStr">
        <is>
          <t>New Measures Targeting Third-Country Enablers Supporting Russia’s Military-Industrial Base (Fact Sheet, Office of the Spokesperson)</t>
        </is>
      </c>
      <c r="W1240" s="8" t="inlineStr">
        <is>
          <t>https://2021-2025.state.gov/new-measures-targeting-third-country-enablers-supporting-russias-military-industrial-base/</t>
        </is>
      </c>
      <c r="X1240" s="6" t="inlineStr">
        <is>
          <t>Named in the State Department release of the same day, which the OFAC action page does not link.</t>
        </is>
      </c>
      <c r="Y1240" s="6" t="inlineStr">
        <is>
          <t>in force</t>
        </is>
      </c>
      <c r="Z1240" s="6" t="inlineStr">
        <is>
          <t>OFAC SDN List (advanced XML) issued 5 October 2026</t>
        </is>
      </c>
      <c r="AA1240" s="6" t="inlineStr">
        <is>
          <t>OFAC UID 51244</t>
        </is>
      </c>
      <c r="AB1240" s="6" t="inlineStr">
        <is>
          <t>second check passed: name found on the OFAC action page</t>
        </is>
      </c>
      <c r="AC1240" s="6" t="inlineStr">
        <is>
          <t>2026-10-06</t>
        </is>
      </c>
      <c r="AD1240" s="6" t="inlineStr">
        <is>
          <t>script (OFAC action page match)</t>
        </is>
      </c>
      <c r="AE1240" s="6" t="inlineStr">
        <is>
          <t>OFAC: secondary sanctions risk: See Section 11 of Executive Order 14024.</t>
        </is>
      </c>
    </row>
    <row r="1241">
      <c r="A1241" s="6" t="inlineStr">
        <is>
          <t>US-OFAC-51173</t>
        </is>
      </c>
      <c r="B1241" s="7" t="n">
        <v>45595</v>
      </c>
      <c r="C1241" s="6" t="inlineStr">
        <is>
          <t>US</t>
        </is>
      </c>
      <c r="D1241" s="6" t="inlineStr">
        <is>
          <t>US Treasury, Office of Foreign Assets Control (OFAC)</t>
        </is>
      </c>
      <c r="E1241" s="6" t="inlineStr">
        <is>
          <t>Executive Order 14024 (Russia)</t>
        </is>
      </c>
      <c r="F1241" s="6" t="inlineStr">
        <is>
          <t>Russia</t>
        </is>
      </c>
      <c r="G1241" s="6" t="inlineStr">
        <is>
          <t>listing</t>
        </is>
      </c>
      <c r="H1241" s="6" t="inlineStr">
        <is>
          <t>Added to the Specially Designated Nationals (SDN) List: property blocked; US persons barred from dealing. Programme tags at listing: RUSSIA-EO14024</t>
        </is>
      </c>
      <c r="I1241" s="6" t="inlineStr">
        <is>
          <t>Polar Bear Electronics Co., Limited</t>
        </is>
      </c>
      <c r="J1241" s="6" t="inlineStr">
        <is>
          <t>Entity</t>
        </is>
      </c>
      <c r="K1241" s="6" t="inlineStr">
        <is>
          <t>HK</t>
        </is>
      </c>
      <c r="L1241" s="6" t="inlineStr">
        <is>
          <t>Hong Kong</t>
        </is>
      </c>
      <c r="M1241" s="6" t="inlineStr"/>
      <c r="N1241" s="6" t="inlineStr"/>
      <c r="O1241" s="6" t="inlineStr">
        <is>
          <t>street</t>
        </is>
      </c>
      <c r="P1241" s="6" t="inlineStr"/>
      <c r="Q1241" s="6" t="inlineStr"/>
      <c r="R1241" s="6" t="inlineStr">
        <is>
          <t>In addition to the above electronics suppliers, OFAC is also designating Polar Bear Electronics Co., Limited (Polar Bear), a Hong Kong-registered company that operates as a financial intermediary between Chips Resources and a U.S.-designated Russian entity.</t>
        </is>
      </c>
      <c r="S1241" s="6" t="inlineStr">
        <is>
          <t>Sentence naming the target in the linked press release</t>
        </is>
      </c>
      <c r="T1241" s="6" t="inlineStr">
        <is>
          <t>OFAC Recent Actions, 2024-10-30: Russia-related Designations and Designation Removals; Issuance of Russia-related General Licenses; Issuance of New and Updated Russia-related Frequently Asked Questions</t>
        </is>
      </c>
      <c r="U1241" s="8" t="inlineStr">
        <is>
          <t>https://ofac.treasury.gov/recent-actions/20241030</t>
        </is>
      </c>
      <c r="V1241" s="6" t="inlineStr">
        <is>
          <t>Treasury Takes Aim at Third-Country Sanctions Evaders and Russian Producers Supporting Russia’s Military Industrial Base</t>
        </is>
      </c>
      <c r="W1241" s="8" t="inlineStr">
        <is>
          <t>https://home.treasury.gov/news/press-releases/jy2700</t>
        </is>
      </c>
      <c r="X1241" s="6" t="inlineStr">
        <is>
          <t>The release names this target.</t>
        </is>
      </c>
      <c r="Y1241" s="6" t="inlineStr">
        <is>
          <t>in force</t>
        </is>
      </c>
      <c r="Z1241" s="6" t="inlineStr">
        <is>
          <t>OFAC SDN List (advanced XML) issued 5 October 2026</t>
        </is>
      </c>
      <c r="AA1241" s="6" t="inlineStr">
        <is>
          <t>OFAC UID 51173</t>
        </is>
      </c>
      <c r="AB1241" s="6" t="inlineStr">
        <is>
          <t>second check passed: name found on the OFAC action page</t>
        </is>
      </c>
      <c r="AC1241" s="6" t="inlineStr">
        <is>
          <t>2026-10-06</t>
        </is>
      </c>
      <c r="AD1241" s="6" t="inlineStr">
        <is>
          <t>script (OFAC action page match)</t>
        </is>
      </c>
      <c r="AE1241" s="6" t="inlineStr">
        <is>
          <t>OFAC: secondary sanctions risk: See Section 11 of Executive Order 14024. | Coded Hong Kong: OFAC files the address under China; the address names Hong Kong</t>
        </is>
      </c>
    </row>
    <row r="1242">
      <c r="A1242" s="6" t="inlineStr">
        <is>
          <t>US-OFAC-50763</t>
        </is>
      </c>
      <c r="B1242" s="7" t="n">
        <v>45595</v>
      </c>
      <c r="C1242" s="6" t="inlineStr">
        <is>
          <t>US</t>
        </is>
      </c>
      <c r="D1242" s="6" t="inlineStr">
        <is>
          <t>US Treasury, Office of Foreign Assets Control (OFAC)</t>
        </is>
      </c>
      <c r="E1242" s="6" t="inlineStr">
        <is>
          <t>Executive Order 14024 (Russia)</t>
        </is>
      </c>
      <c r="F1242" s="6" t="inlineStr">
        <is>
          <t>Russia</t>
        </is>
      </c>
      <c r="G1242" s="6" t="inlineStr">
        <is>
          <t>listing</t>
        </is>
      </c>
      <c r="H1242" s="6" t="inlineStr">
        <is>
          <t>Added to the Specially Designated Nationals (SDN) List: property blocked; US persons barred from dealing. Programme tags at listing: RUSSIA-EO14024</t>
        </is>
      </c>
      <c r="I1242" s="6" t="inlineStr">
        <is>
          <t>Pointer Electronics</t>
        </is>
      </c>
      <c r="J1242" s="6" t="inlineStr">
        <is>
          <t>Entity</t>
        </is>
      </c>
      <c r="K1242" s="6" t="inlineStr">
        <is>
          <t>IN</t>
        </is>
      </c>
      <c r="L1242" s="6" t="inlineStr">
        <is>
          <t>India</t>
        </is>
      </c>
      <c r="M1242" s="6" t="inlineStr"/>
      <c r="N1242" s="6" t="inlineStr"/>
      <c r="O1242" s="6" t="inlineStr">
        <is>
          <t>street</t>
        </is>
      </c>
      <c r="P1242" s="6" t="inlineStr"/>
      <c r="Q1242" s="6" t="inlineStr"/>
      <c r="R1242" s="6" t="inlineStr">
        <is>
          <t>Established in March 2022, India-based Pointer Electronics has sent over 100 shipments to Russia-based end-users since 2023, with shipments including high-priority dual-use technology such as electronic integrated circuits and multilayer ceramic capacitors.</t>
        </is>
      </c>
      <c r="S1242" s="6" t="inlineStr">
        <is>
          <t>Sentence naming the target in the linked press release</t>
        </is>
      </c>
      <c r="T1242" s="6" t="inlineStr">
        <is>
          <t>OFAC Recent Actions, 2024-10-30: Russia-related Designations and Designation Removals; Issuance of Russia-related General Licenses; Issuance of New and Updated Russia-related Frequently Asked Questions</t>
        </is>
      </c>
      <c r="U1242" s="8" t="inlineStr">
        <is>
          <t>https://ofac.treasury.gov/recent-actions/20241030</t>
        </is>
      </c>
      <c r="V1242" s="6" t="inlineStr">
        <is>
          <t>Treasury Takes Aim at Third-Country Sanctions Evaders and Russian Producers Supporting Russia’s Military Industrial Base</t>
        </is>
      </c>
      <c r="W1242" s="8" t="inlineStr">
        <is>
          <t>https://home.treasury.gov/news/press-releases/jy2700</t>
        </is>
      </c>
      <c r="X1242" s="6" t="inlineStr">
        <is>
          <t>The release names this target.</t>
        </is>
      </c>
      <c r="Y1242" s="6" t="inlineStr">
        <is>
          <t>in force</t>
        </is>
      </c>
      <c r="Z1242" s="6" t="inlineStr">
        <is>
          <t>OFAC SDN List (advanced XML) issued 5 October 2026</t>
        </is>
      </c>
      <c r="AA1242" s="6" t="inlineStr">
        <is>
          <t>OFAC UID 50763</t>
        </is>
      </c>
      <c r="AB1242" s="6" t="inlineStr">
        <is>
          <t>second check passed: name found on the OFAC action page</t>
        </is>
      </c>
      <c r="AC1242" s="6" t="inlineStr">
        <is>
          <t>2026-10-06</t>
        </is>
      </c>
      <c r="AD1242" s="6" t="inlineStr">
        <is>
          <t>script (OFAC action page match)</t>
        </is>
      </c>
      <c r="AE1242" s="6" t="inlineStr">
        <is>
          <t>OFAC: secondary sanctions risk: See Section 11 of Executive Order 14024.</t>
        </is>
      </c>
    </row>
    <row r="1243">
      <c r="A1243" s="6" t="inlineStr">
        <is>
          <t>US-OFAC-51155</t>
        </is>
      </c>
      <c r="B1243" s="7" t="n">
        <v>45595</v>
      </c>
      <c r="C1243" s="6" t="inlineStr">
        <is>
          <t>US</t>
        </is>
      </c>
      <c r="D1243" s="6" t="inlineStr">
        <is>
          <t>US Treasury, Office of Foreign Assets Control (OFAC)</t>
        </is>
      </c>
      <c r="E1243" s="6" t="inlineStr">
        <is>
          <t>Executive Order 14024 (Russia)</t>
        </is>
      </c>
      <c r="F1243" s="6" t="inlineStr">
        <is>
          <t>Russia</t>
        </is>
      </c>
      <c r="G1243" s="6" t="inlineStr">
        <is>
          <t>listing</t>
        </is>
      </c>
      <c r="H1243" s="6" t="inlineStr">
        <is>
          <t>Added to the Specially Designated Nationals (SDN) List: property blocked; US persons barred from dealing. Programme tags at listing: RUSSIA-EO14024</t>
        </is>
      </c>
      <c r="I1243" s="6" t="inlineStr">
        <is>
          <t>PENG, Minbo</t>
        </is>
      </c>
      <c r="J1243" s="6" t="inlineStr">
        <is>
          <t>Individual</t>
        </is>
      </c>
      <c r="K1243" s="6" t="inlineStr">
        <is>
          <t>HK</t>
        </is>
      </c>
      <c r="L1243" s="6" t="inlineStr">
        <is>
          <t>Hong Kong</t>
        </is>
      </c>
      <c r="M1243" s="6" t="inlineStr">
        <is>
          <t>CN</t>
        </is>
      </c>
      <c r="N1243" s="6" t="inlineStr"/>
      <c r="O1243" s="6" t="inlineStr">
        <is>
          <t>street</t>
        </is>
      </c>
      <c r="P1243" s="6" t="inlineStr"/>
      <c r="Q1243" s="6" t="inlineStr"/>
      <c r="R1243" s="6" t="inlineStr">
        <is>
          <t>Sinno Electronics executive Peng Minbo is the partial owner of Maxtronic and the full owner of Avtex.</t>
        </is>
      </c>
      <c r="S1243" s="6" t="inlineStr">
        <is>
          <t>Sentence naming the target in the linked press release</t>
        </is>
      </c>
      <c r="T1243" s="6" t="inlineStr">
        <is>
          <t>OFAC Recent Actions, 2024-10-30: Russia-related Designations and Designation Removals; Issuance of Russia-related General Licenses; Issuance of New and Updated Russia-related Frequently Asked Questions</t>
        </is>
      </c>
      <c r="U1243" s="8" t="inlineStr">
        <is>
          <t>https://ofac.treasury.gov/recent-actions/20241030</t>
        </is>
      </c>
      <c r="V1243" s="6" t="inlineStr">
        <is>
          <t>Treasury Takes Aim at Third-Country Sanctions Evaders and Russian Producers Supporting Russia’s Military Industrial Base</t>
        </is>
      </c>
      <c r="W1243" s="8" t="inlineStr">
        <is>
          <t>https://home.treasury.gov/news/press-releases/jy2700</t>
        </is>
      </c>
      <c r="X1243" s="6" t="inlineStr">
        <is>
          <t>The release names this target.</t>
        </is>
      </c>
      <c r="Y1243" s="6" t="inlineStr">
        <is>
          <t>in force</t>
        </is>
      </c>
      <c r="Z1243" s="6" t="inlineStr">
        <is>
          <t>OFAC SDN List (advanced XML) issued 5 October 2026</t>
        </is>
      </c>
      <c r="AA1243" s="6" t="inlineStr">
        <is>
          <t>OFAC UID 51155</t>
        </is>
      </c>
      <c r="AB1243" s="6" t="inlineStr">
        <is>
          <t>second check passed: name found on the OFAC action page</t>
        </is>
      </c>
      <c r="AC1243" s="6" t="inlineStr">
        <is>
          <t>2026-10-06</t>
        </is>
      </c>
      <c r="AD1243" s="6" t="inlineStr">
        <is>
          <t>script (OFAC action page match)</t>
        </is>
      </c>
      <c r="AE1243" s="6" t="inlineStr">
        <is>
          <t>OFAC: secondary sanctions risk: See Section 11 of Executive Order 14024. | Coded Hong Kong: OFAC files the address under China; the address names Hong Kong</t>
        </is>
      </c>
    </row>
    <row r="1244">
      <c r="A1244" s="6" t="inlineStr">
        <is>
          <t>US-OFAC-51245</t>
        </is>
      </c>
      <c r="B1244" s="7" t="n">
        <v>45595</v>
      </c>
      <c r="C1244" s="6" t="inlineStr">
        <is>
          <t>US</t>
        </is>
      </c>
      <c r="D1244" s="6" t="inlineStr">
        <is>
          <t>US State Department (named in its release); added to the SDN List by OFAC</t>
        </is>
      </c>
      <c r="E1244" s="6" t="inlineStr">
        <is>
          <t>Executive Order 14024 (Russia)</t>
        </is>
      </c>
      <c r="F1244" s="6" t="inlineStr">
        <is>
          <t>Russia</t>
        </is>
      </c>
      <c r="G1244" s="6" t="inlineStr">
        <is>
          <t>listing</t>
        </is>
      </c>
      <c r="H1244" s="6" t="inlineStr">
        <is>
          <t>Added to the Specially Designated Nationals (SDN) List: property blocked; US persons barred from dealing. Programme tags at listing: RUSSIA-EO14024</t>
        </is>
      </c>
      <c r="I1244" s="6" t="inlineStr">
        <is>
          <t>OZ RULMAN TICARET VE SANAYI LIMITED SIRKETI</t>
        </is>
      </c>
      <c r="J1244" s="6" t="inlineStr">
        <is>
          <t>Entity</t>
        </is>
      </c>
      <c r="K1244" s="6" t="inlineStr">
        <is>
          <t>TR</t>
        </is>
      </c>
      <c r="L1244" s="6" t="inlineStr">
        <is>
          <t>Türkiye</t>
        </is>
      </c>
      <c r="M1244" s="6" t="inlineStr"/>
      <c r="N1244" s="6" t="inlineStr"/>
      <c r="O1244" s="6" t="inlineStr">
        <is>
          <t>street</t>
        </is>
      </c>
      <c r="P1244" s="6" t="inlineStr"/>
      <c r="Q1244" s="6" t="inlineStr"/>
      <c r="R1244" s="6" t="inlineStr">
        <is>
          <t>OZ RULMAN TICARET VE SANAYI LIMITED SIRKETI (OZ RULMAN) is a Türkiye-based supplier of ball bearings.</t>
        </is>
      </c>
      <c r="S1244" s="6" t="inlineStr">
        <is>
          <t>Sentence naming the target in the linked press release</t>
        </is>
      </c>
      <c r="T1244" s="6" t="inlineStr">
        <is>
          <t>OFAC Recent Actions, 2024-10-30: Russia-related Designations and Designation Removals; Issuance of Russia-related General Licenses; Issuance of New and Updated Russia-related Frequently Asked Questions</t>
        </is>
      </c>
      <c r="U1244" s="8" t="inlineStr">
        <is>
          <t>https://ofac.treasury.gov/recent-actions/20241030</t>
        </is>
      </c>
      <c r="V1244" s="6" t="inlineStr">
        <is>
          <t>New Measures Targeting Third-Country Enablers Supporting Russia’s Military-Industrial Base (Fact Sheet, Office of the Spokesperson)</t>
        </is>
      </c>
      <c r="W1244" s="8" t="inlineStr">
        <is>
          <t>https://2021-2025.state.gov/new-measures-targeting-third-country-enablers-supporting-russias-military-industrial-base/</t>
        </is>
      </c>
      <c r="X1244" s="6" t="inlineStr">
        <is>
          <t>Named in the State Department release of the same day, which the OFAC action page does not link.</t>
        </is>
      </c>
      <c r="Y1244" s="6" t="inlineStr">
        <is>
          <t>in force</t>
        </is>
      </c>
      <c r="Z1244" s="6" t="inlineStr">
        <is>
          <t>OFAC SDN List (advanced XML) issued 5 October 2026</t>
        </is>
      </c>
      <c r="AA1244" s="6" t="inlineStr">
        <is>
          <t>OFAC UID 51245</t>
        </is>
      </c>
      <c r="AB1244" s="6" t="inlineStr">
        <is>
          <t>second check passed: name found on the OFAC action page</t>
        </is>
      </c>
      <c r="AC1244" s="6" t="inlineStr">
        <is>
          <t>2026-10-06</t>
        </is>
      </c>
      <c r="AD1244" s="6" t="inlineStr">
        <is>
          <t>script (OFAC action page match)</t>
        </is>
      </c>
      <c r="AE1244" s="6" t="inlineStr">
        <is>
          <t>OFAC: secondary sanctions risk: See Section 11 of Executive Order 14024.</t>
        </is>
      </c>
    </row>
    <row r="1245">
      <c r="A1245" s="6" t="inlineStr">
        <is>
          <t>US-OFAC-51093</t>
        </is>
      </c>
      <c r="B1245" s="7" t="n">
        <v>45595</v>
      </c>
      <c r="C1245" s="6" t="inlineStr">
        <is>
          <t>US</t>
        </is>
      </c>
      <c r="D1245" s="6" t="inlineStr">
        <is>
          <t>US Treasury, Office of Foreign Assets Control (OFAC)</t>
        </is>
      </c>
      <c r="E1245" s="6" t="inlineStr">
        <is>
          <t>Executive Order 14024 (Russia)</t>
        </is>
      </c>
      <c r="F1245" s="6" t="inlineStr">
        <is>
          <t>Russia</t>
        </is>
      </c>
      <c r="G1245" s="6" t="inlineStr">
        <is>
          <t>listing</t>
        </is>
      </c>
      <c r="H1245" s="6" t="inlineStr">
        <is>
          <t>Added to the Specially Designated Nationals (SDN) List: property blocked; US persons barred from dealing. Programme tags at listing: RUSSIA-EO14024</t>
        </is>
      </c>
      <c r="I1245" s="6" t="inlineStr">
        <is>
          <t>ORBIT FINTRADE LLP</t>
        </is>
      </c>
      <c r="J1245" s="6" t="inlineStr">
        <is>
          <t>Entity</t>
        </is>
      </c>
      <c r="K1245" s="6" t="inlineStr">
        <is>
          <t>IN</t>
        </is>
      </c>
      <c r="L1245" s="6" t="inlineStr">
        <is>
          <t>India</t>
        </is>
      </c>
      <c r="M1245" s="6" t="inlineStr"/>
      <c r="N1245" s="6" t="inlineStr"/>
      <c r="O1245" s="6" t="inlineStr">
        <is>
          <t>street</t>
        </is>
      </c>
      <c r="P1245" s="6" t="inlineStr"/>
      <c r="Q1245" s="6" t="inlineStr"/>
      <c r="R1245" s="6" t="inlineStr">
        <is>
          <t>India-based Galaxy Bearings LTD (Galaxy) and Orbit Fintrade LLP (Orbit) have exported dozens of high-priority dual-use equipment to Russia, including roller bearings and roller assemblies.</t>
        </is>
      </c>
      <c r="S1245" s="6" t="inlineStr">
        <is>
          <t>Sentence naming the target in the linked press release</t>
        </is>
      </c>
      <c r="T1245" s="6" t="inlineStr">
        <is>
          <t>OFAC Recent Actions, 2024-10-30: Russia-related Designations and Designation Removals; Issuance of Russia-related General Licenses; Issuance of New and Updated Russia-related Frequently Asked Questions</t>
        </is>
      </c>
      <c r="U1245" s="8" t="inlineStr">
        <is>
          <t>https://ofac.treasury.gov/recent-actions/20241030</t>
        </is>
      </c>
      <c r="V1245" s="6" t="inlineStr">
        <is>
          <t>Treasury Takes Aim at Third-Country Sanctions Evaders and Russian Producers Supporting Russia’s Military Industrial Base</t>
        </is>
      </c>
      <c r="W1245" s="8" t="inlineStr">
        <is>
          <t>https://home.treasury.gov/news/press-releases/jy2700</t>
        </is>
      </c>
      <c r="X1245" s="6" t="inlineStr">
        <is>
          <t>The release names this target.</t>
        </is>
      </c>
      <c r="Y1245" s="6" t="inlineStr">
        <is>
          <t>in force</t>
        </is>
      </c>
      <c r="Z1245" s="6" t="inlineStr">
        <is>
          <t>OFAC SDN List (advanced XML) issued 5 October 2026</t>
        </is>
      </c>
      <c r="AA1245" s="6" t="inlineStr">
        <is>
          <t>OFAC UID 51093</t>
        </is>
      </c>
      <c r="AB1245" s="6" t="inlineStr">
        <is>
          <t>second check passed: name found on the OFAC action page</t>
        </is>
      </c>
      <c r="AC1245" s="6" t="inlineStr">
        <is>
          <t>2026-10-06</t>
        </is>
      </c>
      <c r="AD1245" s="6" t="inlineStr">
        <is>
          <t>script (OFAC action page match)</t>
        </is>
      </c>
      <c r="AE1245" s="6" t="inlineStr">
        <is>
          <t>OFAC: secondary sanctions risk: See Section 11 of Executive Order 14024.</t>
        </is>
      </c>
    </row>
    <row r="1246">
      <c r="A1246" s="6" t="inlineStr">
        <is>
          <t>US-OFAC-51279</t>
        </is>
      </c>
      <c r="B1246" s="7" t="n">
        <v>45595</v>
      </c>
      <c r="C1246" s="6" t="inlineStr">
        <is>
          <t>US</t>
        </is>
      </c>
      <c r="D1246" s="6" t="inlineStr">
        <is>
          <t>US State Department (named in its release); added to the SDN List by OFAC</t>
        </is>
      </c>
      <c r="E1246" s="6" t="inlineStr">
        <is>
          <t>Executive Order 14024 (Russia)</t>
        </is>
      </c>
      <c r="F1246" s="6" t="inlineStr">
        <is>
          <t>Russia</t>
        </is>
      </c>
      <c r="G1246" s="6" t="inlineStr">
        <is>
          <t>listing</t>
        </is>
      </c>
      <c r="H1246" s="6" t="inlineStr">
        <is>
          <t>Added to the Specially Designated Nationals (SDN) List: property blocked; US persons barred from dealing. Programme tags at listing: RUSSIA-EO14024</t>
        </is>
      </c>
      <c r="I1246" s="6" t="inlineStr">
        <is>
          <t>New Transshipment FZE</t>
        </is>
      </c>
      <c r="J1246" s="6" t="inlineStr">
        <is>
          <t>Entity</t>
        </is>
      </c>
      <c r="K1246" s="6" t="inlineStr">
        <is>
          <t>AE</t>
        </is>
      </c>
      <c r="L1246" s="6" t="inlineStr">
        <is>
          <t>United Arab Emirates</t>
        </is>
      </c>
      <c r="M1246" s="6" t="inlineStr"/>
      <c r="N1246" s="6" t="inlineStr"/>
      <c r="O1246" s="6" t="inlineStr">
        <is>
          <t>street</t>
        </is>
      </c>
      <c r="P1246" s="6" t="inlineStr"/>
      <c r="Q1246" s="6" t="inlineStr"/>
      <c r="R1246" s="6" t="inlineStr">
        <is>
          <t>NEW TRANSSHIPMENT FZE is a NOVATEK subsidiary based in the UAE and is involved in the procurement and leasing of four blocked LNG carriers to NOVATEK.</t>
        </is>
      </c>
      <c r="S1246" s="6" t="inlineStr">
        <is>
          <t>Sentence naming the target in the linked press release</t>
        </is>
      </c>
      <c r="T1246" s="6" t="inlineStr">
        <is>
          <t>OFAC Recent Actions, 2024-10-30: Russia-related Designations and Designation Removals; Issuance of Russia-related General Licenses; Issuance of New and Updated Russia-related Frequently Asked Questions</t>
        </is>
      </c>
      <c r="U1246" s="8" t="inlineStr">
        <is>
          <t>https://ofac.treasury.gov/recent-actions/20241030</t>
        </is>
      </c>
      <c r="V1246" s="6" t="inlineStr">
        <is>
          <t>New Measures Targeting Third-Country Enablers Supporting Russia’s Military-Industrial Base (Fact Sheet, Office of the Spokesperson)</t>
        </is>
      </c>
      <c r="W1246" s="8" t="inlineStr">
        <is>
          <t>https://2021-2025.state.gov/new-measures-targeting-third-country-enablers-supporting-russias-military-industrial-base/</t>
        </is>
      </c>
      <c r="X1246" s="6" t="inlineStr">
        <is>
          <t>Named in the State Department release of the same day, which the OFAC action page does not link.</t>
        </is>
      </c>
      <c r="Y1246" s="6" t="inlineStr">
        <is>
          <t>in force</t>
        </is>
      </c>
      <c r="Z1246" s="6" t="inlineStr">
        <is>
          <t>OFAC SDN List (advanced XML) issued 5 October 2026</t>
        </is>
      </c>
      <c r="AA1246" s="6" t="inlineStr">
        <is>
          <t>OFAC UID 51279</t>
        </is>
      </c>
      <c r="AB1246" s="6" t="inlineStr">
        <is>
          <t>second check passed: name found on the OFAC action page</t>
        </is>
      </c>
      <c r="AC1246" s="6" t="inlineStr">
        <is>
          <t>2026-10-06</t>
        </is>
      </c>
      <c r="AD1246" s="6" t="inlineStr">
        <is>
          <t>script (OFAC action page match)</t>
        </is>
      </c>
      <c r="AE1246" s="6" t="inlineStr">
        <is>
          <t>OFAC: secondary sanctions risk: See Section 11 of Executive Order 14024.</t>
        </is>
      </c>
    </row>
    <row r="1247">
      <c r="A1247" s="6" t="inlineStr">
        <is>
          <t>US-OFAC-50979</t>
        </is>
      </c>
      <c r="B1247" s="7" t="n">
        <v>45595</v>
      </c>
      <c r="C1247" s="6" t="inlineStr">
        <is>
          <t>US</t>
        </is>
      </c>
      <c r="D1247" s="6" t="inlineStr">
        <is>
          <t>US Treasury, Office of Foreign Assets Control (OFAC)</t>
        </is>
      </c>
      <c r="E1247" s="6" t="inlineStr">
        <is>
          <t>Executive Order 14024 (Russia)</t>
        </is>
      </c>
      <c r="F1247" s="6" t="inlineStr">
        <is>
          <t>Russia</t>
        </is>
      </c>
      <c r="G1247" s="6" t="inlineStr">
        <is>
          <t>listing</t>
        </is>
      </c>
      <c r="H1247" s="6" t="inlineStr">
        <is>
          <t>Added to the Specially Designated Nationals (SDN) List: property blocked; US persons barred from dealing. Programme tags at listing: RUSSIA-EO14024</t>
        </is>
      </c>
      <c r="I1247" s="6" t="inlineStr">
        <is>
          <t>NEW WAY GROUP GLOBAL DANISMANLIK TICARET LIMITED SIRKETI</t>
        </is>
      </c>
      <c r="J1247" s="6" t="inlineStr">
        <is>
          <t>Entity</t>
        </is>
      </c>
      <c r="K1247" s="6" t="inlineStr">
        <is>
          <t>TR</t>
        </is>
      </c>
      <c r="L1247" s="6" t="inlineStr">
        <is>
          <t>Türkiye</t>
        </is>
      </c>
      <c r="M1247" s="6" t="inlineStr"/>
      <c r="N1247" s="6" t="inlineStr"/>
      <c r="O1247" s="6" t="inlineStr">
        <is>
          <t>street</t>
        </is>
      </c>
      <c r="P1247" s="6" t="inlineStr"/>
      <c r="Q1247" s="6" t="inlineStr"/>
      <c r="R1247" s="6" t="inlineStr">
        <is>
          <t>Türkiye-based New Way Group Global Danismanlik Ticaret Limited Sirketi (New Way) has been used by Russia’s U.S.-designated Main Intelligence Directorate (GRU) to facilitate shipments of U.S.-origin microelectronics and production and testing equipment to Russia.</t>
        </is>
      </c>
      <c r="S1247" s="6" t="inlineStr">
        <is>
          <t>Sentence naming the target in the linked press release</t>
        </is>
      </c>
      <c r="T1247" s="6" t="inlineStr">
        <is>
          <t>OFAC Recent Actions, 2024-10-30: Russia-related Designations and Designation Removals; Issuance of Russia-related General Licenses; Issuance of New and Updated Russia-related Frequently Asked Questions</t>
        </is>
      </c>
      <c r="U1247" s="8" t="inlineStr">
        <is>
          <t>https://ofac.treasury.gov/recent-actions/20241030</t>
        </is>
      </c>
      <c r="V1247" s="6" t="inlineStr">
        <is>
          <t>Treasury Takes Aim at Third-Country Sanctions Evaders and Russian Producers Supporting Russia’s Military Industrial Base</t>
        </is>
      </c>
      <c r="W1247" s="8" t="inlineStr">
        <is>
          <t>https://home.treasury.gov/news/press-releases/jy2700</t>
        </is>
      </c>
      <c r="X1247" s="6" t="inlineStr">
        <is>
          <t>The release names this target.</t>
        </is>
      </c>
      <c r="Y1247" s="6" t="inlineStr">
        <is>
          <t>in force</t>
        </is>
      </c>
      <c r="Z1247" s="6" t="inlineStr">
        <is>
          <t>OFAC SDN List (advanced XML) issued 5 October 2026</t>
        </is>
      </c>
      <c r="AA1247" s="6" t="inlineStr">
        <is>
          <t>OFAC UID 50979</t>
        </is>
      </c>
      <c r="AB1247" s="6" t="inlineStr">
        <is>
          <t>second check passed: name found on the OFAC action page</t>
        </is>
      </c>
      <c r="AC1247" s="6" t="inlineStr">
        <is>
          <t>2026-10-06</t>
        </is>
      </c>
      <c r="AD1247" s="6" t="inlineStr">
        <is>
          <t>script (OFAC action page match)</t>
        </is>
      </c>
      <c r="AE1247" s="6" t="inlineStr">
        <is>
          <t>OFAC: secondary sanctions risk: See Section 11 of Executive Order 14024.</t>
        </is>
      </c>
    </row>
    <row r="1248">
      <c r="A1248" s="6" t="inlineStr">
        <is>
          <t>US-OFAC-51098</t>
        </is>
      </c>
      <c r="B1248" s="7" t="n">
        <v>45595</v>
      </c>
      <c r="C1248" s="6" t="inlineStr">
        <is>
          <t>US</t>
        </is>
      </c>
      <c r="D1248" s="6" t="inlineStr">
        <is>
          <t>US Treasury, Office of Foreign Assets Control (OFAC)</t>
        </is>
      </c>
      <c r="E1248" s="6" t="inlineStr">
        <is>
          <t>Executive Order 14024 (Russia)</t>
        </is>
      </c>
      <c r="F1248" s="6" t="inlineStr">
        <is>
          <t>Russia</t>
        </is>
      </c>
      <c r="G1248" s="6" t="inlineStr">
        <is>
          <t>listing</t>
        </is>
      </c>
      <c r="H1248" s="6" t="inlineStr">
        <is>
          <t>Added to the Specially Designated Nationals (SDN) List: property blocked; US persons barred from dealing. Programme tags at listing: RUSSIA-EO14024</t>
        </is>
      </c>
      <c r="I1248" s="6" t="inlineStr">
        <is>
          <t>NANCHANG KUDOS IMPORT AND EXPORT COMPANY LIMITED</t>
        </is>
      </c>
      <c r="J1248" s="6" t="inlineStr">
        <is>
          <t>Entity</t>
        </is>
      </c>
      <c r="K1248" s="6" t="inlineStr">
        <is>
          <t>CN</t>
        </is>
      </c>
      <c r="L1248" s="6" t="inlineStr">
        <is>
          <t>China</t>
        </is>
      </c>
      <c r="M1248" s="6" t="inlineStr"/>
      <c r="N1248" s="6" t="inlineStr"/>
      <c r="O1248" s="6" t="inlineStr">
        <is>
          <t>street</t>
        </is>
      </c>
      <c r="P1248" s="6" t="inlineStr"/>
      <c r="Q1248" s="6" t="inlineStr"/>
      <c r="R1248" s="6" t="inlineStr">
        <is>
          <t>PRC-based Nanchang Kudos Import and Export Company Limited (Nanchang Kudos) handles export business for U.S.-designated Jiangxi Liansheng Technology Co Ltd (Jiangxi Liansheng).</t>
        </is>
      </c>
      <c r="S1248" s="6" t="inlineStr">
        <is>
          <t>Sentence naming the target in the linked press release</t>
        </is>
      </c>
      <c r="T1248" s="6" t="inlineStr">
        <is>
          <t>OFAC Recent Actions, 2024-10-30: Russia-related Designations and Designation Removals; Issuance of Russia-related General Licenses; Issuance of New and Updated Russia-related Frequently Asked Questions</t>
        </is>
      </c>
      <c r="U1248" s="8" t="inlineStr">
        <is>
          <t>https://ofac.treasury.gov/recent-actions/20241030</t>
        </is>
      </c>
      <c r="V1248" s="6" t="inlineStr">
        <is>
          <t>Treasury Takes Aim at Third-Country Sanctions Evaders and Russian Producers Supporting Russia’s Military Industrial Base</t>
        </is>
      </c>
      <c r="W1248" s="8" t="inlineStr">
        <is>
          <t>https://home.treasury.gov/news/press-releases/jy2700</t>
        </is>
      </c>
      <c r="X1248" s="6" t="inlineStr">
        <is>
          <t>The release names this target.</t>
        </is>
      </c>
      <c r="Y1248" s="6" t="inlineStr">
        <is>
          <t>in force</t>
        </is>
      </c>
      <c r="Z1248" s="6" t="inlineStr">
        <is>
          <t>OFAC SDN List (advanced XML) issued 5 October 2026</t>
        </is>
      </c>
      <c r="AA1248" s="6" t="inlineStr">
        <is>
          <t>OFAC UID 51098</t>
        </is>
      </c>
      <c r="AB1248" s="6" t="inlineStr">
        <is>
          <t>second check passed: name found on the OFAC action page</t>
        </is>
      </c>
      <c r="AC1248" s="6" t="inlineStr">
        <is>
          <t>2026-10-06</t>
        </is>
      </c>
      <c r="AD1248" s="6" t="inlineStr">
        <is>
          <t>script (OFAC action page match)</t>
        </is>
      </c>
      <c r="AE1248" s="6" t="inlineStr">
        <is>
          <t>OFAC: secondary sanctions risk: See Section 11 of Executive Order 14024.</t>
        </is>
      </c>
    </row>
    <row r="1249">
      <c r="A1249" s="6" t="inlineStr">
        <is>
          <t>US-OFAC-51172</t>
        </is>
      </c>
      <c r="B1249" s="7" t="n">
        <v>45595</v>
      </c>
      <c r="C1249" s="6" t="inlineStr">
        <is>
          <t>US</t>
        </is>
      </c>
      <c r="D1249" s="6" t="inlineStr">
        <is>
          <t>US Treasury, Office of Foreign Assets Control (OFAC)</t>
        </is>
      </c>
      <c r="E1249" s="6" t="inlineStr">
        <is>
          <t>Executive Order 14024 (Russia)</t>
        </is>
      </c>
      <c r="F1249" s="6" t="inlineStr">
        <is>
          <t>Russia</t>
        </is>
      </c>
      <c r="G1249" s="6" t="inlineStr">
        <is>
          <t>listing</t>
        </is>
      </c>
      <c r="H1249" s="6" t="inlineStr">
        <is>
          <t>Added to the Specially Designated Nationals (SDN) List: property blocked; US persons barred from dealing. Programme tags at listing: RUSSIA-EO14024</t>
        </is>
      </c>
      <c r="I1249" s="6" t="inlineStr">
        <is>
          <t>Megachips Limited</t>
        </is>
      </c>
      <c r="J1249" s="6" t="inlineStr">
        <is>
          <t>Entity</t>
        </is>
      </c>
      <c r="K1249" s="6" t="inlineStr">
        <is>
          <t>HK</t>
        </is>
      </c>
      <c r="L1249" s="6" t="inlineStr">
        <is>
          <t>Hong Kong</t>
        </is>
      </c>
      <c r="M1249" s="6" t="inlineStr">
        <is>
          <t>CN</t>
        </is>
      </c>
      <c r="N1249" s="6" t="inlineStr"/>
      <c r="O1249" s="6" t="inlineStr">
        <is>
          <t>street</t>
        </is>
      </c>
      <c r="P1249" s="6" t="inlineStr"/>
      <c r="Q1249" s="6" t="inlineStr"/>
      <c r="R1249" s="6" t="inlineStr">
        <is>
          <t>Megachips Limited (Megachips) is a Hong Kong-registered company, likely operating as a front company for Sinno Electronics.</t>
        </is>
      </c>
      <c r="S1249" s="6" t="inlineStr">
        <is>
          <t>Sentence naming the target in the linked press release</t>
        </is>
      </c>
      <c r="T1249" s="6" t="inlineStr">
        <is>
          <t>OFAC Recent Actions, 2024-10-30: Russia-related Designations and Designation Removals; Issuance of Russia-related General Licenses; Issuance of New and Updated Russia-related Frequently Asked Questions</t>
        </is>
      </c>
      <c r="U1249" s="8" t="inlineStr">
        <is>
          <t>https://ofac.treasury.gov/recent-actions/20241030</t>
        </is>
      </c>
      <c r="V1249" s="6" t="inlineStr">
        <is>
          <t>Treasury Takes Aim at Third-Country Sanctions Evaders and Russian Producers Supporting Russia’s Military Industrial Base</t>
        </is>
      </c>
      <c r="W1249" s="8" t="inlineStr">
        <is>
          <t>https://home.treasury.gov/news/press-releases/jy2700</t>
        </is>
      </c>
      <c r="X1249" s="6" t="inlineStr">
        <is>
          <t>The release names this target.</t>
        </is>
      </c>
      <c r="Y1249" s="6" t="inlineStr">
        <is>
          <t>in force</t>
        </is>
      </c>
      <c r="Z1249" s="6" t="inlineStr">
        <is>
          <t>OFAC SDN List (advanced XML) issued 5 October 2026</t>
        </is>
      </c>
      <c r="AA1249" s="6" t="inlineStr">
        <is>
          <t>OFAC UID 51172</t>
        </is>
      </c>
      <c r="AB1249" s="6" t="inlineStr">
        <is>
          <t>second check passed: name found on the OFAC action page</t>
        </is>
      </c>
      <c r="AC1249" s="6" t="inlineStr">
        <is>
          <t>2026-10-06</t>
        </is>
      </c>
      <c r="AD1249" s="6" t="inlineStr">
        <is>
          <t>script (OFAC action page match)</t>
        </is>
      </c>
      <c r="AE1249" s="6" t="inlineStr">
        <is>
          <t>OFAC: secondary sanctions risk: See Section 11 of Executive Order 14024. | Coded Hong Kong: OFAC files the address under China; the address names Hong Kong</t>
        </is>
      </c>
    </row>
    <row r="1250">
      <c r="A1250" s="6" t="inlineStr">
        <is>
          <t>US-OFAC-51170</t>
        </is>
      </c>
      <c r="B1250" s="7" t="n">
        <v>45595</v>
      </c>
      <c r="C1250" s="6" t="inlineStr">
        <is>
          <t>US</t>
        </is>
      </c>
      <c r="D1250" s="6" t="inlineStr">
        <is>
          <t>US Treasury, Office of Foreign Assets Control (OFAC)</t>
        </is>
      </c>
      <c r="E1250" s="6" t="inlineStr">
        <is>
          <t>Executive Order 14024 (Russia)</t>
        </is>
      </c>
      <c r="F1250" s="6" t="inlineStr">
        <is>
          <t>Russia</t>
        </is>
      </c>
      <c r="G1250" s="6" t="inlineStr">
        <is>
          <t>listing</t>
        </is>
      </c>
      <c r="H1250" s="6" t="inlineStr">
        <is>
          <t>Added to the Specially Designated Nationals (SDN) List: property blocked; US persons barred from dealing. Programme tags at listing: RUSSIA-EO14024</t>
        </is>
      </c>
      <c r="I1250" s="6" t="inlineStr">
        <is>
          <t>Maxtronic Global Limited</t>
        </is>
      </c>
      <c r="J1250" s="6" t="inlineStr">
        <is>
          <t>Entity</t>
        </is>
      </c>
      <c r="K1250" s="6" t="inlineStr">
        <is>
          <t>CN</t>
        </is>
      </c>
      <c r="L1250" s="6" t="inlineStr">
        <is>
          <t>China</t>
        </is>
      </c>
      <c r="M1250" s="6" t="inlineStr">
        <is>
          <t>HK</t>
        </is>
      </c>
      <c r="N1250" s="6" t="inlineStr"/>
      <c r="O1250" s="6" t="inlineStr">
        <is>
          <t>street</t>
        </is>
      </c>
      <c r="P1250" s="6" t="inlineStr"/>
      <c r="Q1250" s="6" t="inlineStr"/>
      <c r="R1250" s="6" t="inlineStr">
        <is>
          <t>Hong Kong-registered Maxtronic Global Limited (Maxtronic) and Avtex Semiconductor Limited (Avtex) have both shipped thousands of microelectronics shipments to Russia from locations in Hong Kong and Shenzhen, including items critical to the production of advanced Russian precision-guided weapons.</t>
        </is>
      </c>
      <c r="S1250" s="6" t="inlineStr">
        <is>
          <t>Sentence naming the target in the linked press release</t>
        </is>
      </c>
      <c r="T1250" s="6" t="inlineStr">
        <is>
          <t>OFAC Recent Actions, 2024-10-30: Russia-related Designations and Designation Removals; Issuance of Russia-related General Licenses; Issuance of New and Updated Russia-related Frequently Asked Questions</t>
        </is>
      </c>
      <c r="U1250" s="8" t="inlineStr">
        <is>
          <t>https://ofac.treasury.gov/recent-actions/20241030</t>
        </is>
      </c>
      <c r="V1250" s="6" t="inlineStr">
        <is>
          <t>Treasury Takes Aim at Third-Country Sanctions Evaders and Russian Producers Supporting Russia’s Military Industrial Base</t>
        </is>
      </c>
      <c r="W1250" s="8" t="inlineStr">
        <is>
          <t>https://home.treasury.gov/news/press-releases/jy2700</t>
        </is>
      </c>
      <c r="X1250" s="6" t="inlineStr">
        <is>
          <t>The release names this target.</t>
        </is>
      </c>
      <c r="Y1250" s="6" t="inlineStr">
        <is>
          <t>in force</t>
        </is>
      </c>
      <c r="Z1250" s="6" t="inlineStr">
        <is>
          <t>OFAC SDN List (advanced XML) issued 5 October 2026</t>
        </is>
      </c>
      <c r="AA1250" s="6" t="inlineStr">
        <is>
          <t>OFAC UID 51170</t>
        </is>
      </c>
      <c r="AB1250" s="6" t="inlineStr">
        <is>
          <t>second check passed: name found on the OFAC action page</t>
        </is>
      </c>
      <c r="AC1250" s="6" t="inlineStr">
        <is>
          <t>2026-10-06</t>
        </is>
      </c>
      <c r="AD1250" s="6" t="inlineStr">
        <is>
          <t>script (OFAC action page match)</t>
        </is>
      </c>
      <c r="AE1250" s="6" t="inlineStr">
        <is>
          <t>OFAC: secondary sanctions risk: See Section 11 of Executive Order 14024.</t>
        </is>
      </c>
    </row>
    <row r="1251">
      <c r="A1251" s="6" t="inlineStr">
        <is>
          <t>US-OFAC-51207</t>
        </is>
      </c>
      <c r="B1251" s="7" t="n">
        <v>45595</v>
      </c>
      <c r="C1251" s="6" t="inlineStr">
        <is>
          <t>US</t>
        </is>
      </c>
      <c r="D1251" s="6" t="inlineStr">
        <is>
          <t>US State Department (named in its release); added to the SDN List by OFAC</t>
        </is>
      </c>
      <c r="E1251" s="6" t="inlineStr">
        <is>
          <t>Executive Order 14024 (Russia)</t>
        </is>
      </c>
      <c r="F1251" s="6" t="inlineStr">
        <is>
          <t>Russia</t>
        </is>
      </c>
      <c r="G1251" s="6" t="inlineStr">
        <is>
          <t>listing</t>
        </is>
      </c>
      <c r="H1251" s="6" t="inlineStr">
        <is>
          <t>Added to the Specially Designated Nationals (SDN) List: property blocked; US persons barred from dealing. Programme tags at listing: RUSSIA-EO14024</t>
        </is>
      </c>
      <c r="I1251" s="6" t="inlineStr">
        <is>
          <t>MOTO EXPORT DWC LLC</t>
        </is>
      </c>
      <c r="J1251" s="6" t="inlineStr">
        <is>
          <t>Entity</t>
        </is>
      </c>
      <c r="K1251" s="6" t="inlineStr">
        <is>
          <t>AE</t>
        </is>
      </c>
      <c r="L1251" s="6" t="inlineStr">
        <is>
          <t>United Arab Emirates</t>
        </is>
      </c>
      <c r="M1251" s="6" t="inlineStr"/>
      <c r="N1251" s="6" t="inlineStr"/>
      <c r="O1251" s="6" t="inlineStr">
        <is>
          <t>street</t>
        </is>
      </c>
      <c r="P1251" s="6" t="inlineStr"/>
      <c r="Q1251" s="6" t="inlineStr"/>
      <c r="R1251" s="6" t="inlineStr">
        <is>
          <t>MOTO EXPORT DWC LLC is a UAE-based company that shipped approximately $1.4 million of CHPL items, including roller bearings, to Russia-based companies between February 2023 and April 2024.</t>
        </is>
      </c>
      <c r="S1251" s="6" t="inlineStr">
        <is>
          <t>Sentence naming the target in the linked press release</t>
        </is>
      </c>
      <c r="T1251" s="6" t="inlineStr">
        <is>
          <t>OFAC Recent Actions, 2024-10-30: Russia-related Designations and Designation Removals; Issuance of Russia-related General Licenses; Issuance of New and Updated Russia-related Frequently Asked Questions</t>
        </is>
      </c>
      <c r="U1251" s="8" t="inlineStr">
        <is>
          <t>https://ofac.treasury.gov/recent-actions/20241030</t>
        </is>
      </c>
      <c r="V1251" s="6" t="inlineStr">
        <is>
          <t>New Measures Targeting Third-Country Enablers Supporting Russia’s Military-Industrial Base (Fact Sheet, Office of the Spokesperson)</t>
        </is>
      </c>
      <c r="W1251" s="8" t="inlineStr">
        <is>
          <t>https://2021-2025.state.gov/new-measures-targeting-third-country-enablers-supporting-russias-military-industrial-base/</t>
        </is>
      </c>
      <c r="X1251" s="6" t="inlineStr">
        <is>
          <t>Named in the State Department release of the same day, which the OFAC action page does not link.</t>
        </is>
      </c>
      <c r="Y1251" s="6" t="inlineStr">
        <is>
          <t>in force</t>
        </is>
      </c>
      <c r="Z1251" s="6" t="inlineStr">
        <is>
          <t>OFAC SDN List (advanced XML) issued 5 October 2026</t>
        </is>
      </c>
      <c r="AA1251" s="6" t="inlineStr">
        <is>
          <t>OFAC UID 51207</t>
        </is>
      </c>
      <c r="AB1251" s="6" t="inlineStr">
        <is>
          <t>second check passed: name found on the OFAC action page</t>
        </is>
      </c>
      <c r="AC1251" s="6" t="inlineStr">
        <is>
          <t>2026-10-06</t>
        </is>
      </c>
      <c r="AD1251" s="6" t="inlineStr">
        <is>
          <t>script (OFAC action page match)</t>
        </is>
      </c>
      <c r="AE1251" s="6" t="inlineStr">
        <is>
          <t>OFAC: secondary sanctions risk: See Section 11 of Executive Order 14024.</t>
        </is>
      </c>
    </row>
    <row r="1252">
      <c r="A1252" s="6" t="inlineStr">
        <is>
          <t>US-OFAC-51126</t>
        </is>
      </c>
      <c r="B1252" s="7" t="n">
        <v>45595</v>
      </c>
      <c r="C1252" s="6" t="inlineStr">
        <is>
          <t>US</t>
        </is>
      </c>
      <c r="D1252" s="6" t="inlineStr">
        <is>
          <t>US State Department (named in its release); added to the SDN List by OFAC</t>
        </is>
      </c>
      <c r="E1252" s="6" t="inlineStr">
        <is>
          <t>Executive Order 14024 (Russia)</t>
        </is>
      </c>
      <c r="F1252" s="6" t="inlineStr">
        <is>
          <t>Russia</t>
        </is>
      </c>
      <c r="G1252" s="6" t="inlineStr">
        <is>
          <t>listing</t>
        </is>
      </c>
      <c r="H1252" s="6" t="inlineStr">
        <is>
          <t>Added to the Specially Designated Nationals (SDN) List: property blocked; US persons barred from dealing. Programme tags at listing: RUSSIA-EO14024</t>
        </is>
      </c>
      <c r="I1252" s="6" t="inlineStr">
        <is>
          <t>MOROTACK TIANJIN TECHNOLOGY CO LTD CHINA</t>
        </is>
      </c>
      <c r="J1252" s="6" t="inlineStr">
        <is>
          <t>Entity</t>
        </is>
      </c>
      <c r="K1252" s="6" t="inlineStr">
        <is>
          <t>CN</t>
        </is>
      </c>
      <c r="L1252" s="6" t="inlineStr">
        <is>
          <t>China</t>
        </is>
      </c>
      <c r="M1252" s="6" t="inlineStr"/>
      <c r="N1252" s="6" t="inlineStr"/>
      <c r="O1252" s="6" t="inlineStr">
        <is>
          <t>street</t>
        </is>
      </c>
      <c r="P1252" s="6" t="inlineStr"/>
      <c r="Q1252" s="6" t="inlineStr"/>
      <c r="R1252" s="6" t="inlineStr">
        <is>
          <t>(SBU) MOROTACK TIANJIN TECHNOLOGY CO LTD CHINA is a PRC-based company that has sold critical components for military products to U.S.-designated, Belarus-based company OPEN JOINT STOCK COMPANY ROGACHEVSKY ZAVOD DIAPROEKTOR.</t>
        </is>
      </c>
      <c r="S1252" s="6" t="inlineStr">
        <is>
          <t>Sentence naming the target in the linked press release</t>
        </is>
      </c>
      <c r="T1252" s="6" t="inlineStr">
        <is>
          <t>OFAC Recent Actions, 2024-10-30: Russia-related Designations and Designation Removals; Issuance of Russia-related General Licenses; Issuance of New and Updated Russia-related Frequently Asked Questions</t>
        </is>
      </c>
      <c r="U1252" s="8" t="inlineStr">
        <is>
          <t>https://ofac.treasury.gov/recent-actions/20241030</t>
        </is>
      </c>
      <c r="V1252" s="6" t="inlineStr">
        <is>
          <t>New Measures Targeting Third-Country Enablers Supporting Russia’s Military-Industrial Base (Fact Sheet, Office of the Spokesperson)</t>
        </is>
      </c>
      <c r="W1252" s="8" t="inlineStr">
        <is>
          <t>https://2021-2025.state.gov/new-measures-targeting-third-country-enablers-supporting-russias-military-industrial-base/</t>
        </is>
      </c>
      <c r="X1252" s="6" t="inlineStr">
        <is>
          <t>Named in the State Department release of the same day, which the OFAC action page does not link.</t>
        </is>
      </c>
      <c r="Y1252" s="6" t="inlineStr">
        <is>
          <t>in force</t>
        </is>
      </c>
      <c r="Z1252" s="6" t="inlineStr">
        <is>
          <t>OFAC SDN List (advanced XML) issued 5 October 2026</t>
        </is>
      </c>
      <c r="AA1252" s="6" t="inlineStr">
        <is>
          <t>OFAC UID 51126</t>
        </is>
      </c>
      <c r="AB1252" s="6" t="inlineStr">
        <is>
          <t>second check passed: name found on the OFAC action page</t>
        </is>
      </c>
      <c r="AC1252" s="6" t="inlineStr">
        <is>
          <t>2026-10-06</t>
        </is>
      </c>
      <c r="AD1252" s="6" t="inlineStr">
        <is>
          <t>script (OFAC action page match)</t>
        </is>
      </c>
      <c r="AE1252" s="6" t="inlineStr">
        <is>
          <t>OFAC: secondary sanctions risk: See Section 11 of Executive Order 14024.</t>
        </is>
      </c>
    </row>
    <row r="1253">
      <c r="A1253" s="6" t="inlineStr">
        <is>
          <t>US-OFAC-51274</t>
        </is>
      </c>
      <c r="B1253" s="7" t="n">
        <v>45595</v>
      </c>
      <c r="C1253" s="6" t="inlineStr">
        <is>
          <t>US</t>
        </is>
      </c>
      <c r="D1253" s="6" t="inlineStr">
        <is>
          <t>US State Department (named in its release); added to the SDN List by OFAC</t>
        </is>
      </c>
      <c r="E1253" s="6" t="inlineStr">
        <is>
          <t>Executive Order 14024 (Russia)</t>
        </is>
      </c>
      <c r="F1253" s="6" t="inlineStr">
        <is>
          <t>Russia</t>
        </is>
      </c>
      <c r="G1253" s="6" t="inlineStr">
        <is>
          <t>listing</t>
        </is>
      </c>
      <c r="H1253" s="6" t="inlineStr">
        <is>
          <t>Added to the Specially Designated Nationals (SDN) List: property blocked; US persons barred from dealing. Programme tags at listing: RUSSIA-EO14024</t>
        </is>
      </c>
      <c r="I1253" s="6" t="inlineStr">
        <is>
          <t>MNR Lojistik Ve Dis Ticaret Limited Sirketi</t>
        </is>
      </c>
      <c r="J1253" s="6" t="inlineStr">
        <is>
          <t>Entity</t>
        </is>
      </c>
      <c r="K1253" s="6" t="inlineStr">
        <is>
          <t>TR</t>
        </is>
      </c>
      <c r="L1253" s="6" t="inlineStr">
        <is>
          <t>Türkiye</t>
        </is>
      </c>
      <c r="M1253" s="6" t="inlineStr"/>
      <c r="N1253" s="6" t="inlineStr"/>
      <c r="O1253" s="6" t="inlineStr">
        <is>
          <t>street</t>
        </is>
      </c>
      <c r="P1253" s="6" t="inlineStr"/>
      <c r="Q1253" s="6" t="inlineStr"/>
      <c r="R1253" s="6" t="inlineStr">
        <is>
          <t>MNR LOJISTIK VE DIS TICARET LIMITED (MNR LOJISTIK) is a Türkiye-based company that shipped approximately $419,000 worth of CHPL items, including electronic components, to Russia-based companies, including to PROFISTAIL, on behalf of POWERMAN in November 2023.</t>
        </is>
      </c>
      <c r="S1253" s="6" t="inlineStr">
        <is>
          <t>Sentence naming the target in the linked press release</t>
        </is>
      </c>
      <c r="T1253" s="6" t="inlineStr">
        <is>
          <t>OFAC Recent Actions, 2024-10-30: Russia-related Designations and Designation Removals; Issuance of Russia-related General Licenses; Issuance of New and Updated Russia-related Frequently Asked Questions</t>
        </is>
      </c>
      <c r="U1253" s="8" t="inlineStr">
        <is>
          <t>https://ofac.treasury.gov/recent-actions/20241030</t>
        </is>
      </c>
      <c r="V1253" s="6" t="inlineStr">
        <is>
          <t>New Measures Targeting Third-Country Enablers Supporting Russia’s Military-Industrial Base (Fact Sheet, Office of the Spokesperson)</t>
        </is>
      </c>
      <c r="W1253" s="8" t="inlineStr">
        <is>
          <t>https://2021-2025.state.gov/new-measures-targeting-third-country-enablers-supporting-russias-military-industrial-base/</t>
        </is>
      </c>
      <c r="X1253" s="6" t="inlineStr">
        <is>
          <t>Named in the State Department release of the same day, which the OFAC action page does not link.</t>
        </is>
      </c>
      <c r="Y1253" s="6" t="inlineStr">
        <is>
          <t>in force</t>
        </is>
      </c>
      <c r="Z1253" s="6" t="inlineStr">
        <is>
          <t>OFAC SDN List (advanced XML) issued 5 October 2026</t>
        </is>
      </c>
      <c r="AA1253" s="6" t="inlineStr">
        <is>
          <t>OFAC UID 51274</t>
        </is>
      </c>
      <c r="AB1253" s="6" t="inlineStr">
        <is>
          <t>second check passed: name found on the OFAC action page</t>
        </is>
      </c>
      <c r="AC1253" s="6" t="inlineStr">
        <is>
          <t>2026-10-06</t>
        </is>
      </c>
      <c r="AD1253" s="6" t="inlineStr">
        <is>
          <t>script (OFAC action page match)</t>
        </is>
      </c>
      <c r="AE1253" s="6" t="inlineStr">
        <is>
          <t>OFAC: secondary sanctions risk: See Section 11 of Executive Order 14024.</t>
        </is>
      </c>
    </row>
    <row r="1254">
      <c r="A1254" s="6" t="inlineStr">
        <is>
          <t>US-OFAC-51179</t>
        </is>
      </c>
      <c r="B1254" s="7" t="n">
        <v>45595</v>
      </c>
      <c r="C1254" s="6" t="inlineStr">
        <is>
          <t>US</t>
        </is>
      </c>
      <c r="D1254" s="6" t="inlineStr">
        <is>
          <t>US State Department (named in its release); added to the SDN List by OFAC</t>
        </is>
      </c>
      <c r="E1254" s="6" t="inlineStr">
        <is>
          <t>Executive Order 14024 (Russia)</t>
        </is>
      </c>
      <c r="F1254" s="6" t="inlineStr">
        <is>
          <t>Russia</t>
        </is>
      </c>
      <c r="G1254" s="6" t="inlineStr">
        <is>
          <t>listing</t>
        </is>
      </c>
      <c r="H1254" s="6" t="inlineStr">
        <is>
          <t>Added to the Specially Designated Nationals (SDN) List: property blocked; US persons barred from dealing. Programme tags at listing: RUSSIA-EO14024</t>
        </is>
      </c>
      <c r="I1254" s="6" t="inlineStr">
        <is>
          <t>MISHRA, Vivek Kumar</t>
        </is>
      </c>
      <c r="J1254" s="6" t="inlineStr">
        <is>
          <t>Individual</t>
        </is>
      </c>
      <c r="K1254" s="6" t="inlineStr">
        <is>
          <t>IN</t>
        </is>
      </c>
      <c r="L1254" s="6" t="inlineStr">
        <is>
          <t>India</t>
        </is>
      </c>
      <c r="M1254" s="6" t="inlineStr"/>
      <c r="N1254" s="6" t="inlineStr"/>
      <c r="O1254" s="6" t="inlineStr">
        <is>
          <t>street</t>
        </is>
      </c>
      <c r="P1254" s="6" t="inlineStr"/>
      <c r="Q1254" s="6" t="inlineStr"/>
      <c r="R1254" s="6" t="inlineStr">
        <is>
          <t>VIVEK KUMAR MISHRA is an Indian national and the co-director and partial shareholder of ASCEND AVIATION.</t>
        </is>
      </c>
      <c r="S1254" s="6" t="inlineStr">
        <is>
          <t>Sentence naming the target in the linked press release</t>
        </is>
      </c>
      <c r="T1254" s="6" t="inlineStr">
        <is>
          <t>OFAC Recent Actions, 2024-10-30: Russia-related Designations and Designation Removals; Issuance of Russia-related General Licenses; Issuance of New and Updated Russia-related Frequently Asked Questions</t>
        </is>
      </c>
      <c r="U1254" s="8" t="inlineStr">
        <is>
          <t>https://ofac.treasury.gov/recent-actions/20241030</t>
        </is>
      </c>
      <c r="V1254" s="6" t="inlineStr">
        <is>
          <t>New Measures Targeting Third-Country Enablers Supporting Russia’s Military-Industrial Base (Fact Sheet, Office of the Spokesperson)</t>
        </is>
      </c>
      <c r="W1254" s="8" t="inlineStr">
        <is>
          <t>https://2021-2025.state.gov/new-measures-targeting-third-country-enablers-supporting-russias-military-industrial-base/</t>
        </is>
      </c>
      <c r="X1254" s="6" t="inlineStr">
        <is>
          <t>Named in the State Department release of the same day, which the OFAC action page does not link.</t>
        </is>
      </c>
      <c r="Y1254" s="6" t="inlineStr">
        <is>
          <t>in force</t>
        </is>
      </c>
      <c r="Z1254" s="6" t="inlineStr">
        <is>
          <t>OFAC SDN List (advanced XML) issued 5 October 2026</t>
        </is>
      </c>
      <c r="AA1254" s="6" t="inlineStr">
        <is>
          <t>OFAC UID 51179</t>
        </is>
      </c>
      <c r="AB1254" s="6" t="inlineStr">
        <is>
          <t>second check passed: name found on the OFAC action page</t>
        </is>
      </c>
      <c r="AC1254" s="6" t="inlineStr">
        <is>
          <t>2026-10-06</t>
        </is>
      </c>
      <c r="AD1254" s="6" t="inlineStr">
        <is>
          <t>script (OFAC action page match)</t>
        </is>
      </c>
      <c r="AE1254" s="6" t="inlineStr">
        <is>
          <t>OFAC: secondary sanctions risk: See Section 11 of Executive Order 14024.</t>
        </is>
      </c>
    </row>
    <row r="1255">
      <c r="A1255" s="6" t="inlineStr">
        <is>
          <t>US-OFAC-50980</t>
        </is>
      </c>
      <c r="B1255" s="7" t="n">
        <v>45595</v>
      </c>
      <c r="C1255" s="6" t="inlineStr">
        <is>
          <t>US</t>
        </is>
      </c>
      <c r="D1255" s="6" t="inlineStr">
        <is>
          <t>US Treasury, Office of Foreign Assets Control (OFAC)</t>
        </is>
      </c>
      <c r="E1255" s="6" t="inlineStr">
        <is>
          <t>Executive Order 14024 (Russia)</t>
        </is>
      </c>
      <c r="F1255" s="6" t="inlineStr">
        <is>
          <t>Russia</t>
        </is>
      </c>
      <c r="G1255" s="6" t="inlineStr">
        <is>
          <t>listing</t>
        </is>
      </c>
      <c r="H1255" s="6" t="inlineStr">
        <is>
          <t>Added to the Specially Designated Nationals (SDN) List: property blocked; US persons barred from dealing. Programme tags at listing: RUSSIA-EO14024</t>
        </is>
      </c>
      <c r="I1255" s="6" t="inlineStr">
        <is>
          <t>MIREX HAVACILIK VE SAVUNMA SANAYI TICARET ANONIM SERKETI</t>
        </is>
      </c>
      <c r="J1255" s="6" t="inlineStr">
        <is>
          <t>Entity</t>
        </is>
      </c>
      <c r="K1255" s="6" t="inlineStr">
        <is>
          <t>TR</t>
        </is>
      </c>
      <c r="L1255" s="6" t="inlineStr">
        <is>
          <t>Türkiye</t>
        </is>
      </c>
      <c r="M1255" s="6" t="inlineStr"/>
      <c r="N1255" s="6" t="inlineStr"/>
      <c r="O1255" s="6" t="inlineStr">
        <is>
          <t>street</t>
        </is>
      </c>
      <c r="P1255" s="6" t="inlineStr"/>
      <c r="Q1255" s="6" t="inlineStr"/>
      <c r="R1255" s="6" t="inlineStr">
        <is>
          <t>Türkiye-based Mirex Havacilik ve Savunma Sanayi Ticaret Anonim Serketi (Mirex) and its chairman, Turkish national Ozgur Hasan Celik (Celik), have been involved in contracts with Russian government-affiliated defense companies to deliver and facilitate electronic warfare system demonstrations in Russia.</t>
        </is>
      </c>
      <c r="S1255" s="6" t="inlineStr">
        <is>
          <t>Sentence naming the target in the linked press release</t>
        </is>
      </c>
      <c r="T1255" s="6" t="inlineStr">
        <is>
          <t>OFAC Recent Actions, 2024-10-30: Russia-related Designations and Designation Removals; Issuance of Russia-related General Licenses; Issuance of New and Updated Russia-related Frequently Asked Questions</t>
        </is>
      </c>
      <c r="U1255" s="8" t="inlineStr">
        <is>
          <t>https://ofac.treasury.gov/recent-actions/20241030</t>
        </is>
      </c>
      <c r="V1255" s="6" t="inlineStr">
        <is>
          <t>Treasury Takes Aim at Third-Country Sanctions Evaders and Russian Producers Supporting Russia’s Military Industrial Base</t>
        </is>
      </c>
      <c r="W1255" s="8" t="inlineStr">
        <is>
          <t>https://home.treasury.gov/news/press-releases/jy2700</t>
        </is>
      </c>
      <c r="X1255" s="6" t="inlineStr">
        <is>
          <t>The release names this target.</t>
        </is>
      </c>
      <c r="Y1255" s="6" t="inlineStr">
        <is>
          <t>in force</t>
        </is>
      </c>
      <c r="Z1255" s="6" t="inlineStr">
        <is>
          <t>OFAC SDN List (advanced XML) issued 5 October 2026</t>
        </is>
      </c>
      <c r="AA1255" s="6" t="inlineStr">
        <is>
          <t>OFAC UID 50980</t>
        </is>
      </c>
      <c r="AB1255" s="6" t="inlineStr">
        <is>
          <t>second check passed: name found on the OFAC action page</t>
        </is>
      </c>
      <c r="AC1255" s="6" t="inlineStr">
        <is>
          <t>2026-10-06</t>
        </is>
      </c>
      <c r="AD1255" s="6" t="inlineStr">
        <is>
          <t>script (OFAC action page match)</t>
        </is>
      </c>
      <c r="AE1255" s="6" t="inlineStr">
        <is>
          <t>OFAC: secondary sanctions risk: See Section 11 of Executive Order 14024.</t>
        </is>
      </c>
    </row>
    <row r="1256">
      <c r="A1256" s="6" t="inlineStr">
        <is>
          <t>US-OFAC-50940</t>
        </is>
      </c>
      <c r="B1256" s="7" t="n">
        <v>45595</v>
      </c>
      <c r="C1256" s="6" t="inlineStr">
        <is>
          <t>US</t>
        </is>
      </c>
      <c r="D1256" s="6" t="inlineStr">
        <is>
          <t>US Treasury, Office of Foreign Assets Control (OFAC)</t>
        </is>
      </c>
      <c r="E1256" s="6" t="inlineStr">
        <is>
          <t>Executive Order 14024 (Russia)</t>
        </is>
      </c>
      <c r="F1256" s="6" t="inlineStr">
        <is>
          <t>Russia</t>
        </is>
      </c>
      <c r="G1256" s="6" t="inlineStr">
        <is>
          <t>listing</t>
        </is>
      </c>
      <c r="H1256" s="6" t="inlineStr">
        <is>
          <t>Added to the Specially Designated Nationals (SDN) List: property blocked; US persons barred from dealing. Programme tags at listing: RUSSIA-EO14024</t>
        </is>
      </c>
      <c r="I1256" s="6" t="inlineStr">
        <is>
          <t>MINHOO LOGISTICS LIMITED</t>
        </is>
      </c>
      <c r="J1256" s="6" t="inlineStr">
        <is>
          <t>Entity</t>
        </is>
      </c>
      <c r="K1256" s="6" t="inlineStr">
        <is>
          <t>HK</t>
        </is>
      </c>
      <c r="L1256" s="6" t="inlineStr">
        <is>
          <t>Hong Kong</t>
        </is>
      </c>
      <c r="M1256" s="6" t="inlineStr"/>
      <c r="N1256" s="6" t="inlineStr"/>
      <c r="O1256" s="6" t="inlineStr">
        <is>
          <t>city</t>
        </is>
      </c>
      <c r="P1256" s="6" t="inlineStr"/>
      <c r="Q1256" s="6" t="inlineStr"/>
      <c r="R1256" s="6" t="inlineStr">
        <is>
          <t>Since October 2023, Hong Kong-based Minhoo Logistics Limited (Minhoo Logistics) has sent more than 240 shipments to U.S.-designated Baltelektron Limited Liability Company.</t>
        </is>
      </c>
      <c r="S1256" s="6" t="inlineStr">
        <is>
          <t>Sentence naming the target in the linked press release</t>
        </is>
      </c>
      <c r="T1256" s="6" t="inlineStr">
        <is>
          <t>OFAC Recent Actions, 2024-10-30: Russia-related Designations and Designation Removals; Issuance of Russia-related General Licenses; Issuance of New and Updated Russia-related Frequently Asked Questions</t>
        </is>
      </c>
      <c r="U1256" s="8" t="inlineStr">
        <is>
          <t>https://ofac.treasury.gov/recent-actions/20241030</t>
        </is>
      </c>
      <c r="V1256" s="6" t="inlineStr">
        <is>
          <t>Treasury Takes Aim at Third-Country Sanctions Evaders and Russian Producers Supporting Russia’s Military Industrial Base</t>
        </is>
      </c>
      <c r="W1256" s="8" t="inlineStr">
        <is>
          <t>https://home.treasury.gov/news/press-releases/jy2700</t>
        </is>
      </c>
      <c r="X1256" s="6" t="inlineStr">
        <is>
          <t>The release names this target.</t>
        </is>
      </c>
      <c r="Y1256" s="6" t="inlineStr">
        <is>
          <t>in force</t>
        </is>
      </c>
      <c r="Z1256" s="6" t="inlineStr">
        <is>
          <t>OFAC SDN List (advanced XML) issued 5 October 2026</t>
        </is>
      </c>
      <c r="AA1256" s="6" t="inlineStr">
        <is>
          <t>OFAC UID 50940</t>
        </is>
      </c>
      <c r="AB1256" s="6" t="inlineStr">
        <is>
          <t>second check passed: name found on the OFAC action page</t>
        </is>
      </c>
      <c r="AC1256" s="6" t="inlineStr">
        <is>
          <t>2026-10-06</t>
        </is>
      </c>
      <c r="AD1256" s="6" t="inlineStr">
        <is>
          <t>script (OFAC action page match)</t>
        </is>
      </c>
      <c r="AE1256" s="6" t="inlineStr">
        <is>
          <t>OFAC: secondary sanctions risk: See Section 11 of Executive Order 14024. | Coded Hong Kong: OFAC files the address under China; the address names Hong Kong</t>
        </is>
      </c>
    </row>
    <row r="1257">
      <c r="A1257" s="6" t="inlineStr">
        <is>
          <t>US-OFAC-51264</t>
        </is>
      </c>
      <c r="B1257" s="7" t="n">
        <v>45595</v>
      </c>
      <c r="C1257" s="6" t="inlineStr">
        <is>
          <t>US</t>
        </is>
      </c>
      <c r="D1257" s="6" t="inlineStr">
        <is>
          <t>US Treasury, Office of Foreign Assets Control (OFAC)</t>
        </is>
      </c>
      <c r="E1257" s="6" t="inlineStr">
        <is>
          <t>Executive Order 14024 (Russia)</t>
        </is>
      </c>
      <c r="F1257" s="6" t="inlineStr">
        <is>
          <t>Russia</t>
        </is>
      </c>
      <c r="G1257" s="6" t="inlineStr">
        <is>
          <t>listing</t>
        </is>
      </c>
      <c r="H1257" s="6" t="inlineStr">
        <is>
          <t>Added to the Specially Designated Nationals (SDN) List: property blocked; US persons barred from dealing. Programme tags at listing: RUSSIA-EO14024</t>
        </is>
      </c>
      <c r="I1257" s="6" t="inlineStr">
        <is>
          <t>MIDAS LIGHTING LIMITED</t>
        </is>
      </c>
      <c r="J1257" s="6" t="inlineStr">
        <is>
          <t>Entity</t>
        </is>
      </c>
      <c r="K1257" s="6" t="inlineStr">
        <is>
          <t>HK</t>
        </is>
      </c>
      <c r="L1257" s="6" t="inlineStr">
        <is>
          <t>Hong Kong</t>
        </is>
      </c>
      <c r="M1257" s="6" t="inlineStr"/>
      <c r="N1257" s="6" t="inlineStr"/>
      <c r="O1257" s="6" t="inlineStr">
        <is>
          <t>street</t>
        </is>
      </c>
      <c r="P1257" s="6" t="inlineStr">
        <is>
          <t>EU</t>
        </is>
      </c>
      <c r="Q1257" s="6" t="inlineStr"/>
      <c r="R1257" s="6" t="inlineStr">
        <is>
          <t>Hong Kong-based Midas Lighting Limited (Midas Lighting) has sent more than 100 shipments of high-priority dual-use items since October 2023 to Russia-based end-users, including to U.S. designated LLC T-Komponent SP.</t>
        </is>
      </c>
      <c r="S1257" s="6" t="inlineStr">
        <is>
          <t>Sentence naming the target in the linked press release</t>
        </is>
      </c>
      <c r="T1257" s="6" t="inlineStr">
        <is>
          <t>OFAC Recent Actions, 2024-10-30: Russia-related Designations and Designation Removals; Issuance of Russia-related General Licenses; Issuance of New and Updated Russia-related Frequently Asked Questions</t>
        </is>
      </c>
      <c r="U1257" s="8" t="inlineStr">
        <is>
          <t>https://ofac.treasury.gov/recent-actions/20241030</t>
        </is>
      </c>
      <c r="V1257" s="6" t="inlineStr">
        <is>
          <t>Treasury Takes Aim at Third-Country Sanctions Evaders and Russian Producers Supporting Russia’s Military Industrial Base</t>
        </is>
      </c>
      <c r="W1257" s="8" t="inlineStr">
        <is>
          <t>https://home.treasury.gov/news/press-releases/jy2700</t>
        </is>
      </c>
      <c r="X1257" s="6" t="inlineStr">
        <is>
          <t>The release names this target.</t>
        </is>
      </c>
      <c r="Y1257" s="6" t="inlineStr">
        <is>
          <t>in force</t>
        </is>
      </c>
      <c r="Z1257" s="6" t="inlineStr">
        <is>
          <t>OFAC SDN List (advanced XML) issued 5 October 2026</t>
        </is>
      </c>
      <c r="AA1257" s="6" t="inlineStr">
        <is>
          <t>OFAC UID 51264</t>
        </is>
      </c>
      <c r="AB1257" s="6" t="inlineStr">
        <is>
          <t>second check passed: name found on the OFAC action page</t>
        </is>
      </c>
      <c r="AC1257" s="6" t="inlineStr">
        <is>
          <t>2026-10-06</t>
        </is>
      </c>
      <c r="AD1257" s="6" t="inlineStr">
        <is>
          <t>script (OFAC action page match)</t>
        </is>
      </c>
      <c r="AE1257" s="6" t="inlineStr">
        <is>
          <t>OFAC: secondary sanctions risk: See Section 11 of Executive Order 14024. | Coded Hong Kong: OFAC files the address under China; the address names Hong Kong</t>
        </is>
      </c>
    </row>
    <row r="1258">
      <c r="A1258" s="6" t="inlineStr">
        <is>
          <t>US-OFAC-51222</t>
        </is>
      </c>
      <c r="B1258" s="7" t="n">
        <v>45595</v>
      </c>
      <c r="C1258" s="6" t="inlineStr">
        <is>
          <t>US</t>
        </is>
      </c>
      <c r="D1258" s="6" t="inlineStr">
        <is>
          <t>US State Department (named in its release); added to the SDN List by OFAC</t>
        </is>
      </c>
      <c r="E1258" s="6" t="inlineStr">
        <is>
          <t>Executive Order 14024 (Russia)</t>
        </is>
      </c>
      <c r="F1258" s="6" t="inlineStr">
        <is>
          <t>Russia</t>
        </is>
      </c>
      <c r="G1258" s="6" t="inlineStr">
        <is>
          <t>listing</t>
        </is>
      </c>
      <c r="H1258" s="6" t="inlineStr">
        <is>
          <t>Added to the Specially Designated Nationals (SDN) List: property blocked; US persons barred from dealing. Programme tags at listing: RUSSIA-EO14024</t>
        </is>
      </c>
      <c r="I1258" s="6" t="inlineStr">
        <is>
          <t>MASK TRANS</t>
        </is>
      </c>
      <c r="J1258" s="6" t="inlineStr">
        <is>
          <t>Entity</t>
        </is>
      </c>
      <c r="K1258" s="6" t="inlineStr">
        <is>
          <t>IN</t>
        </is>
      </c>
      <c r="L1258" s="6" t="inlineStr">
        <is>
          <t>India</t>
        </is>
      </c>
      <c r="M1258" s="6" t="inlineStr"/>
      <c r="N1258" s="6" t="inlineStr"/>
      <c r="O1258" s="6" t="inlineStr">
        <is>
          <t>street</t>
        </is>
      </c>
      <c r="P1258" s="6" t="inlineStr"/>
      <c r="Q1258" s="6" t="inlineStr"/>
      <c r="R1258" s="6" t="inlineStr">
        <is>
          <t>MASK TRANS is an India-based company involved in the supply of over $300,000 worth of CHPL items such as aviation components to Russia-based and U.S.-designated S 7 ENGINEERING LLC from June 2023 to at least April 2024.</t>
        </is>
      </c>
      <c r="S1258" s="6" t="inlineStr">
        <is>
          <t>Sentence naming the target in the linked press release</t>
        </is>
      </c>
      <c r="T1258" s="6" t="inlineStr">
        <is>
          <t>OFAC Recent Actions, 2024-10-30: Russia-related Designations and Designation Removals; Issuance of Russia-related General Licenses; Issuance of New and Updated Russia-related Frequently Asked Questions</t>
        </is>
      </c>
      <c r="U1258" s="8" t="inlineStr">
        <is>
          <t>https://ofac.treasury.gov/recent-actions/20241030</t>
        </is>
      </c>
      <c r="V1258" s="6" t="inlineStr">
        <is>
          <t>New Measures Targeting Third-Country Enablers Supporting Russia’s Military-Industrial Base (Fact Sheet, Office of the Spokesperson)</t>
        </is>
      </c>
      <c r="W1258" s="8" t="inlineStr">
        <is>
          <t>https://2021-2025.state.gov/new-measures-targeting-third-country-enablers-supporting-russias-military-industrial-base/</t>
        </is>
      </c>
      <c r="X1258" s="6" t="inlineStr">
        <is>
          <t>Named in the State Department release of the same day, which the OFAC action page does not link.</t>
        </is>
      </c>
      <c r="Y1258" s="6" t="inlineStr">
        <is>
          <t>in force</t>
        </is>
      </c>
      <c r="Z1258" s="6" t="inlineStr">
        <is>
          <t>OFAC SDN List (advanced XML) issued 5 October 2026</t>
        </is>
      </c>
      <c r="AA1258" s="6" t="inlineStr">
        <is>
          <t>OFAC UID 51222</t>
        </is>
      </c>
      <c r="AB1258" s="6" t="inlineStr">
        <is>
          <t>second check passed: name found on the OFAC action page</t>
        </is>
      </c>
      <c r="AC1258" s="6" t="inlineStr">
        <is>
          <t>2026-10-06</t>
        </is>
      </c>
      <c r="AD1258" s="6" t="inlineStr">
        <is>
          <t>script (OFAC action page match)</t>
        </is>
      </c>
      <c r="AE1258" s="6" t="inlineStr">
        <is>
          <t>OFAC: secondary sanctions risk: See Section 11 of Executive Order 14024.</t>
        </is>
      </c>
    </row>
    <row r="1259">
      <c r="A1259" s="6" t="inlineStr">
        <is>
          <t>US-OFAC-51175</t>
        </is>
      </c>
      <c r="B1259" s="7" t="n">
        <v>45595</v>
      </c>
      <c r="C1259" s="6" t="inlineStr">
        <is>
          <t>US</t>
        </is>
      </c>
      <c r="D1259" s="6" t="inlineStr">
        <is>
          <t>US State Department (named in its release); added to the SDN List by OFAC</t>
        </is>
      </c>
      <c r="E1259" s="6" t="inlineStr">
        <is>
          <t>Executive Order 14024 (Russia)</t>
        </is>
      </c>
      <c r="F1259" s="6" t="inlineStr">
        <is>
          <t>Russia</t>
        </is>
      </c>
      <c r="G1259" s="6" t="inlineStr">
        <is>
          <t>listing</t>
        </is>
      </c>
      <c r="H1259" s="6" t="inlineStr">
        <is>
          <t>Added to the Specially Designated Nationals (SDN) List: property blocked; US persons barred from dealing. Programme tags at listing: RUSSIA-EO14024</t>
        </is>
      </c>
      <c r="I1259" s="6" t="inlineStr">
        <is>
          <t>MAS LOGEX DIS TICARET VE LOJISTIK SANAYI LIMITED SIRKETI</t>
        </is>
      </c>
      <c r="J1259" s="6" t="inlineStr">
        <is>
          <t>Entity</t>
        </is>
      </c>
      <c r="K1259" s="6" t="inlineStr">
        <is>
          <t>TR</t>
        </is>
      </c>
      <c r="L1259" s="6" t="inlineStr">
        <is>
          <t>Türkiye</t>
        </is>
      </c>
      <c r="M1259" s="6" t="inlineStr"/>
      <c r="N1259" s="6" t="inlineStr"/>
      <c r="O1259" s="6" t="inlineStr">
        <is>
          <t>street</t>
        </is>
      </c>
      <c r="P1259" s="6" t="inlineStr"/>
      <c r="Q1259" s="6" t="inlineStr"/>
      <c r="R1259" s="6" t="inlineStr">
        <is>
          <t>MAS LOGEX DIS TICARET VE LOJISTIK SANAYI LIMITED SIRKETI (MAS LOGEX) is a Türkiye-based company that shipped approximately $124,000 in goods that included CHPL items, such as microelectronic components, to Russia-based companies, including to OBSHCHESTVO S OGRANICHENNOI OTVETSTVENNOSTYU PROGRESS in January 2024.</t>
        </is>
      </c>
      <c r="S1259" s="6" t="inlineStr">
        <is>
          <t>Sentence naming the target in the linked press release</t>
        </is>
      </c>
      <c r="T1259" s="6" t="inlineStr">
        <is>
          <t>OFAC Recent Actions, 2024-10-30: Russia-related Designations and Designation Removals; Issuance of Russia-related General Licenses; Issuance of New and Updated Russia-related Frequently Asked Questions</t>
        </is>
      </c>
      <c r="U1259" s="8" t="inlineStr">
        <is>
          <t>https://ofac.treasury.gov/recent-actions/20241030</t>
        </is>
      </c>
      <c r="V1259" s="6" t="inlineStr">
        <is>
          <t>New Measures Targeting Third-Country Enablers Supporting Russia’s Military-Industrial Base (Fact Sheet, Office of the Spokesperson)</t>
        </is>
      </c>
      <c r="W1259" s="8" t="inlineStr">
        <is>
          <t>https://2021-2025.state.gov/new-measures-targeting-third-country-enablers-supporting-russias-military-industrial-base/</t>
        </is>
      </c>
      <c r="X1259" s="6" t="inlineStr">
        <is>
          <t>Named in the State Department release of the same day, which the OFAC action page does not link.</t>
        </is>
      </c>
      <c r="Y1259" s="6" t="inlineStr">
        <is>
          <t>in force</t>
        </is>
      </c>
      <c r="Z1259" s="6" t="inlineStr">
        <is>
          <t>OFAC SDN List (advanced XML) issued 5 October 2026</t>
        </is>
      </c>
      <c r="AA1259" s="6" t="inlineStr">
        <is>
          <t>OFAC UID 51175</t>
        </is>
      </c>
      <c r="AB1259" s="6" t="inlineStr">
        <is>
          <t>second check passed: name found on the OFAC action page</t>
        </is>
      </c>
      <c r="AC1259" s="6" t="inlineStr">
        <is>
          <t>2026-10-06</t>
        </is>
      </c>
      <c r="AD1259" s="6" t="inlineStr">
        <is>
          <t>script (OFAC action page match)</t>
        </is>
      </c>
      <c r="AE1259" s="6" t="inlineStr">
        <is>
          <t>OFAC: secondary sanctions risk: See Section 11 of Executive Order 14024.</t>
        </is>
      </c>
    </row>
    <row r="1260">
      <c r="A1260" s="6" t="inlineStr">
        <is>
          <t>US-OFAC-51154</t>
        </is>
      </c>
      <c r="B1260" s="7" t="n">
        <v>45595</v>
      </c>
      <c r="C1260" s="6" t="inlineStr">
        <is>
          <t>US</t>
        </is>
      </c>
      <c r="D1260" s="6" t="inlineStr">
        <is>
          <t>US Treasury, Office of Foreign Assets Control (OFAC)</t>
        </is>
      </c>
      <c r="E1260" s="6" t="inlineStr">
        <is>
          <t>Executive Order 14024 (Russia)</t>
        </is>
      </c>
      <c r="F1260" s="6" t="inlineStr">
        <is>
          <t>Russia</t>
        </is>
      </c>
      <c r="G1260" s="6" t="inlineStr">
        <is>
          <t>listing</t>
        </is>
      </c>
      <c r="H1260" s="6" t="inlineStr">
        <is>
          <t>Added to the Specially Designated Nationals (SDN) List: property blocked; US persons barred from dealing. Programme tags at listing: RUSSIA-EO14024</t>
        </is>
      </c>
      <c r="I1260" s="6" t="inlineStr">
        <is>
          <t>LIN, Qing</t>
        </is>
      </c>
      <c r="J1260" s="6" t="inlineStr">
        <is>
          <t>Individual</t>
        </is>
      </c>
      <c r="K1260" s="6" t="inlineStr">
        <is>
          <t>CN</t>
        </is>
      </c>
      <c r="L1260" s="6" t="inlineStr">
        <is>
          <t>China</t>
        </is>
      </c>
      <c r="M1260" s="6" t="inlineStr"/>
      <c r="N1260" s="6" t="inlineStr"/>
      <c r="O1260" s="6" t="inlineStr">
        <is>
          <t>street</t>
        </is>
      </c>
      <c r="P1260" s="6" t="inlineStr"/>
      <c r="Q1260" s="6" t="inlineStr"/>
      <c r="R1260" s="6" t="inlineStr">
        <is>
          <t>Lin Qing and Sinno Group are being designated pursuant to E.O. 14024 for operating or having operated in the electronics sector of the Russian Federation economy.</t>
        </is>
      </c>
      <c r="S1260" s="6" t="inlineStr">
        <is>
          <t>Sentence naming the target in the linked press release</t>
        </is>
      </c>
      <c r="T1260" s="6" t="inlineStr">
        <is>
          <t>OFAC Recent Actions, 2024-10-30: Russia-related Designations and Designation Removals; Issuance of Russia-related General Licenses; Issuance of New and Updated Russia-related Frequently Asked Questions</t>
        </is>
      </c>
      <c r="U1260" s="8" t="inlineStr">
        <is>
          <t>https://ofac.treasury.gov/recent-actions/20241030</t>
        </is>
      </c>
      <c r="V1260" s="6" t="inlineStr">
        <is>
          <t>Treasury Takes Aim at Third-Country Sanctions Evaders and Russian Producers Supporting Russia’s Military Industrial Base</t>
        </is>
      </c>
      <c r="W1260" s="8" t="inlineStr">
        <is>
          <t>https://home.treasury.gov/news/press-releases/jy2700</t>
        </is>
      </c>
      <c r="X1260" s="6" t="inlineStr">
        <is>
          <t>The release names this target.</t>
        </is>
      </c>
      <c r="Y1260" s="6" t="inlineStr">
        <is>
          <t>in force</t>
        </is>
      </c>
      <c r="Z1260" s="6" t="inlineStr">
        <is>
          <t>OFAC SDN List (advanced XML) issued 5 October 2026</t>
        </is>
      </c>
      <c r="AA1260" s="6" t="inlineStr">
        <is>
          <t>OFAC UID 51154</t>
        </is>
      </c>
      <c r="AB1260" s="6" t="inlineStr">
        <is>
          <t>second check passed: name found on the OFAC action page</t>
        </is>
      </c>
      <c r="AC1260" s="6" t="inlineStr">
        <is>
          <t>2026-10-06</t>
        </is>
      </c>
      <c r="AD1260" s="6" t="inlineStr">
        <is>
          <t>script (OFAC action page match)</t>
        </is>
      </c>
      <c r="AE1260" s="6" t="inlineStr">
        <is>
          <t>OFAC: secondary sanctions risk: See Section 11 of Executive Order 14024.</t>
        </is>
      </c>
    </row>
    <row r="1261">
      <c r="A1261" s="6" t="inlineStr">
        <is>
          <t>US-OFAC-50793</t>
        </is>
      </c>
      <c r="B1261" s="7" t="n">
        <v>45595</v>
      </c>
      <c r="C1261" s="6" t="inlineStr">
        <is>
          <t>US</t>
        </is>
      </c>
      <c r="D1261" s="6" t="inlineStr">
        <is>
          <t>US Treasury, Office of Foreign Assets Control (OFAC)</t>
        </is>
      </c>
      <c r="E1261" s="6" t="inlineStr">
        <is>
          <t>Executive Order 14024 (Russia)</t>
        </is>
      </c>
      <c r="F1261" s="6" t="inlineStr">
        <is>
          <t>Russia</t>
        </is>
      </c>
      <c r="G1261" s="6" t="inlineStr">
        <is>
          <t>listing</t>
        </is>
      </c>
      <c r="H1261" s="6" t="inlineStr">
        <is>
          <t>Added to the Specially Designated Nationals (SDN) List: property blocked; US persons barred from dealing. Programme tags at listing: RUSSIA-EO14024</t>
        </is>
      </c>
      <c r="I1261" s="6" t="inlineStr">
        <is>
          <t>Khushbu Honing Private Limited</t>
        </is>
      </c>
      <c r="J1261" s="6" t="inlineStr">
        <is>
          <t>Entity</t>
        </is>
      </c>
      <c r="K1261" s="6" t="inlineStr">
        <is>
          <t>IN</t>
        </is>
      </c>
      <c r="L1261" s="6" t="inlineStr">
        <is>
          <t>India</t>
        </is>
      </c>
      <c r="M1261" s="6" t="inlineStr"/>
      <c r="N1261" s="6" t="inlineStr"/>
      <c r="O1261" s="6" t="inlineStr">
        <is>
          <t>street</t>
        </is>
      </c>
      <c r="P1261" s="6" t="inlineStr"/>
      <c r="Q1261" s="6" t="inlineStr"/>
      <c r="R1261" s="6" t="inlineStr">
        <is>
          <t>Since 2023, India-based Khushbu Honing Private Limited (Khushbu)has sent at least five shipments of advanced machine tools and accessories to U.S.-designated, Russia-based Limited Liability Company Unimatik, a Russia-based CNC machine producer and wholesaler that supplies Russian defense companies with CNC machines and related parts.</t>
        </is>
      </c>
      <c r="S1261" s="6" t="inlineStr">
        <is>
          <t>Sentence naming the target in the linked press release</t>
        </is>
      </c>
      <c r="T1261" s="6" t="inlineStr">
        <is>
          <t>OFAC Recent Actions, 2024-10-30: Russia-related Designations and Designation Removals; Issuance of Russia-related General Licenses; Issuance of New and Updated Russia-related Frequently Asked Questions</t>
        </is>
      </c>
      <c r="U1261" s="8" t="inlineStr">
        <is>
          <t>https://ofac.treasury.gov/recent-actions/20241030</t>
        </is>
      </c>
      <c r="V1261" s="6" t="inlineStr">
        <is>
          <t>Treasury Takes Aim at Third-Country Sanctions Evaders and Russian Producers Supporting Russia’s Military Industrial Base</t>
        </is>
      </c>
      <c r="W1261" s="8" t="inlineStr">
        <is>
          <t>https://home.treasury.gov/news/press-releases/jy2700</t>
        </is>
      </c>
      <c r="X1261" s="6" t="inlineStr">
        <is>
          <t>The release names this target.</t>
        </is>
      </c>
      <c r="Y1261" s="6" t="inlineStr">
        <is>
          <t>in force</t>
        </is>
      </c>
      <c r="Z1261" s="6" t="inlineStr">
        <is>
          <t>OFAC SDN List (advanced XML) issued 5 October 2026</t>
        </is>
      </c>
      <c r="AA1261" s="6" t="inlineStr">
        <is>
          <t>OFAC UID 50793</t>
        </is>
      </c>
      <c r="AB1261" s="6" t="inlineStr">
        <is>
          <t>second check passed: name found on the OFAC action page</t>
        </is>
      </c>
      <c r="AC1261" s="6" t="inlineStr">
        <is>
          <t>2026-10-06</t>
        </is>
      </c>
      <c r="AD1261" s="6" t="inlineStr">
        <is>
          <t>script (OFAC action page match)</t>
        </is>
      </c>
      <c r="AE1261" s="6" t="inlineStr">
        <is>
          <t>OFAC: secondary sanctions risk: See Section 11 of Executive Order 14024.</t>
        </is>
      </c>
    </row>
    <row r="1262">
      <c r="A1262" s="6" t="inlineStr">
        <is>
          <t>US-OFAC-50758</t>
        </is>
      </c>
      <c r="B1262" s="7" t="n">
        <v>45595</v>
      </c>
      <c r="C1262" s="6" t="inlineStr">
        <is>
          <t>US</t>
        </is>
      </c>
      <c r="D1262" s="6" t="inlineStr">
        <is>
          <t>US Treasury, Office of Foreign Assets Control (OFAC)</t>
        </is>
      </c>
      <c r="E1262" s="6" t="inlineStr">
        <is>
          <t>Executive Order 14024 (Russia)</t>
        </is>
      </c>
      <c r="F1262" s="6" t="inlineStr">
        <is>
          <t>Russia</t>
        </is>
      </c>
      <c r="G1262" s="6" t="inlineStr">
        <is>
          <t>listing</t>
        </is>
      </c>
      <c r="H1262" s="6" t="inlineStr">
        <is>
          <t>Added to the Specially Designated Nationals (SDN) List: property blocked; US persons barred from dealing. Programme tags at listing: RUSSIA-EO14024</t>
        </is>
      </c>
      <c r="I1262" s="6" t="inlineStr">
        <is>
          <t>Khromos Engineering</t>
        </is>
      </c>
      <c r="J1262" s="6" t="inlineStr">
        <is>
          <t>Entity</t>
        </is>
      </c>
      <c r="K1262" s="6" t="inlineStr">
        <is>
          <t>AE</t>
        </is>
      </c>
      <c r="L1262" s="6" t="inlineStr">
        <is>
          <t>United Arab Emirates</t>
        </is>
      </c>
      <c r="M1262" s="6" t="inlineStr"/>
      <c r="N1262" s="6" t="inlineStr">
        <is>
          <t>RU</t>
        </is>
      </c>
      <c r="O1262" s="6" t="inlineStr">
        <is>
          <t>street</t>
        </is>
      </c>
      <c r="P1262" s="6" t="inlineStr"/>
      <c r="Q1262" s="6" t="inlineStr"/>
      <c r="R1262" s="6" t="inlineStr">
        <is>
          <t>Khromos Engineering manufactures devices, sensors, and equipment, including for the Russian Ministry of Defense.</t>
        </is>
      </c>
      <c r="S1262" s="6" t="inlineStr">
        <is>
          <t>Sentence naming the target in the linked press release</t>
        </is>
      </c>
      <c r="T1262" s="6" t="inlineStr">
        <is>
          <t>OFAC Recent Actions, 2024-10-30: Russia-related Designations and Designation Removals; Issuance of Russia-related General Licenses; Issuance of New and Updated Russia-related Frequently Asked Questions</t>
        </is>
      </c>
      <c r="U1262" s="8" t="inlineStr">
        <is>
          <t>https://ofac.treasury.gov/recent-actions/20241030</t>
        </is>
      </c>
      <c r="V1262" s="6" t="inlineStr">
        <is>
          <t>Treasury Takes Aim at Third-Country Sanctions Evaders and Russian Producers Supporting Russia’s Military Industrial Base</t>
        </is>
      </c>
      <c r="W1262" s="8" t="inlineStr">
        <is>
          <t>https://home.treasury.gov/news/press-releases/jy2700</t>
        </is>
      </c>
      <c r="X1262" s="6" t="inlineStr">
        <is>
          <t>The release names this target.</t>
        </is>
      </c>
      <c r="Y1262" s="6" t="inlineStr">
        <is>
          <t>in force</t>
        </is>
      </c>
      <c r="Z1262" s="6" t="inlineStr">
        <is>
          <t>OFAC SDN List (advanced XML) issued 5 October 2026</t>
        </is>
      </c>
      <c r="AA1262" s="6" t="inlineStr">
        <is>
          <t>OFAC UID 50758</t>
        </is>
      </c>
      <c r="AB1262" s="6" t="inlineStr">
        <is>
          <t>second check passed: name found on the OFAC action page</t>
        </is>
      </c>
      <c r="AC1262" s="6" t="inlineStr">
        <is>
          <t>2026-10-06</t>
        </is>
      </c>
      <c r="AD1262" s="6" t="inlineStr">
        <is>
          <t>script (OFAC action page match)</t>
        </is>
      </c>
      <c r="AE1262" s="6" t="inlineStr">
        <is>
          <t>OFAC: secondary sanctions risk: See Section 11 of Executive Order 14024.</t>
        </is>
      </c>
    </row>
    <row r="1263">
      <c r="A1263" s="6" t="inlineStr">
        <is>
          <t>US-OFAC-51183</t>
        </is>
      </c>
      <c r="B1263" s="7" t="n">
        <v>45595</v>
      </c>
      <c r="C1263" s="6" t="inlineStr">
        <is>
          <t>US</t>
        </is>
      </c>
      <c r="D1263" s="6" t="inlineStr">
        <is>
          <t>US State Department (named in its release); added to the SDN List by OFAC</t>
        </is>
      </c>
      <c r="E1263" s="6" t="inlineStr">
        <is>
          <t>Executive Order 14024 (Russia)</t>
        </is>
      </c>
      <c r="F1263" s="6" t="inlineStr">
        <is>
          <t>Russia</t>
        </is>
      </c>
      <c r="G1263" s="6" t="inlineStr">
        <is>
          <t>listing</t>
        </is>
      </c>
      <c r="H1263" s="6" t="inlineStr">
        <is>
          <t>Added to the Specially Designated Nationals (SDN) List: property blocked; US persons barred from dealing. Programme tags at listing: RUSSIA-EO14024</t>
        </is>
      </c>
      <c r="I1263" s="6" t="inlineStr">
        <is>
          <t>KUMAR, Sudhir</t>
        </is>
      </c>
      <c r="J1263" s="6" t="inlineStr">
        <is>
          <t>Individual</t>
        </is>
      </c>
      <c r="K1263" s="6" t="inlineStr">
        <is>
          <t>IN</t>
        </is>
      </c>
      <c r="L1263" s="6" t="inlineStr">
        <is>
          <t>India</t>
        </is>
      </c>
      <c r="M1263" s="6" t="inlineStr"/>
      <c r="N1263" s="6" t="inlineStr"/>
      <c r="O1263" s="6" t="inlineStr">
        <is>
          <t>street</t>
        </is>
      </c>
      <c r="P1263" s="6" t="inlineStr"/>
      <c r="Q1263" s="6" t="inlineStr"/>
      <c r="R1263" s="6" t="inlineStr">
        <is>
          <t>SUDHIR KUMAR is an Indian national and the co-director and partial shareholder of ASCEND AVIATION.</t>
        </is>
      </c>
      <c r="S1263" s="6" t="inlineStr">
        <is>
          <t>Sentence naming the target in the linked press release</t>
        </is>
      </c>
      <c r="T1263" s="6" t="inlineStr">
        <is>
          <t>OFAC Recent Actions, 2024-10-30: Russia-related Designations and Designation Removals; Issuance of Russia-related General Licenses; Issuance of New and Updated Russia-related Frequently Asked Questions</t>
        </is>
      </c>
      <c r="U1263" s="8" t="inlineStr">
        <is>
          <t>https://ofac.treasury.gov/recent-actions/20241030</t>
        </is>
      </c>
      <c r="V1263" s="6" t="inlineStr">
        <is>
          <t>New Measures Targeting Third-Country Enablers Supporting Russia’s Military-Industrial Base (Fact Sheet, Office of the Spokesperson)</t>
        </is>
      </c>
      <c r="W1263" s="8" t="inlineStr">
        <is>
          <t>https://2021-2025.state.gov/new-measures-targeting-third-country-enablers-supporting-russias-military-industrial-base/</t>
        </is>
      </c>
      <c r="X1263" s="6" t="inlineStr">
        <is>
          <t>Named in the State Department release of the same day, which the OFAC action page does not link.</t>
        </is>
      </c>
      <c r="Y1263" s="6" t="inlineStr">
        <is>
          <t>in force</t>
        </is>
      </c>
      <c r="Z1263" s="6" t="inlineStr">
        <is>
          <t>OFAC SDN List (advanced XML) issued 5 October 2026</t>
        </is>
      </c>
      <c r="AA1263" s="6" t="inlineStr">
        <is>
          <t>OFAC UID 51183</t>
        </is>
      </c>
      <c r="AB1263" s="6" t="inlineStr">
        <is>
          <t>second check passed: name found on the OFAC action page</t>
        </is>
      </c>
      <c r="AC1263" s="6" t="inlineStr">
        <is>
          <t>2026-10-06</t>
        </is>
      </c>
      <c r="AD1263" s="6" t="inlineStr">
        <is>
          <t>script (OFAC action page match)</t>
        </is>
      </c>
      <c r="AE1263" s="6" t="inlineStr">
        <is>
          <t>OFAC: secondary sanctions risk: See Section 11 of Executive Order 14024.</t>
        </is>
      </c>
    </row>
    <row r="1264">
      <c r="A1264" s="6" t="inlineStr">
        <is>
          <t>US-OFAC-50962</t>
        </is>
      </c>
      <c r="B1264" s="7" t="n">
        <v>45595</v>
      </c>
      <c r="C1264" s="6" t="inlineStr">
        <is>
          <t>US</t>
        </is>
      </c>
      <c r="D1264" s="6" t="inlineStr">
        <is>
          <t>US Treasury, Office of Foreign Assets Control (OFAC)</t>
        </is>
      </c>
      <c r="E1264" s="6" t="inlineStr">
        <is>
          <t>Executive Order 14024 (Russia)</t>
        </is>
      </c>
      <c r="F1264" s="6" t="inlineStr">
        <is>
          <t>Russia</t>
        </is>
      </c>
      <c r="G1264" s="6" t="inlineStr">
        <is>
          <t>listing</t>
        </is>
      </c>
      <c r="H1264" s="6" t="inlineStr">
        <is>
          <t>Added to the Specially Designated Nationals (SDN) List: property blocked; US persons barred from dealing. Programme tags at listing: RUSSIA-EO14024</t>
        </is>
      </c>
      <c r="I1264" s="6" t="inlineStr">
        <is>
          <t>KLEMENTYEV, Mikhail Alekseyevich</t>
        </is>
      </c>
      <c r="J1264" s="6" t="inlineStr">
        <is>
          <t>Individual</t>
        </is>
      </c>
      <c r="K1264" s="6" t="inlineStr">
        <is>
          <t>TR</t>
        </is>
      </c>
      <c r="L1264" s="6" t="inlineStr">
        <is>
          <t>Türkiye</t>
        </is>
      </c>
      <c r="M1264" s="6" t="inlineStr"/>
      <c r="N1264" s="6" t="inlineStr"/>
      <c r="O1264" s="6" t="inlineStr">
        <is>
          <t>country only</t>
        </is>
      </c>
      <c r="P1264" s="6" t="inlineStr"/>
      <c r="Q1264" s="6" t="inlineStr"/>
      <c r="R1264" s="6" t="inlineStr">
        <is>
          <t>Russian national Mikhail Alekseyevich Klementyev (Klementyev) works alongside Gureyev as the Rostec Deputy representative in Türkiye.</t>
        </is>
      </c>
      <c r="S1264" s="6" t="inlineStr">
        <is>
          <t>Sentence naming the target in the linked press release</t>
        </is>
      </c>
      <c r="T1264" s="6" t="inlineStr">
        <is>
          <t>OFAC Recent Actions, 2024-10-30: Russia-related Designations and Designation Removals; Issuance of Russia-related General Licenses; Issuance of New and Updated Russia-related Frequently Asked Questions</t>
        </is>
      </c>
      <c r="U1264" s="8" t="inlineStr">
        <is>
          <t>https://ofac.treasury.gov/recent-actions/20241030</t>
        </is>
      </c>
      <c r="V1264" s="6" t="inlineStr">
        <is>
          <t>Treasury Takes Aim at Third-Country Sanctions Evaders and Russian Producers Supporting Russia’s Military Industrial Base</t>
        </is>
      </c>
      <c r="W1264" s="8" t="inlineStr">
        <is>
          <t>https://home.treasury.gov/news/press-releases/jy2700</t>
        </is>
      </c>
      <c r="X1264" s="6" t="inlineStr">
        <is>
          <t>The release names this target.</t>
        </is>
      </c>
      <c r="Y1264" s="6" t="inlineStr">
        <is>
          <t>in force</t>
        </is>
      </c>
      <c r="Z1264" s="6" t="inlineStr">
        <is>
          <t>OFAC SDN List (advanced XML) issued 5 October 2026</t>
        </is>
      </c>
      <c r="AA1264" s="6" t="inlineStr">
        <is>
          <t>OFAC UID 50962</t>
        </is>
      </c>
      <c r="AB1264" s="6" t="inlineStr">
        <is>
          <t>second check passed: name found on the OFAC action page</t>
        </is>
      </c>
      <c r="AC1264" s="6" t="inlineStr">
        <is>
          <t>2026-10-06</t>
        </is>
      </c>
      <c r="AD1264" s="6" t="inlineStr">
        <is>
          <t>script (OFAC action page match)</t>
        </is>
      </c>
      <c r="AE1264" s="6" t="inlineStr">
        <is>
          <t>OFAC: secondary sanctions risk: See Section 11 of Executive Order 14024.</t>
        </is>
      </c>
    </row>
    <row r="1265">
      <c r="A1265" s="6" t="inlineStr">
        <is>
          <t>US-OFAC-51278</t>
        </is>
      </c>
      <c r="B1265" s="7" t="n">
        <v>45595</v>
      </c>
      <c r="C1265" s="6" t="inlineStr">
        <is>
          <t>US</t>
        </is>
      </c>
      <c r="D1265" s="6" t="inlineStr">
        <is>
          <t>US State Department (named in its release); added to the SDN List by OFAC</t>
        </is>
      </c>
      <c r="E1265" s="6" t="inlineStr">
        <is>
          <t>Executive Order 14024 (Russia)</t>
        </is>
      </c>
      <c r="F1265" s="6" t="inlineStr">
        <is>
          <t>Russia</t>
        </is>
      </c>
      <c r="G1265" s="6" t="inlineStr">
        <is>
          <t>listing</t>
        </is>
      </c>
      <c r="H1265" s="6" t="inlineStr">
        <is>
          <t>Added to the Specially Designated Nationals (SDN) List: property blocked; US persons barred from dealing. Programme tags at listing: RUSSIA-EO14024</t>
        </is>
      </c>
      <c r="I1265" s="6" t="inlineStr">
        <is>
          <t>KHIUS ULUSLARARASI TICARET VE LOJISTIK ANONIM SIRKETI</t>
        </is>
      </c>
      <c r="J1265" s="6" t="inlineStr">
        <is>
          <t>Entity</t>
        </is>
      </c>
      <c r="K1265" s="6" t="inlineStr">
        <is>
          <t>TR</t>
        </is>
      </c>
      <c r="L1265" s="6" t="inlineStr">
        <is>
          <t>Türkiye</t>
        </is>
      </c>
      <c r="M1265" s="6" t="inlineStr"/>
      <c r="N1265" s="6" t="inlineStr"/>
      <c r="O1265" s="6" t="inlineStr">
        <is>
          <t>street</t>
        </is>
      </c>
      <c r="P1265" s="6" t="inlineStr"/>
      <c r="Q1265" s="6" t="inlineStr"/>
      <c r="R1265" s="6" t="inlineStr">
        <is>
          <t>KHIUS ULUSLARARASI TICARET VE LOJISTIK ANONIM SIRKETI (KHIUS ULUSLARARASI) is a Türkiye-based company that shipped approximately $1 million worth of CHPL items, such as electrical transformers and radar apparatuses, to Russia-based companies, including LIMITED LIABILITY COMPANY FASTEIR INTERNESHNL, between March 2023 and February 2024.</t>
        </is>
      </c>
      <c r="S1265" s="6" t="inlineStr">
        <is>
          <t>Sentence naming the target in the linked press release</t>
        </is>
      </c>
      <c r="T1265" s="6" t="inlineStr">
        <is>
          <t>OFAC Recent Actions, 2024-10-30: Russia-related Designations and Designation Removals; Issuance of Russia-related General Licenses; Issuance of New and Updated Russia-related Frequently Asked Questions</t>
        </is>
      </c>
      <c r="U1265" s="8" t="inlineStr">
        <is>
          <t>https://ofac.treasury.gov/recent-actions/20241030</t>
        </is>
      </c>
      <c r="V1265" s="6" t="inlineStr">
        <is>
          <t>New Measures Targeting Third-Country Enablers Supporting Russia’s Military-Industrial Base (Fact Sheet, Office of the Spokesperson)</t>
        </is>
      </c>
      <c r="W1265" s="8" t="inlineStr">
        <is>
          <t>https://2021-2025.state.gov/new-measures-targeting-third-country-enablers-supporting-russias-military-industrial-base/</t>
        </is>
      </c>
      <c r="X1265" s="6" t="inlineStr">
        <is>
          <t>Named in the State Department release of the same day, which the OFAC action page does not link.</t>
        </is>
      </c>
      <c r="Y1265" s="6" t="inlineStr">
        <is>
          <t>in force</t>
        </is>
      </c>
      <c r="Z1265" s="6" t="inlineStr">
        <is>
          <t>OFAC SDN List (advanced XML) issued 5 October 2026</t>
        </is>
      </c>
      <c r="AA1265" s="6" t="inlineStr">
        <is>
          <t>OFAC UID 51278</t>
        </is>
      </c>
      <c r="AB1265" s="6" t="inlineStr">
        <is>
          <t>second check passed: name found on the OFAC action page</t>
        </is>
      </c>
      <c r="AC1265" s="6" t="inlineStr">
        <is>
          <t>2026-10-06</t>
        </is>
      </c>
      <c r="AD1265" s="6" t="inlineStr">
        <is>
          <t>script (OFAC action page match)</t>
        </is>
      </c>
      <c r="AE1265" s="6" t="inlineStr">
        <is>
          <t>OFAC: secondary sanctions risk: See Section 11 of Executive Order 14024.</t>
        </is>
      </c>
    </row>
    <row r="1266">
      <c r="A1266" s="6" t="inlineStr">
        <is>
          <t>US-OFAC-51092</t>
        </is>
      </c>
      <c r="B1266" s="7" t="n">
        <v>45595</v>
      </c>
      <c r="C1266" s="6" t="inlineStr">
        <is>
          <t>US</t>
        </is>
      </c>
      <c r="D1266" s="6" t="inlineStr">
        <is>
          <t>US Treasury, Office of Foreign Assets Control (OFAC)</t>
        </is>
      </c>
      <c r="E1266" s="6" t="inlineStr">
        <is>
          <t>Executive Order 14024 (Russia)</t>
        </is>
      </c>
      <c r="F1266" s="6" t="inlineStr">
        <is>
          <t>Russia</t>
        </is>
      </c>
      <c r="G1266" s="6" t="inlineStr">
        <is>
          <t>listing</t>
        </is>
      </c>
      <c r="H1266" s="6" t="inlineStr">
        <is>
          <t>Added to the Specially Designated Nationals (SDN) List: property blocked; US persons barred from dealing. Programme tags at listing: RUSSIA-EO14024</t>
        </is>
      </c>
      <c r="I1266" s="6" t="inlineStr">
        <is>
          <t>KDG ENGINEERING PRIVATE LIMITED</t>
        </is>
      </c>
      <c r="J1266" s="6" t="inlineStr">
        <is>
          <t>Entity</t>
        </is>
      </c>
      <c r="K1266" s="6" t="inlineStr">
        <is>
          <t>IN</t>
        </is>
      </c>
      <c r="L1266" s="6" t="inlineStr">
        <is>
          <t>India</t>
        </is>
      </c>
      <c r="M1266" s="6" t="inlineStr"/>
      <c r="N1266" s="6" t="inlineStr"/>
      <c r="O1266" s="6" t="inlineStr">
        <is>
          <t>street</t>
        </is>
      </c>
      <c r="P1266" s="6" t="inlineStr"/>
      <c r="Q1266" s="6" t="inlineStr"/>
      <c r="R1266" s="6" t="inlineStr">
        <is>
          <t>India-based KDG Engineering Private Limited (KDG) has sent over 1,500 shipments to Russia of high-priority dual-use technology, including machines for the reception, conversion, and transmission of data, electrical apparatus for switching, and coaxial connectors.</t>
        </is>
      </c>
      <c r="S1266" s="6" t="inlineStr">
        <is>
          <t>Sentence naming the target in the linked press release</t>
        </is>
      </c>
      <c r="T1266" s="6" t="inlineStr">
        <is>
          <t>OFAC Recent Actions, 2024-10-30: Russia-related Designations and Designation Removals; Issuance of Russia-related General Licenses; Issuance of New and Updated Russia-related Frequently Asked Questions</t>
        </is>
      </c>
      <c r="U1266" s="8" t="inlineStr">
        <is>
          <t>https://ofac.treasury.gov/recent-actions/20241030</t>
        </is>
      </c>
      <c r="V1266" s="6" t="inlineStr">
        <is>
          <t>Treasury Takes Aim at Third-Country Sanctions Evaders and Russian Producers Supporting Russia’s Military Industrial Base</t>
        </is>
      </c>
      <c r="W1266" s="8" t="inlineStr">
        <is>
          <t>https://home.treasury.gov/news/press-releases/jy2700</t>
        </is>
      </c>
      <c r="X1266" s="6" t="inlineStr">
        <is>
          <t>The release names this target.</t>
        </is>
      </c>
      <c r="Y1266" s="6" t="inlineStr">
        <is>
          <t>in force</t>
        </is>
      </c>
      <c r="Z1266" s="6" t="inlineStr">
        <is>
          <t>OFAC SDN List (advanced XML) issued 5 October 2026</t>
        </is>
      </c>
      <c r="AA1266" s="6" t="inlineStr">
        <is>
          <t>OFAC UID 51092</t>
        </is>
      </c>
      <c r="AB1266" s="6" t="inlineStr">
        <is>
          <t>second check passed: name found on the OFAC action page</t>
        </is>
      </c>
      <c r="AC1266" s="6" t="inlineStr">
        <is>
          <t>2026-10-06</t>
        </is>
      </c>
      <c r="AD1266" s="6" t="inlineStr">
        <is>
          <t>script (OFAC action page match)</t>
        </is>
      </c>
      <c r="AE1266" s="6" t="inlineStr">
        <is>
          <t>OFAC: secondary sanctions risk: See Section 11 of Executive Order 14024.</t>
        </is>
      </c>
    </row>
    <row r="1267">
      <c r="A1267" s="6" t="inlineStr">
        <is>
          <t>US-OFAC-50949</t>
        </is>
      </c>
      <c r="B1267" s="7" t="n">
        <v>45595</v>
      </c>
      <c r="C1267" s="6" t="inlineStr">
        <is>
          <t>US</t>
        </is>
      </c>
      <c r="D1267" s="6" t="inlineStr">
        <is>
          <t>US Treasury, Office of Foreign Assets Control (OFAC)</t>
        </is>
      </c>
      <c r="E1267" s="6" t="inlineStr">
        <is>
          <t>Executive Order 14024 (Russia)</t>
        </is>
      </c>
      <c r="F1267" s="6" t="inlineStr">
        <is>
          <t>Russia</t>
        </is>
      </c>
      <c r="G1267" s="6" t="inlineStr">
        <is>
          <t>listing</t>
        </is>
      </c>
      <c r="H1267" s="6" t="inlineStr">
        <is>
          <t>Added to the Specially Designated Nationals (SDN) List: property blocked; US persons barred from dealing. Programme tags at listing: RUSSIA-EO14024</t>
        </is>
      </c>
      <c r="I1267" s="6" t="inlineStr">
        <is>
          <t>KALININ, Alexander Vladimirovich</t>
        </is>
      </c>
      <c r="J1267" s="6" t="inlineStr">
        <is>
          <t>Individual</t>
        </is>
      </c>
      <c r="K1267" s="6" t="inlineStr">
        <is>
          <t>TR</t>
        </is>
      </c>
      <c r="L1267" s="6" t="inlineStr">
        <is>
          <t>Türkiye</t>
        </is>
      </c>
      <c r="M1267" s="6" t="inlineStr"/>
      <c r="N1267" s="6" t="inlineStr"/>
      <c r="O1267" s="6" t="inlineStr">
        <is>
          <t>country only</t>
        </is>
      </c>
      <c r="P1267" s="6" t="inlineStr"/>
      <c r="Q1267" s="6" t="inlineStr"/>
      <c r="R1267" s="6" t="inlineStr">
        <is>
          <t>Russian national Alexander Vladimirovich Kalinin (Kalinin), Turkish national Ahmet Furgan Albayrak (Albayrak), and U.S.-designated individual Anselm Oskar Schmucki (Schmucki) used their Türkiye-based company Sanlitun Yatirim Dis Ticaret Limited (Sanlitun) to acquire Western electronic components for Russian customers, including for Russian state defense orders.</t>
        </is>
      </c>
      <c r="S1267" s="6" t="inlineStr">
        <is>
          <t>Sentence naming the target in the linked press release</t>
        </is>
      </c>
      <c r="T1267" s="6" t="inlineStr">
        <is>
          <t>OFAC Recent Actions, 2024-10-30: Russia-related Designations and Designation Removals; Issuance of Russia-related General Licenses; Issuance of New and Updated Russia-related Frequently Asked Questions</t>
        </is>
      </c>
      <c r="U1267" s="8" t="inlineStr">
        <is>
          <t>https://ofac.treasury.gov/recent-actions/20241030</t>
        </is>
      </c>
      <c r="V1267" s="6" t="inlineStr">
        <is>
          <t>Treasury Takes Aim at Third-Country Sanctions Evaders and Russian Producers Supporting Russia’s Military Industrial Base</t>
        </is>
      </c>
      <c r="W1267" s="8" t="inlineStr">
        <is>
          <t>https://home.treasury.gov/news/press-releases/jy2700</t>
        </is>
      </c>
      <c r="X1267" s="6" t="inlineStr">
        <is>
          <t>The release names this target.</t>
        </is>
      </c>
      <c r="Y1267" s="6" t="inlineStr">
        <is>
          <t>in force</t>
        </is>
      </c>
      <c r="Z1267" s="6" t="inlineStr">
        <is>
          <t>OFAC SDN List (advanced XML) issued 5 October 2026</t>
        </is>
      </c>
      <c r="AA1267" s="6" t="inlineStr">
        <is>
          <t>OFAC UID 50949</t>
        </is>
      </c>
      <c r="AB1267" s="6" t="inlineStr">
        <is>
          <t>second check passed: name found on the OFAC action page</t>
        </is>
      </c>
      <c r="AC1267" s="6" t="inlineStr">
        <is>
          <t>2026-10-06</t>
        </is>
      </c>
      <c r="AD1267" s="6" t="inlineStr">
        <is>
          <t>script (OFAC action page match)</t>
        </is>
      </c>
      <c r="AE1267" s="6" t="inlineStr">
        <is>
          <t>OFAC: secondary sanctions risk: See Section 11 of Executive Order 14024.</t>
        </is>
      </c>
    </row>
    <row r="1268">
      <c r="A1268" s="6" t="inlineStr">
        <is>
          <t>US-OFAC-50817</t>
        </is>
      </c>
      <c r="B1268" s="7" t="n">
        <v>45595</v>
      </c>
      <c r="C1268" s="6" t="inlineStr">
        <is>
          <t>US</t>
        </is>
      </c>
      <c r="D1268" s="6" t="inlineStr">
        <is>
          <t>US Treasury, Office of Foreign Assets Control (OFAC)</t>
        </is>
      </c>
      <c r="E1268" s="6" t="inlineStr">
        <is>
          <t>Executive Order 14024 (Russia)</t>
        </is>
      </c>
      <c r="F1268" s="6" t="inlineStr">
        <is>
          <t>Russia</t>
        </is>
      </c>
      <c r="G1268" s="6" t="inlineStr">
        <is>
          <t>listing</t>
        </is>
      </c>
      <c r="H1268" s="6" t="inlineStr">
        <is>
          <t>Added to the Specially Designated Nationals (SDN) List: property blocked; US persons barred from dealing. Programme tags at listing: RUSSIA-EO14024</t>
        </is>
      </c>
      <c r="I1268" s="6" t="inlineStr">
        <is>
          <t>JST GROUP LIMITED</t>
        </is>
      </c>
      <c r="J1268" s="6" t="inlineStr">
        <is>
          <t>Entity</t>
        </is>
      </c>
      <c r="K1268" s="6" t="inlineStr">
        <is>
          <t>HK</t>
        </is>
      </c>
      <c r="L1268" s="6" t="inlineStr">
        <is>
          <t>Hong Kong</t>
        </is>
      </c>
      <c r="M1268" s="6" t="inlineStr"/>
      <c r="N1268" s="6" t="inlineStr"/>
      <c r="O1268" s="6" t="inlineStr">
        <is>
          <t>street</t>
        </is>
      </c>
      <c r="P1268" s="6" t="inlineStr"/>
      <c r="Q1268" s="6" t="inlineStr"/>
      <c r="R1268" s="6" t="inlineStr">
        <is>
          <t>Vektor Grupp works with two Hong Kong companies, Jove HK Limited (Jove HK) and JST Group Limited (JST Group), to procure microelectronics and other components from U.S.-based distributors.</t>
        </is>
      </c>
      <c r="S1268" s="6" t="inlineStr">
        <is>
          <t>Sentence naming the target in the linked press release</t>
        </is>
      </c>
      <c r="T1268" s="6" t="inlineStr">
        <is>
          <t>OFAC Recent Actions, 2024-10-30: Russia-related Designations and Designation Removals; Issuance of Russia-related General Licenses; Issuance of New and Updated Russia-related Frequently Asked Questions</t>
        </is>
      </c>
      <c r="U1268" s="8" t="inlineStr">
        <is>
          <t>https://ofac.treasury.gov/recent-actions/20241030</t>
        </is>
      </c>
      <c r="V1268" s="6" t="inlineStr">
        <is>
          <t>Treasury Takes Aim at Third-Country Sanctions Evaders and Russian Producers Supporting Russia’s Military Industrial Base</t>
        </is>
      </c>
      <c r="W1268" s="8" t="inlineStr">
        <is>
          <t>https://home.treasury.gov/news/press-releases/jy2700</t>
        </is>
      </c>
      <c r="X1268" s="6" t="inlineStr">
        <is>
          <t>The release names this target.</t>
        </is>
      </c>
      <c r="Y1268" s="6" t="inlineStr">
        <is>
          <t>in force</t>
        </is>
      </c>
      <c r="Z1268" s="6" t="inlineStr">
        <is>
          <t>OFAC SDN List (advanced XML) issued 5 October 2026</t>
        </is>
      </c>
      <c r="AA1268" s="6" t="inlineStr">
        <is>
          <t>OFAC UID 50817</t>
        </is>
      </c>
      <c r="AB1268" s="6" t="inlineStr">
        <is>
          <t>second check passed: name found on the OFAC action page</t>
        </is>
      </c>
      <c r="AC1268" s="6" t="inlineStr">
        <is>
          <t>2026-10-06</t>
        </is>
      </c>
      <c r="AD1268" s="6" t="inlineStr">
        <is>
          <t>script (OFAC action page match)</t>
        </is>
      </c>
      <c r="AE1268" s="6" t="inlineStr">
        <is>
          <t>OFAC: secondary sanctions risk: See Section 11 of Executive Order 14024. | Coded Hong Kong: OFAC files the address under China; the address names wyndham st, in Hong Kong</t>
        </is>
      </c>
    </row>
    <row r="1269">
      <c r="A1269" s="6" t="inlineStr">
        <is>
          <t>US-OFAC-50824</t>
        </is>
      </c>
      <c r="B1269" s="7" t="n">
        <v>45595</v>
      </c>
      <c r="C1269" s="6" t="inlineStr">
        <is>
          <t>US</t>
        </is>
      </c>
      <c r="D1269" s="6" t="inlineStr">
        <is>
          <t>US Treasury, Office of Foreign Assets Control (OFAC)</t>
        </is>
      </c>
      <c r="E1269" s="6" t="inlineStr">
        <is>
          <t>Executive Order 14024 (Russia)</t>
        </is>
      </c>
      <c r="F1269" s="6" t="inlineStr">
        <is>
          <t>Russia</t>
        </is>
      </c>
      <c r="G1269" s="6" t="inlineStr">
        <is>
          <t>listing</t>
        </is>
      </c>
      <c r="H1269" s="6" t="inlineStr">
        <is>
          <t>Added to the Specially Designated Nationals (SDN) List: property blocked; US persons barred from dealing. Programme tags at listing: RUSSIA-EO14024</t>
        </is>
      </c>
      <c r="I1269" s="6" t="inlineStr">
        <is>
          <t>JOVE HK LIMITED</t>
        </is>
      </c>
      <c r="J1269" s="6" t="inlineStr">
        <is>
          <t>Entity</t>
        </is>
      </c>
      <c r="K1269" s="6" t="inlineStr">
        <is>
          <t>HK</t>
        </is>
      </c>
      <c r="L1269" s="6" t="inlineStr">
        <is>
          <t>Hong Kong</t>
        </is>
      </c>
      <c r="M1269" s="6" t="inlineStr"/>
      <c r="N1269" s="6" t="inlineStr"/>
      <c r="O1269" s="6" t="inlineStr">
        <is>
          <t>street</t>
        </is>
      </c>
      <c r="P1269" s="6" t="inlineStr">
        <is>
          <t>EU</t>
        </is>
      </c>
      <c r="Q1269" s="6" t="inlineStr"/>
      <c r="R1269" s="6" t="inlineStr">
        <is>
          <t>Vektor Grupp works with two Hong Kong companies, Jove HK Limited (Jove HK) and JST Group Limited (JST Group), to procure microelectronics and other components from U.S.-based distributors.</t>
        </is>
      </c>
      <c r="S1269" s="6" t="inlineStr">
        <is>
          <t>Sentence naming the target in the linked press release</t>
        </is>
      </c>
      <c r="T1269" s="6" t="inlineStr">
        <is>
          <t>OFAC Recent Actions, 2024-10-30: Russia-related Designations and Designation Removals; Issuance of Russia-related General Licenses; Issuance of New and Updated Russia-related Frequently Asked Questions</t>
        </is>
      </c>
      <c r="U1269" s="8" t="inlineStr">
        <is>
          <t>https://ofac.treasury.gov/recent-actions/20241030</t>
        </is>
      </c>
      <c r="V1269" s="6" t="inlineStr">
        <is>
          <t>Treasury Takes Aim at Third-Country Sanctions Evaders and Russian Producers Supporting Russia’s Military Industrial Base</t>
        </is>
      </c>
      <c r="W1269" s="8" t="inlineStr">
        <is>
          <t>https://home.treasury.gov/news/press-releases/jy2700</t>
        </is>
      </c>
      <c r="X1269" s="6" t="inlineStr">
        <is>
          <t>The release names this target.</t>
        </is>
      </c>
      <c r="Y1269" s="6" t="inlineStr">
        <is>
          <t>in force</t>
        </is>
      </c>
      <c r="Z1269" s="6" t="inlineStr">
        <is>
          <t>OFAC SDN List (advanced XML) issued 5 October 2026</t>
        </is>
      </c>
      <c r="AA1269" s="6" t="inlineStr">
        <is>
          <t>OFAC UID 50824</t>
        </is>
      </c>
      <c r="AB1269" s="6" t="inlineStr">
        <is>
          <t>second check passed: name found on the OFAC action page</t>
        </is>
      </c>
      <c r="AC1269" s="6" t="inlineStr">
        <is>
          <t>2026-10-06</t>
        </is>
      </c>
      <c r="AD1269" s="6" t="inlineStr">
        <is>
          <t>script (OFAC action page match)</t>
        </is>
      </c>
      <c r="AE1269" s="6" t="inlineStr">
        <is>
          <t>OFAC: secondary sanctions risk: See Section 11 of Executive Order 14024. | Coded Hong Kong: OFAC files the address under China; the address names Hong Kong</t>
        </is>
      </c>
    </row>
    <row r="1270">
      <c r="A1270" s="6" t="inlineStr">
        <is>
          <t>US-OFAC-50947</t>
        </is>
      </c>
      <c r="B1270" s="7" t="n">
        <v>45595</v>
      </c>
      <c r="C1270" s="6" t="inlineStr">
        <is>
          <t>US</t>
        </is>
      </c>
      <c r="D1270" s="6" t="inlineStr">
        <is>
          <t>US Treasury, Office of Foreign Assets Control (OFAC)</t>
        </is>
      </c>
      <c r="E1270" s="6" t="inlineStr">
        <is>
          <t>Executive Order 14024 (Russia)</t>
        </is>
      </c>
      <c r="F1270" s="6" t="inlineStr">
        <is>
          <t>Russia</t>
        </is>
      </c>
      <c r="G1270" s="6" t="inlineStr">
        <is>
          <t>listing</t>
        </is>
      </c>
      <c r="H1270" s="6" t="inlineStr">
        <is>
          <t>Added to the Specially Designated Nationals (SDN) List: property blocked; US persons barred from dealing. Programme tags at listing: RUSSIA-EO14024</t>
        </is>
      </c>
      <c r="I1270" s="6" t="inlineStr">
        <is>
          <t>JIAXING YONGCHI MECHANICAL AND ELECTRICAL CO LTD</t>
        </is>
      </c>
      <c r="J1270" s="6" t="inlineStr">
        <is>
          <t>Entity</t>
        </is>
      </c>
      <c r="K1270" s="6" t="inlineStr">
        <is>
          <t>CN</t>
        </is>
      </c>
      <c r="L1270" s="6" t="inlineStr">
        <is>
          <t>China</t>
        </is>
      </c>
      <c r="M1270" s="6" t="inlineStr"/>
      <c r="N1270" s="6" t="inlineStr"/>
      <c r="O1270" s="6" t="inlineStr">
        <is>
          <t>street</t>
        </is>
      </c>
      <c r="P1270" s="6" t="inlineStr"/>
      <c r="Q1270" s="6" t="inlineStr"/>
      <c r="R1270" s="6" t="inlineStr">
        <is>
          <t>PRC-based Jiaxing Yongchi Mechanical And Electrical Co Ltd (Yongchi Mechanical) has sent more than 50 shipments since June 2023 to Russia-based end-users, including U.S.-designated Baltiyskaya Promishlennaya Kompaniya.</t>
        </is>
      </c>
      <c r="S1270" s="6" t="inlineStr">
        <is>
          <t>Sentence naming the target in the linked press release</t>
        </is>
      </c>
      <c r="T1270" s="6" t="inlineStr">
        <is>
          <t>OFAC Recent Actions, 2024-10-30: Russia-related Designations and Designation Removals; Issuance of Russia-related General Licenses; Issuance of New and Updated Russia-related Frequently Asked Questions</t>
        </is>
      </c>
      <c r="U1270" s="8" t="inlineStr">
        <is>
          <t>https://ofac.treasury.gov/recent-actions/20241030</t>
        </is>
      </c>
      <c r="V1270" s="6" t="inlineStr">
        <is>
          <t>Treasury Takes Aim at Third-Country Sanctions Evaders and Russian Producers Supporting Russia’s Military Industrial Base</t>
        </is>
      </c>
      <c r="W1270" s="8" t="inlineStr">
        <is>
          <t>https://home.treasury.gov/news/press-releases/jy2700</t>
        </is>
      </c>
      <c r="X1270" s="6" t="inlineStr">
        <is>
          <t>The release names this target.</t>
        </is>
      </c>
      <c r="Y1270" s="6" t="inlineStr">
        <is>
          <t>in force</t>
        </is>
      </c>
      <c r="Z1270" s="6" t="inlineStr">
        <is>
          <t>OFAC SDN List (advanced XML) issued 5 October 2026</t>
        </is>
      </c>
      <c r="AA1270" s="6" t="inlineStr">
        <is>
          <t>OFAC UID 50947</t>
        </is>
      </c>
      <c r="AB1270" s="6" t="inlineStr">
        <is>
          <t>second check passed: name found on the OFAC action page</t>
        </is>
      </c>
      <c r="AC1270" s="6" t="inlineStr">
        <is>
          <t>2026-10-06</t>
        </is>
      </c>
      <c r="AD1270" s="6" t="inlineStr">
        <is>
          <t>script (OFAC action page match)</t>
        </is>
      </c>
      <c r="AE1270" s="6" t="inlineStr">
        <is>
          <t>OFAC: secondary sanctions risk: See Section 11 of Executive Order 14024.</t>
        </is>
      </c>
    </row>
    <row r="1271">
      <c r="A1271" s="6" t="inlineStr">
        <is>
          <t>US-OFAC-51237</t>
        </is>
      </c>
      <c r="B1271" s="7" t="n">
        <v>45595</v>
      </c>
      <c r="C1271" s="6" t="inlineStr">
        <is>
          <t>US</t>
        </is>
      </c>
      <c r="D1271" s="6" t="inlineStr">
        <is>
          <t>US State Department (named in its release); added to the SDN List by OFAC</t>
        </is>
      </c>
      <c r="E1271" s="6" t="inlineStr">
        <is>
          <t>Executive Order 14024 (Russia)</t>
        </is>
      </c>
      <c r="F1271" s="6" t="inlineStr">
        <is>
          <t>Russia</t>
        </is>
      </c>
      <c r="G1271" s="6" t="inlineStr">
        <is>
          <t>listing</t>
        </is>
      </c>
      <c r="H1271" s="6" t="inlineStr">
        <is>
          <t>Added to the Specially Designated Nationals (SDN) List: property blocked; US persons barred from dealing. Programme tags at listing: RUSSIA-EO14024</t>
        </is>
      </c>
      <c r="I1271" s="6" t="inlineStr">
        <is>
          <t>JIANGSU CATOFISH GENERAL ELECTRIC CO LTD</t>
        </is>
      </c>
      <c r="J1271" s="6" t="inlineStr">
        <is>
          <t>Entity</t>
        </is>
      </c>
      <c r="K1271" s="6" t="inlineStr">
        <is>
          <t>CN</t>
        </is>
      </c>
      <c r="L1271" s="6" t="inlineStr">
        <is>
          <t>China</t>
        </is>
      </c>
      <c r="M1271" s="6" t="inlineStr"/>
      <c r="N1271" s="6" t="inlineStr"/>
      <c r="O1271" s="6" t="inlineStr">
        <is>
          <t>street</t>
        </is>
      </c>
      <c r="P1271" s="6" t="inlineStr"/>
      <c r="Q1271" s="6" t="inlineStr"/>
      <c r="R1271" s="6" t="inlineStr">
        <is>
          <t>JIANGSU CATOFISH GENERAL ELECTRIC CO LTD is a PRC-based company involved in the supply of over $1.5 million worth of CHPL items such as thermal imaging scopes to Russia-based companies from January 2023 to at least January 2024, including U.S.-designated, Russia-based LLC CITYIMPEX and KATOD.</t>
        </is>
      </c>
      <c r="S1271" s="6" t="inlineStr">
        <is>
          <t>Sentence naming the target in the linked press release</t>
        </is>
      </c>
      <c r="T1271" s="6" t="inlineStr">
        <is>
          <t>OFAC Recent Actions, 2024-10-30: Russia-related Designations and Designation Removals; Issuance of Russia-related General Licenses; Issuance of New and Updated Russia-related Frequently Asked Questions</t>
        </is>
      </c>
      <c r="U1271" s="8" t="inlineStr">
        <is>
          <t>https://ofac.treasury.gov/recent-actions/20241030</t>
        </is>
      </c>
      <c r="V1271" s="6" t="inlineStr">
        <is>
          <t>New Measures Targeting Third-Country Enablers Supporting Russia’s Military-Industrial Base (Fact Sheet, Office of the Spokesperson)</t>
        </is>
      </c>
      <c r="W1271" s="8" t="inlineStr">
        <is>
          <t>https://2021-2025.state.gov/new-measures-targeting-third-country-enablers-supporting-russias-military-industrial-base/</t>
        </is>
      </c>
      <c r="X1271" s="6" t="inlineStr">
        <is>
          <t>Named in the State Department release of the same day, which the OFAC action page does not link.</t>
        </is>
      </c>
      <c r="Y1271" s="6" t="inlineStr">
        <is>
          <t>in force</t>
        </is>
      </c>
      <c r="Z1271" s="6" t="inlineStr">
        <is>
          <t>OFAC SDN List (advanced XML) issued 5 October 2026</t>
        </is>
      </c>
      <c r="AA1271" s="6" t="inlineStr">
        <is>
          <t>OFAC UID 51237</t>
        </is>
      </c>
      <c r="AB1271" s="6" t="inlineStr">
        <is>
          <t>second check passed: name found on the OFAC action page</t>
        </is>
      </c>
      <c r="AC1271" s="6" t="inlineStr">
        <is>
          <t>2026-10-06</t>
        </is>
      </c>
      <c r="AD1271" s="6" t="inlineStr">
        <is>
          <t>script (OFAC action page match)</t>
        </is>
      </c>
      <c r="AE1271" s="6" t="inlineStr">
        <is>
          <t>OFAC: secondary sanctions risk: See Section 11 of Executive Order 14024.</t>
        </is>
      </c>
    </row>
    <row r="1272">
      <c r="A1272" s="6" t="inlineStr">
        <is>
          <t>US-OFAC-50775</t>
        </is>
      </c>
      <c r="B1272" s="7" t="n">
        <v>45595</v>
      </c>
      <c r="C1272" s="6" t="inlineStr">
        <is>
          <t>US</t>
        </is>
      </c>
      <c r="D1272" s="6" t="inlineStr">
        <is>
          <t>US Treasury, Office of Foreign Assets Control (OFAC)</t>
        </is>
      </c>
      <c r="E1272" s="6" t="inlineStr">
        <is>
          <t>Executive Order 14024 (Russia)</t>
        </is>
      </c>
      <c r="F1272" s="6" t="inlineStr">
        <is>
          <t>Russia</t>
        </is>
      </c>
      <c r="G1272" s="6" t="inlineStr">
        <is>
          <t>listing</t>
        </is>
      </c>
      <c r="H1272" s="6" t="inlineStr">
        <is>
          <t>Added to the Specially Designated Nationals (SDN) List: property blocked; US persons barred from dealing. Programme tags at listing: RUSSIA-EO14024</t>
        </is>
      </c>
      <c r="I1272" s="6" t="inlineStr">
        <is>
          <t>Innovio Ventures</t>
        </is>
      </c>
      <c r="J1272" s="6" t="inlineStr">
        <is>
          <t>Entity</t>
        </is>
      </c>
      <c r="K1272" s="6" t="inlineStr">
        <is>
          <t>IN</t>
        </is>
      </c>
      <c r="L1272" s="6" t="inlineStr">
        <is>
          <t>India</t>
        </is>
      </c>
      <c r="M1272" s="6" t="inlineStr"/>
      <c r="N1272" s="6" t="inlineStr"/>
      <c r="O1272" s="6" t="inlineStr">
        <is>
          <t>street</t>
        </is>
      </c>
      <c r="P1272" s="6" t="inlineStr">
        <is>
          <t>EU</t>
        </is>
      </c>
      <c r="Q1272" s="6" t="inlineStr"/>
      <c r="R1272" s="6" t="inlineStr">
        <is>
          <t>Since May 2022, India-based Innovio Ventures has sent over 200 shipments, including of electronic integrated circuits and multilayer ceramic capacitors, to Russia-based end-users, including U.S.-designated electronic components supplier and military procurement entity LLC Testkomplekt.</t>
        </is>
      </c>
      <c r="S1272" s="6" t="inlineStr">
        <is>
          <t>Sentence naming the target in the linked press release</t>
        </is>
      </c>
      <c r="T1272" s="6" t="inlineStr">
        <is>
          <t>OFAC Recent Actions, 2024-10-30: Russia-related Designations and Designation Removals; Issuance of Russia-related General Licenses; Issuance of New and Updated Russia-related Frequently Asked Questions</t>
        </is>
      </c>
      <c r="U1272" s="8" t="inlineStr">
        <is>
          <t>https://ofac.treasury.gov/recent-actions/20241030</t>
        </is>
      </c>
      <c r="V1272" s="6" t="inlineStr">
        <is>
          <t>Treasury Takes Aim at Third-Country Sanctions Evaders and Russian Producers Supporting Russia’s Military Industrial Base</t>
        </is>
      </c>
      <c r="W1272" s="8" t="inlineStr">
        <is>
          <t>https://home.treasury.gov/news/press-releases/jy2700</t>
        </is>
      </c>
      <c r="X1272" s="6" t="inlineStr">
        <is>
          <t>The release names this target.</t>
        </is>
      </c>
      <c r="Y1272" s="6" t="inlineStr">
        <is>
          <t>in force</t>
        </is>
      </c>
      <c r="Z1272" s="6" t="inlineStr">
        <is>
          <t>OFAC SDN List (advanced XML) issued 5 October 2026</t>
        </is>
      </c>
      <c r="AA1272" s="6" t="inlineStr">
        <is>
          <t>OFAC UID 50775</t>
        </is>
      </c>
      <c r="AB1272" s="6" t="inlineStr">
        <is>
          <t>second check passed: name found on the OFAC action page</t>
        </is>
      </c>
      <c r="AC1272" s="6" t="inlineStr">
        <is>
          <t>2026-10-06</t>
        </is>
      </c>
      <c r="AD1272" s="6" t="inlineStr">
        <is>
          <t>script (OFAC action page match)</t>
        </is>
      </c>
      <c r="AE1272" s="6" t="inlineStr">
        <is>
          <t>OFAC: secondary sanctions risk: See Section 11 of Executive Order 14024.</t>
        </is>
      </c>
    </row>
    <row r="1273">
      <c r="A1273" s="6" t="inlineStr">
        <is>
          <t>US-OFAC-51275</t>
        </is>
      </c>
      <c r="B1273" s="7" t="n">
        <v>45595</v>
      </c>
      <c r="C1273" s="6" t="inlineStr">
        <is>
          <t>US</t>
        </is>
      </c>
      <c r="D1273" s="6" t="inlineStr">
        <is>
          <t>US State Department (named in its release); added to the SDN List by OFAC</t>
        </is>
      </c>
      <c r="E1273" s="6" t="inlineStr">
        <is>
          <t>Executive Order 14024 (Russia)</t>
        </is>
      </c>
      <c r="F1273" s="6" t="inlineStr">
        <is>
          <t>Russia</t>
        </is>
      </c>
      <c r="G1273" s="6" t="inlineStr">
        <is>
          <t>listing</t>
        </is>
      </c>
      <c r="H1273" s="6" t="inlineStr">
        <is>
          <t>Added to the Specially Designated Nationals (SDN) List: property blocked; US persons barred from dealing. Programme tags at listing: RUSSIA-EO14024</t>
        </is>
      </c>
      <c r="I1273" s="6" t="inlineStr">
        <is>
          <t>Icon Endustri Ihracat Ticaret Limited Sirketi</t>
        </is>
      </c>
      <c r="J1273" s="6" t="inlineStr">
        <is>
          <t>Entity</t>
        </is>
      </c>
      <c r="K1273" s="6" t="inlineStr">
        <is>
          <t>TR</t>
        </is>
      </c>
      <c r="L1273" s="6" t="inlineStr">
        <is>
          <t>Türkiye</t>
        </is>
      </c>
      <c r="M1273" s="6" t="inlineStr"/>
      <c r="N1273" s="6" t="inlineStr"/>
      <c r="O1273" s="6" t="inlineStr">
        <is>
          <t>street</t>
        </is>
      </c>
      <c r="P1273" s="6" t="inlineStr"/>
      <c r="Q1273" s="6" t="inlineStr"/>
      <c r="R1273" s="6" t="inlineStr">
        <is>
          <t>ICON ENDUSTRI IHRACAT TICARET LIMITED is a Türkiye-based company that shipped approximately $550,000 worth of CHPL items, such as E.U.-origin motherboards, to Russia-based companies, including to PROFISTAIL, on behalf of POWERMAN in September 2023.</t>
        </is>
      </c>
      <c r="S1273" s="6" t="inlineStr">
        <is>
          <t>Sentence naming the target in the linked press release</t>
        </is>
      </c>
      <c r="T1273" s="6" t="inlineStr">
        <is>
          <t>OFAC Recent Actions, 2024-10-30: Russia-related Designations and Designation Removals; Issuance of Russia-related General Licenses; Issuance of New and Updated Russia-related Frequently Asked Questions</t>
        </is>
      </c>
      <c r="U1273" s="8" t="inlineStr">
        <is>
          <t>https://ofac.treasury.gov/recent-actions/20241030</t>
        </is>
      </c>
      <c r="V1273" s="6" t="inlineStr">
        <is>
          <t>New Measures Targeting Third-Country Enablers Supporting Russia’s Military-Industrial Base (Fact Sheet, Office of the Spokesperson)</t>
        </is>
      </c>
      <c r="W1273" s="8" t="inlineStr">
        <is>
          <t>https://2021-2025.state.gov/new-measures-targeting-third-country-enablers-supporting-russias-military-industrial-base/</t>
        </is>
      </c>
      <c r="X1273" s="6" t="inlineStr">
        <is>
          <t>Named in the State Department release of the same day, which the OFAC action page does not link.</t>
        </is>
      </c>
      <c r="Y1273" s="6" t="inlineStr">
        <is>
          <t>in force</t>
        </is>
      </c>
      <c r="Z1273" s="6" t="inlineStr">
        <is>
          <t>OFAC SDN List (advanced XML) issued 5 October 2026</t>
        </is>
      </c>
      <c r="AA1273" s="6" t="inlineStr">
        <is>
          <t>OFAC UID 51275</t>
        </is>
      </c>
      <c r="AB1273" s="6" t="inlineStr">
        <is>
          <t>second check passed: name found on the OFAC action page</t>
        </is>
      </c>
      <c r="AC1273" s="6" t="inlineStr">
        <is>
          <t>2026-10-06</t>
        </is>
      </c>
      <c r="AD1273" s="6" t="inlineStr">
        <is>
          <t>script (OFAC action page match)</t>
        </is>
      </c>
      <c r="AE1273" s="6" t="inlineStr">
        <is>
          <t>OFAC: secondary sanctions risk: See Section 11 of Executive Order 14024.</t>
        </is>
      </c>
    </row>
    <row r="1274">
      <c r="A1274" s="6" t="inlineStr">
        <is>
          <t>US-OFAC-50939</t>
        </is>
      </c>
      <c r="B1274" s="7" t="n">
        <v>45595</v>
      </c>
      <c r="C1274" s="6" t="inlineStr">
        <is>
          <t>US</t>
        </is>
      </c>
      <c r="D1274" s="6" t="inlineStr">
        <is>
          <t>US Treasury, Office of Foreign Assets Control (OFAC)</t>
        </is>
      </c>
      <c r="E1274" s="6" t="inlineStr">
        <is>
          <t>Executive Order 14024 (Russia)</t>
        </is>
      </c>
      <c r="F1274" s="6" t="inlineStr">
        <is>
          <t>Russia</t>
        </is>
      </c>
      <c r="G1274" s="6" t="inlineStr">
        <is>
          <t>listing</t>
        </is>
      </c>
      <c r="H1274" s="6" t="inlineStr">
        <is>
          <t>Added to the Specially Designated Nationals (SDN) List: property blocked; US persons barred from dealing. Programme tags at listing: RUSSIA-EO14024</t>
        </is>
      </c>
      <c r="I1274" s="6" t="inlineStr">
        <is>
          <t>HONG KONG QISU ELECTRONIC TECHNOLOGY CO LIMITED</t>
        </is>
      </c>
      <c r="J1274" s="6" t="inlineStr">
        <is>
          <t>Entity</t>
        </is>
      </c>
      <c r="K1274" s="6" t="inlineStr">
        <is>
          <t>HK</t>
        </is>
      </c>
      <c r="L1274" s="6" t="inlineStr">
        <is>
          <t>Hong Kong</t>
        </is>
      </c>
      <c r="M1274" s="6" t="inlineStr"/>
      <c r="N1274" s="6" t="inlineStr"/>
      <c r="O1274" s="6" t="inlineStr">
        <is>
          <t>street</t>
        </is>
      </c>
      <c r="P1274" s="6" t="inlineStr">
        <is>
          <t>EU</t>
        </is>
      </c>
      <c r="Q1274" s="6" t="inlineStr"/>
      <c r="R1274" s="6" t="inlineStr">
        <is>
          <t>Hong Kong-based Hong Kong Qisu Electronic Technology Co Limited (Qisu Electronic) has sent more than 2,000 shipments since January 2023 to Russia-based end-users, including U.S.-designated Russian military industrial base companies Microem and Torgovyi Dom Simmetron Elektronnye Komponenty.</t>
        </is>
      </c>
      <c r="S1274" s="6" t="inlineStr">
        <is>
          <t>Sentence naming the target in the linked press release</t>
        </is>
      </c>
      <c r="T1274" s="6" t="inlineStr">
        <is>
          <t>OFAC Recent Actions, 2024-10-30: Russia-related Designations and Designation Removals; Issuance of Russia-related General Licenses; Issuance of New and Updated Russia-related Frequently Asked Questions</t>
        </is>
      </c>
      <c r="U1274" s="8" t="inlineStr">
        <is>
          <t>https://ofac.treasury.gov/recent-actions/20241030</t>
        </is>
      </c>
      <c r="V1274" s="6" t="inlineStr">
        <is>
          <t>Treasury Takes Aim at Third-Country Sanctions Evaders and Russian Producers Supporting Russia’s Military Industrial Base</t>
        </is>
      </c>
      <c r="W1274" s="8" t="inlineStr">
        <is>
          <t>https://home.treasury.gov/news/press-releases/jy2700</t>
        </is>
      </c>
      <c r="X1274" s="6" t="inlineStr">
        <is>
          <t>The release names this target.</t>
        </is>
      </c>
      <c r="Y1274" s="6" t="inlineStr">
        <is>
          <t>in force</t>
        </is>
      </c>
      <c r="Z1274" s="6" t="inlineStr">
        <is>
          <t>OFAC SDN List (advanced XML) issued 5 October 2026</t>
        </is>
      </c>
      <c r="AA1274" s="6" t="inlineStr">
        <is>
          <t>OFAC UID 50939</t>
        </is>
      </c>
      <c r="AB1274" s="6" t="inlineStr">
        <is>
          <t>second check passed: name found on the OFAC action page</t>
        </is>
      </c>
      <c r="AC1274" s="6" t="inlineStr">
        <is>
          <t>2026-10-06</t>
        </is>
      </c>
      <c r="AD1274" s="6" t="inlineStr">
        <is>
          <t>script (OFAC action page match)</t>
        </is>
      </c>
      <c r="AE1274" s="6" t="inlineStr">
        <is>
          <t>OFAC: secondary sanctions risk: See Section 11 of Executive Order 14024. | Coded Hong Kong: OFAC files the address under China; the address names Hong Kong</t>
        </is>
      </c>
    </row>
    <row r="1275">
      <c r="A1275" s="6" t="inlineStr">
        <is>
          <t>US-OFAC-50941</t>
        </is>
      </c>
      <c r="B1275" s="7" t="n">
        <v>45595</v>
      </c>
      <c r="C1275" s="6" t="inlineStr">
        <is>
          <t>US</t>
        </is>
      </c>
      <c r="D1275" s="6" t="inlineStr">
        <is>
          <t>US Treasury, Office of Foreign Assets Control (OFAC)</t>
        </is>
      </c>
      <c r="E1275" s="6" t="inlineStr">
        <is>
          <t>Executive Order 14024 (Russia)</t>
        </is>
      </c>
      <c r="F1275" s="6" t="inlineStr">
        <is>
          <t>Russia</t>
        </is>
      </c>
      <c r="G1275" s="6" t="inlineStr">
        <is>
          <t>listing</t>
        </is>
      </c>
      <c r="H1275" s="6" t="inlineStr">
        <is>
          <t>Added to the Specially Designated Nationals (SDN) List: property blocked; US persons barred from dealing. Programme tags at listing: RUSSIA-EO14024</t>
        </is>
      </c>
      <c r="I1275" s="6" t="inlineStr">
        <is>
          <t>HONESTWIN TECHNOLOGY CO LIMITED</t>
        </is>
      </c>
      <c r="J1275" s="6" t="inlineStr">
        <is>
          <t>Entity</t>
        </is>
      </c>
      <c r="K1275" s="6" t="inlineStr">
        <is>
          <t>HK</t>
        </is>
      </c>
      <c r="L1275" s="6" t="inlineStr">
        <is>
          <t>Hong Kong</t>
        </is>
      </c>
      <c r="M1275" s="6" t="inlineStr"/>
      <c r="N1275" s="6" t="inlineStr"/>
      <c r="O1275" s="6" t="inlineStr">
        <is>
          <t>street</t>
        </is>
      </c>
      <c r="P1275" s="6" t="inlineStr"/>
      <c r="Q1275" s="6" t="inlineStr"/>
      <c r="R1275" s="6" t="inlineStr">
        <is>
          <t>Established in August 2022, Hong Kong-based Honestwin Technology Co Limited (Honestwin Technology) has sent more than 1,000 shipments since April 2023 to Russia-based end-users.</t>
        </is>
      </c>
      <c r="S1275" s="6" t="inlineStr">
        <is>
          <t>Sentence naming the target in the linked press release</t>
        </is>
      </c>
      <c r="T1275" s="6" t="inlineStr">
        <is>
          <t>OFAC Recent Actions, 2024-10-30: Russia-related Designations and Designation Removals; Issuance of Russia-related General Licenses; Issuance of New and Updated Russia-related Frequently Asked Questions</t>
        </is>
      </c>
      <c r="U1275" s="8" t="inlineStr">
        <is>
          <t>https://ofac.treasury.gov/recent-actions/20241030</t>
        </is>
      </c>
      <c r="V1275" s="6" t="inlineStr">
        <is>
          <t>Treasury Takes Aim at Third-Country Sanctions Evaders and Russian Producers Supporting Russia’s Military Industrial Base</t>
        </is>
      </c>
      <c r="W1275" s="8" t="inlineStr">
        <is>
          <t>https://home.treasury.gov/news/press-releases/jy2700</t>
        </is>
      </c>
      <c r="X1275" s="6" t="inlineStr">
        <is>
          <t>The release names this target.</t>
        </is>
      </c>
      <c r="Y1275" s="6" t="inlineStr">
        <is>
          <t>in force</t>
        </is>
      </c>
      <c r="Z1275" s="6" t="inlineStr">
        <is>
          <t>OFAC SDN List (advanced XML) issued 5 October 2026</t>
        </is>
      </c>
      <c r="AA1275" s="6" t="inlineStr">
        <is>
          <t>OFAC UID 50941</t>
        </is>
      </c>
      <c r="AB1275" s="6" t="inlineStr">
        <is>
          <t>second check passed: name found on the OFAC action page</t>
        </is>
      </c>
      <c r="AC1275" s="6" t="inlineStr">
        <is>
          <t>2026-10-06</t>
        </is>
      </c>
      <c r="AD1275" s="6" t="inlineStr">
        <is>
          <t>script (OFAC action page match)</t>
        </is>
      </c>
      <c r="AE1275" s="6" t="inlineStr">
        <is>
          <t>OFAC: secondary sanctions risk: See Section 11 of Executive Order 14024. | Coded Hong Kong: OFAC files the address under China; the address names Hong Kong</t>
        </is>
      </c>
    </row>
    <row r="1276">
      <c r="A1276" s="6" t="inlineStr">
        <is>
          <t>US-OFAC-50922</t>
        </is>
      </c>
      <c r="B1276" s="7" t="n">
        <v>45595</v>
      </c>
      <c r="C1276" s="6" t="inlineStr">
        <is>
          <t>US</t>
        </is>
      </c>
      <c r="D1276" s="6" t="inlineStr">
        <is>
          <t>US Treasury, Office of Foreign Assets Control (OFAC)</t>
        </is>
      </c>
      <c r="E1276" s="6" t="inlineStr">
        <is>
          <t>Executive Order 14024 (Russia)</t>
        </is>
      </c>
      <c r="F1276" s="6" t="inlineStr">
        <is>
          <t>Russia</t>
        </is>
      </c>
      <c r="G1276" s="6" t="inlineStr">
        <is>
          <t>listing</t>
        </is>
      </c>
      <c r="H1276" s="6" t="inlineStr">
        <is>
          <t>Added to the Specially Designated Nationals (SDN) List: property blocked; US persons barred from dealing. Programme tags at listing: RUSSIA-EO14024</t>
        </is>
      </c>
      <c r="I1276" s="6" t="inlineStr">
        <is>
          <t>HK LINK ASIA ELECTRONICS LIMITED</t>
        </is>
      </c>
      <c r="J1276" s="6" t="inlineStr">
        <is>
          <t>Entity</t>
        </is>
      </c>
      <c r="K1276" s="6" t="inlineStr">
        <is>
          <t>HK</t>
        </is>
      </c>
      <c r="L1276" s="6" t="inlineStr">
        <is>
          <t>Hong Kong</t>
        </is>
      </c>
      <c r="M1276" s="6" t="inlineStr"/>
      <c r="N1276" s="6" t="inlineStr"/>
      <c r="O1276" s="6" t="inlineStr">
        <is>
          <t>city</t>
        </is>
      </c>
      <c r="P1276" s="6" t="inlineStr"/>
      <c r="Q1276" s="6" t="inlineStr"/>
      <c r="R1276" s="6" t="inlineStr">
        <is>
          <t>Established in July 2022, Hong-Kong based HK Link Asia Electronics Limited (HK Link) has sent over 700 shipments to Russia-based end-users, including U.S.-designated Torgovyi Dom Simmetron Elektronnye Komponenty.</t>
        </is>
      </c>
      <c r="S1276" s="6" t="inlineStr">
        <is>
          <t>Sentence naming the target in the linked press release</t>
        </is>
      </c>
      <c r="T1276" s="6" t="inlineStr">
        <is>
          <t>OFAC Recent Actions, 2024-10-30: Russia-related Designations and Designation Removals; Issuance of Russia-related General Licenses; Issuance of New and Updated Russia-related Frequently Asked Questions</t>
        </is>
      </c>
      <c r="U1276" s="8" t="inlineStr">
        <is>
          <t>https://ofac.treasury.gov/recent-actions/20241030</t>
        </is>
      </c>
      <c r="V1276" s="6" t="inlineStr">
        <is>
          <t>Treasury Takes Aim at Third-Country Sanctions Evaders and Russian Producers Supporting Russia’s Military Industrial Base</t>
        </is>
      </c>
      <c r="W1276" s="8" t="inlineStr">
        <is>
          <t>https://home.treasury.gov/news/press-releases/jy2700</t>
        </is>
      </c>
      <c r="X1276" s="6" t="inlineStr">
        <is>
          <t>The release names this target.</t>
        </is>
      </c>
      <c r="Y1276" s="6" t="inlineStr">
        <is>
          <t>in force</t>
        </is>
      </c>
      <c r="Z1276" s="6" t="inlineStr">
        <is>
          <t>OFAC SDN List (advanced XML) issued 5 October 2026</t>
        </is>
      </c>
      <c r="AA1276" s="6" t="inlineStr">
        <is>
          <t>OFAC UID 50922</t>
        </is>
      </c>
      <c r="AB1276" s="6" t="inlineStr">
        <is>
          <t>second check passed: name found on the OFAC action page</t>
        </is>
      </c>
      <c r="AC1276" s="6" t="inlineStr">
        <is>
          <t>2026-10-06</t>
        </is>
      </c>
      <c r="AD1276" s="6" t="inlineStr">
        <is>
          <t>script (OFAC action page match)</t>
        </is>
      </c>
      <c r="AE1276" s="6" t="inlineStr">
        <is>
          <t>OFAC: secondary sanctions risk: See Section 11 of Executive Order 14024. | Coded Hong Kong: OFAC files the address under China; the address names Hong Kong</t>
        </is>
      </c>
    </row>
    <row r="1277">
      <c r="A1277" s="6" t="inlineStr">
        <is>
          <t>US-OFAC-51285</t>
        </is>
      </c>
      <c r="B1277" s="7" t="n">
        <v>45595</v>
      </c>
      <c r="C1277" s="6" t="inlineStr">
        <is>
          <t>US</t>
        </is>
      </c>
      <c r="D1277" s="6" t="inlineStr">
        <is>
          <t>US State Department (named in its release); added to the SDN List by OFAC</t>
        </is>
      </c>
      <c r="E1277" s="6" t="inlineStr">
        <is>
          <t>Executive Order 14024 (Russia)</t>
        </is>
      </c>
      <c r="F1277" s="6" t="inlineStr">
        <is>
          <t>Russia</t>
        </is>
      </c>
      <c r="G1277" s="6" t="inlineStr">
        <is>
          <t>listing</t>
        </is>
      </c>
      <c r="H1277" s="6" t="inlineStr">
        <is>
          <t>Added to the Specially Designated Nationals (SDN) List: property blocked; US persons barred from dealing. Programme tags at listing: RUSSIA-EO14024</t>
        </is>
      </c>
      <c r="I1277" s="6" t="inlineStr">
        <is>
          <t>Guclu Global Lojistik Limited Sirketi</t>
        </is>
      </c>
      <c r="J1277" s="6" t="inlineStr">
        <is>
          <t>Entity</t>
        </is>
      </c>
      <c r="K1277" s="6" t="inlineStr">
        <is>
          <t>TR</t>
        </is>
      </c>
      <c r="L1277" s="6" t="inlineStr">
        <is>
          <t>Türkiye</t>
        </is>
      </c>
      <c r="M1277" s="6" t="inlineStr"/>
      <c r="N1277" s="6" t="inlineStr"/>
      <c r="O1277" s="6" t="inlineStr">
        <is>
          <t>street</t>
        </is>
      </c>
      <c r="P1277" s="6" t="inlineStr"/>
      <c r="Q1277" s="6" t="inlineStr"/>
      <c r="R1277" s="6" t="inlineStr">
        <is>
          <t>GUCLU GLOBAL LOJISTIK LIMITED SIRKETI (GUCLU GLOBAL) is a Türkiye-based company that shipped approximately $96,000 worth of CHPL items, including electrical equipment and diodes of U.S. and E.U.-origin, to Russia-based companies, including to EVROSEL and to U.S.-designated LLC GTS GRUPP, between May 2023 and April 2024.</t>
        </is>
      </c>
      <c r="S1277" s="6" t="inlineStr">
        <is>
          <t>Sentence naming the target in the linked press release</t>
        </is>
      </c>
      <c r="T1277" s="6" t="inlineStr">
        <is>
          <t>OFAC Recent Actions, 2024-10-30: Russia-related Designations and Designation Removals; Issuance of Russia-related General Licenses; Issuance of New and Updated Russia-related Frequently Asked Questions</t>
        </is>
      </c>
      <c r="U1277" s="8" t="inlineStr">
        <is>
          <t>https://ofac.treasury.gov/recent-actions/20241030</t>
        </is>
      </c>
      <c r="V1277" s="6" t="inlineStr">
        <is>
          <t>New Measures Targeting Third-Country Enablers Supporting Russia’s Military-Industrial Base (Fact Sheet, Office of the Spokesperson)</t>
        </is>
      </c>
      <c r="W1277" s="8" t="inlineStr">
        <is>
          <t>https://2021-2025.state.gov/new-measures-targeting-third-country-enablers-supporting-russias-military-industrial-base/</t>
        </is>
      </c>
      <c r="X1277" s="6" t="inlineStr">
        <is>
          <t>Named in the State Department release of the same day, which the OFAC action page does not link.</t>
        </is>
      </c>
      <c r="Y1277" s="6" t="inlineStr">
        <is>
          <t>in force</t>
        </is>
      </c>
      <c r="Z1277" s="6" t="inlineStr">
        <is>
          <t>OFAC SDN List (advanced XML) issued 5 October 2026</t>
        </is>
      </c>
      <c r="AA1277" s="6" t="inlineStr">
        <is>
          <t>OFAC UID 51285</t>
        </is>
      </c>
      <c r="AB1277" s="6" t="inlineStr">
        <is>
          <t>second check passed: name found on the OFAC action page</t>
        </is>
      </c>
      <c r="AC1277" s="6" t="inlineStr">
        <is>
          <t>2026-10-06</t>
        </is>
      </c>
      <c r="AD1277" s="6" t="inlineStr">
        <is>
          <t>script (OFAC action page match)</t>
        </is>
      </c>
      <c r="AE1277" s="6" t="inlineStr">
        <is>
          <t>OFAC: secondary sanctions risk: See Section 11 of Executive Order 14024.</t>
        </is>
      </c>
    </row>
    <row r="1278">
      <c r="A1278" s="6" t="inlineStr">
        <is>
          <t>US-OFAC-50833</t>
        </is>
      </c>
      <c r="B1278" s="7" t="n">
        <v>45595</v>
      </c>
      <c r="C1278" s="6" t="inlineStr">
        <is>
          <t>US</t>
        </is>
      </c>
      <c r="D1278" s="6" t="inlineStr">
        <is>
          <t>US Treasury, Office of Foreign Assets Control (OFAC)</t>
        </is>
      </c>
      <c r="E1278" s="6" t="inlineStr">
        <is>
          <t>Executive Order 14024 (Russia)</t>
        </is>
      </c>
      <c r="F1278" s="6" t="inlineStr">
        <is>
          <t>Russia</t>
        </is>
      </c>
      <c r="G1278" s="6" t="inlineStr">
        <is>
          <t>listing</t>
        </is>
      </c>
      <c r="H1278" s="6" t="inlineStr">
        <is>
          <t>Added to the Specially Designated Nationals (SDN) List: property blocked; US persons barred from dealing. Programme tags at listing: RUSSIA-EO14024</t>
        </is>
      </c>
      <c r="I1278" s="6" t="inlineStr">
        <is>
          <t>Goldvast Enterprises Company Limited</t>
        </is>
      </c>
      <c r="J1278" s="6" t="inlineStr">
        <is>
          <t>Entity</t>
        </is>
      </c>
      <c r="K1278" s="6" t="inlineStr">
        <is>
          <t>HK</t>
        </is>
      </c>
      <c r="L1278" s="6" t="inlineStr">
        <is>
          <t>Hong Kong</t>
        </is>
      </c>
      <c r="M1278" s="6" t="inlineStr"/>
      <c r="N1278" s="6" t="inlineStr"/>
      <c r="O1278" s="6" t="inlineStr">
        <is>
          <t>street</t>
        </is>
      </c>
      <c r="P1278" s="6" t="inlineStr"/>
      <c r="Q1278" s="6" t="inlineStr"/>
      <c r="R1278" s="6" t="inlineStr">
        <is>
          <t>Benin-based Centre Chinois De Developpement Economique Et Commercial Au Benin SARL (Centre Chinois) worked with Hong Kong-based Goldvast Enterprises Company Limited (Goldvast) as part of a procurement scheme to obfuscate shipments of advanced manufacturing equipment and metalworking machines to U.S.-designated, Russia-based Limited Liability Company Engineering Firm AB Universal (AB Universal).</t>
        </is>
      </c>
      <c r="S1278" s="6" t="inlineStr">
        <is>
          <t>Sentence naming the target in the linked press release</t>
        </is>
      </c>
      <c r="T1278" s="6" t="inlineStr">
        <is>
          <t>OFAC Recent Actions, 2024-10-30: Russia-related Designations and Designation Removals; Issuance of Russia-related General Licenses; Issuance of New and Updated Russia-related Frequently Asked Questions</t>
        </is>
      </c>
      <c r="U1278" s="8" t="inlineStr">
        <is>
          <t>https://ofac.treasury.gov/recent-actions/20241030</t>
        </is>
      </c>
      <c r="V1278" s="6" t="inlineStr">
        <is>
          <t>Treasury Takes Aim at Third-Country Sanctions Evaders and Russian Producers Supporting Russia’s Military Industrial Base</t>
        </is>
      </c>
      <c r="W1278" s="8" t="inlineStr">
        <is>
          <t>https://home.treasury.gov/news/press-releases/jy2700</t>
        </is>
      </c>
      <c r="X1278" s="6" t="inlineStr">
        <is>
          <t>The release names this target.</t>
        </is>
      </c>
      <c r="Y1278" s="6" t="inlineStr">
        <is>
          <t>in force</t>
        </is>
      </c>
      <c r="Z1278" s="6" t="inlineStr">
        <is>
          <t>OFAC SDN List (advanced XML) issued 5 October 2026</t>
        </is>
      </c>
      <c r="AA1278" s="6" t="inlineStr">
        <is>
          <t>OFAC UID 50833</t>
        </is>
      </c>
      <c r="AB1278" s="6" t="inlineStr">
        <is>
          <t>second check passed: name found on the OFAC action page</t>
        </is>
      </c>
      <c r="AC1278" s="6" t="inlineStr">
        <is>
          <t>2026-10-06</t>
        </is>
      </c>
      <c r="AD1278" s="6" t="inlineStr">
        <is>
          <t>script (OFAC action page match)</t>
        </is>
      </c>
      <c r="AE1278" s="6" t="inlineStr">
        <is>
          <t>OFAC: secondary sanctions risk: See Section 11 of Executive Order 14024. | Coded Hong Kong: OFAC files the address under China; the address names Hong Kong</t>
        </is>
      </c>
    </row>
    <row r="1279">
      <c r="A1279" s="6" t="inlineStr">
        <is>
          <t>US-OFAC-50961</t>
        </is>
      </c>
      <c r="B1279" s="7" t="n">
        <v>45595</v>
      </c>
      <c r="C1279" s="6" t="inlineStr">
        <is>
          <t>US</t>
        </is>
      </c>
      <c r="D1279" s="6" t="inlineStr">
        <is>
          <t>US Treasury, Office of Foreign Assets Control (OFAC)</t>
        </is>
      </c>
      <c r="E1279" s="6" t="inlineStr">
        <is>
          <t>Executive Order 14024 (Russia)</t>
        </is>
      </c>
      <c r="F1279" s="6" t="inlineStr">
        <is>
          <t>Russia</t>
        </is>
      </c>
      <c r="G1279" s="6" t="inlineStr">
        <is>
          <t>listing</t>
        </is>
      </c>
      <c r="H1279" s="6" t="inlineStr">
        <is>
          <t>Added to the Specially Designated Nationals (SDN) List: property blocked; US persons barred from dealing. Programme tags at listing: RUSSIA-EO14024</t>
        </is>
      </c>
      <c r="I1279" s="6" t="inlineStr">
        <is>
          <t>GUREYEV, Aleksey Viktorovich</t>
        </is>
      </c>
      <c r="J1279" s="6" t="inlineStr">
        <is>
          <t>Individual</t>
        </is>
      </c>
      <c r="K1279" s="6" t="inlineStr">
        <is>
          <t>TR</t>
        </is>
      </c>
      <c r="L1279" s="6" t="inlineStr">
        <is>
          <t>Türkiye</t>
        </is>
      </c>
      <c r="M1279" s="6" t="inlineStr"/>
      <c r="N1279" s="6" t="inlineStr"/>
      <c r="O1279" s="6" t="inlineStr">
        <is>
          <t>country only</t>
        </is>
      </c>
      <c r="P1279" s="6" t="inlineStr"/>
      <c r="Q1279" s="6" t="inlineStr"/>
      <c r="R1279" s="6" t="inlineStr">
        <is>
          <t>Celik has also worked with U.S.-designated Russian defense conglomerate State Corporation Rostec (Rostec) ’s representative in Türkiye, Aleksey Viktorovich Gureyev (Gureyev), on efforts to manufacture Russian defense equipment in Türkiye using Mirex.</t>
        </is>
      </c>
      <c r="S1279" s="6" t="inlineStr">
        <is>
          <t>Sentence naming the target in the linked press release</t>
        </is>
      </c>
      <c r="T1279" s="6" t="inlineStr">
        <is>
          <t>OFAC Recent Actions, 2024-10-30: Russia-related Designations and Designation Removals; Issuance of Russia-related General Licenses; Issuance of New and Updated Russia-related Frequently Asked Questions</t>
        </is>
      </c>
      <c r="U1279" s="8" t="inlineStr">
        <is>
          <t>https://ofac.treasury.gov/recent-actions/20241030</t>
        </is>
      </c>
      <c r="V1279" s="6" t="inlineStr">
        <is>
          <t>Treasury Takes Aim at Third-Country Sanctions Evaders and Russian Producers Supporting Russia’s Military Industrial Base</t>
        </is>
      </c>
      <c r="W1279" s="8" t="inlineStr">
        <is>
          <t>https://home.treasury.gov/news/press-releases/jy2700</t>
        </is>
      </c>
      <c r="X1279" s="6" t="inlineStr">
        <is>
          <t>The release names this target.</t>
        </is>
      </c>
      <c r="Y1279" s="6" t="inlineStr">
        <is>
          <t>in force</t>
        </is>
      </c>
      <c r="Z1279" s="6" t="inlineStr">
        <is>
          <t>OFAC SDN List (advanced XML) issued 5 October 2026</t>
        </is>
      </c>
      <c r="AA1279" s="6" t="inlineStr">
        <is>
          <t>OFAC UID 50961</t>
        </is>
      </c>
      <c r="AB1279" s="6" t="inlineStr">
        <is>
          <t>second check passed: name found on the OFAC action page</t>
        </is>
      </c>
      <c r="AC1279" s="6" t="inlineStr">
        <is>
          <t>2026-10-06</t>
        </is>
      </c>
      <c r="AD1279" s="6" t="inlineStr">
        <is>
          <t>script (OFAC action page match)</t>
        </is>
      </c>
      <c r="AE1279" s="6" t="inlineStr">
        <is>
          <t>OFAC: secondary sanctions risk: See Section 11 of Executive Order 14024.</t>
        </is>
      </c>
    </row>
    <row r="1280">
      <c r="A1280" s="6" t="inlineStr">
        <is>
          <t>US-OFAC-50926</t>
        </is>
      </c>
      <c r="B1280" s="7" t="n">
        <v>45595</v>
      </c>
      <c r="C1280" s="6" t="inlineStr">
        <is>
          <t>US</t>
        </is>
      </c>
      <c r="D1280" s="6" t="inlineStr">
        <is>
          <t>US Treasury, Office of Foreign Assets Control (OFAC)</t>
        </is>
      </c>
      <c r="E1280" s="6" t="inlineStr">
        <is>
          <t>Executive Order 14024 (Russia)</t>
        </is>
      </c>
      <c r="F1280" s="6" t="inlineStr">
        <is>
          <t>Russia</t>
        </is>
      </c>
      <c r="G1280" s="6" t="inlineStr">
        <is>
          <t>listing</t>
        </is>
      </c>
      <c r="H1280" s="6" t="inlineStr">
        <is>
          <t>Added to the Specially Designated Nationals (SDN) List: property blocked; US persons barred from dealing. Programme tags at listing: RUSSIA-EO14024</t>
        </is>
      </c>
      <c r="I1280" s="6" t="inlineStr">
        <is>
          <t>GROUP YEOH LIMITED</t>
        </is>
      </c>
      <c r="J1280" s="6" t="inlineStr">
        <is>
          <t>Entity</t>
        </is>
      </c>
      <c r="K1280" s="6" t="inlineStr">
        <is>
          <t>HK</t>
        </is>
      </c>
      <c r="L1280" s="6" t="inlineStr">
        <is>
          <t>Hong Kong</t>
        </is>
      </c>
      <c r="M1280" s="6" t="inlineStr"/>
      <c r="N1280" s="6" t="inlineStr"/>
      <c r="O1280" s="6" t="inlineStr">
        <is>
          <t>street</t>
        </is>
      </c>
      <c r="P1280" s="6" t="inlineStr"/>
      <c r="Q1280" s="6" t="inlineStr"/>
      <c r="R1280" s="6" t="inlineStr">
        <is>
          <t>Established in June 2023, Hong Kong-based Group Yeoh Limited (Group Yeoh) has sent more than 250 shipments since September 2023 to Russia-based end-users, including U.S.-designated Russian military industrial base companies Limited Liability Company Promelektro Engineering and Limited Liability Company Elecom.</t>
        </is>
      </c>
      <c r="S1280" s="6" t="inlineStr">
        <is>
          <t>Sentence naming the target in the linked press release</t>
        </is>
      </c>
      <c r="T1280" s="6" t="inlineStr">
        <is>
          <t>OFAC Recent Actions, 2024-10-30: Russia-related Designations and Designation Removals; Issuance of Russia-related General Licenses; Issuance of New and Updated Russia-related Frequently Asked Questions</t>
        </is>
      </c>
      <c r="U1280" s="8" t="inlineStr">
        <is>
          <t>https://ofac.treasury.gov/recent-actions/20241030</t>
        </is>
      </c>
      <c r="V1280" s="6" t="inlineStr">
        <is>
          <t>Treasury Takes Aim at Third-Country Sanctions Evaders and Russian Producers Supporting Russia’s Military Industrial Base</t>
        </is>
      </c>
      <c r="W1280" s="8" t="inlineStr">
        <is>
          <t>https://home.treasury.gov/news/press-releases/jy2700</t>
        </is>
      </c>
      <c r="X1280" s="6" t="inlineStr">
        <is>
          <t>The release names this target.</t>
        </is>
      </c>
      <c r="Y1280" s="6" t="inlineStr">
        <is>
          <t>in force</t>
        </is>
      </c>
      <c r="Z1280" s="6" t="inlineStr">
        <is>
          <t>OFAC SDN List (advanced XML) issued 5 October 2026</t>
        </is>
      </c>
      <c r="AA1280" s="6" t="inlineStr">
        <is>
          <t>OFAC UID 50926</t>
        </is>
      </c>
      <c r="AB1280" s="6" t="inlineStr">
        <is>
          <t>second check passed: name found on the OFAC action page</t>
        </is>
      </c>
      <c r="AC1280" s="6" t="inlineStr">
        <is>
          <t>2026-10-06</t>
        </is>
      </c>
      <c r="AD1280" s="6" t="inlineStr">
        <is>
          <t>script (OFAC action page match)</t>
        </is>
      </c>
      <c r="AE1280" s="6" t="inlineStr">
        <is>
          <t>OFAC: secondary sanctions risk: See Section 11 of Executive Order 14024. | Coded Hong Kong: OFAC files the address under China; the address names Hong Kong</t>
        </is>
      </c>
    </row>
    <row r="1281">
      <c r="A1281" s="6" t="inlineStr">
        <is>
          <t>US-OFAC-51228</t>
        </is>
      </c>
      <c r="B1281" s="7" t="n">
        <v>45595</v>
      </c>
      <c r="C1281" s="6" t="inlineStr">
        <is>
          <t>US</t>
        </is>
      </c>
      <c r="D1281" s="6" t="inlineStr">
        <is>
          <t>US State Department (named in its release); added to the SDN List by OFAC</t>
        </is>
      </c>
      <c r="E1281" s="6" t="inlineStr">
        <is>
          <t>Executive Order 14024 (Russia)</t>
        </is>
      </c>
      <c r="F1281" s="6" t="inlineStr">
        <is>
          <t>Russia</t>
        </is>
      </c>
      <c r="G1281" s="6" t="inlineStr">
        <is>
          <t>listing</t>
        </is>
      </c>
      <c r="H1281" s="6" t="inlineStr">
        <is>
          <t>Added to the Specially Designated Nationals (SDN) List: property blocked; US persons barred from dealing. Programme tags at listing: RUSSIA-EO14024</t>
        </is>
      </c>
      <c r="I1281" s="6" t="inlineStr">
        <is>
          <t>GRANTS PROMOTION SERVICE LIMITED</t>
        </is>
      </c>
      <c r="J1281" s="6" t="inlineStr">
        <is>
          <t>Entity</t>
        </is>
      </c>
      <c r="K1281" s="6" t="inlineStr">
        <is>
          <t>HK</t>
        </is>
      </c>
      <c r="L1281" s="6" t="inlineStr">
        <is>
          <t>Hong Kong</t>
        </is>
      </c>
      <c r="M1281" s="6" t="inlineStr"/>
      <c r="N1281" s="6" t="inlineStr"/>
      <c r="O1281" s="6" t="inlineStr">
        <is>
          <t>street</t>
        </is>
      </c>
      <c r="P1281" s="6" t="inlineStr">
        <is>
          <t>EU</t>
        </is>
      </c>
      <c r="Q1281" s="6" t="inlineStr"/>
      <c r="R1281" s="6" t="inlineStr">
        <is>
          <t>GRANTS PROMOTION SERVICE LIMITED is a Hong Kong-based company involved in the supply of over $18 million worth of CHPL items such as electronic components to Russia-based companies from January 2023 to at least February 2024, including the U.S.-designated, Russia-based NAUCHNO PROIZVODSTVENNOE PREDPRIYATIE ITELMA.</t>
        </is>
      </c>
      <c r="S1281" s="6" t="inlineStr">
        <is>
          <t>Sentence naming the target in the linked press release</t>
        </is>
      </c>
      <c r="T1281" s="6" t="inlineStr">
        <is>
          <t>OFAC Recent Actions, 2024-10-30: Russia-related Designations and Designation Removals; Issuance of Russia-related General Licenses; Issuance of New and Updated Russia-related Frequently Asked Questions</t>
        </is>
      </c>
      <c r="U1281" s="8" t="inlineStr">
        <is>
          <t>https://ofac.treasury.gov/recent-actions/20241030</t>
        </is>
      </c>
      <c r="V1281" s="6" t="inlineStr">
        <is>
          <t>New Measures Targeting Third-Country Enablers Supporting Russia’s Military-Industrial Base (Fact Sheet, Office of the Spokesperson)</t>
        </is>
      </c>
      <c r="W1281" s="8" t="inlineStr">
        <is>
          <t>https://2021-2025.state.gov/new-measures-targeting-third-country-enablers-supporting-russias-military-industrial-base/</t>
        </is>
      </c>
      <c r="X1281" s="6" t="inlineStr">
        <is>
          <t>Named in the State Department release of the same day, which the OFAC action page does not link.</t>
        </is>
      </c>
      <c r="Y1281" s="6" t="inlineStr">
        <is>
          <t>in force</t>
        </is>
      </c>
      <c r="Z1281" s="6" t="inlineStr">
        <is>
          <t>OFAC SDN List (advanced XML) issued 5 October 2026</t>
        </is>
      </c>
      <c r="AA1281" s="6" t="inlineStr">
        <is>
          <t>OFAC UID 51228</t>
        </is>
      </c>
      <c r="AB1281" s="6" t="inlineStr">
        <is>
          <t>second check passed: name found on the OFAC action page</t>
        </is>
      </c>
      <c r="AC1281" s="6" t="inlineStr">
        <is>
          <t>2026-10-06</t>
        </is>
      </c>
      <c r="AD1281" s="6" t="inlineStr">
        <is>
          <t>script (OFAC action page match)</t>
        </is>
      </c>
      <c r="AE1281" s="6" t="inlineStr">
        <is>
          <t>OFAC: secondary sanctions risk: See Section 11 of Executive Order 14024. | Coded Hong Kong: OFAC files the address under China; the address names Hong Kong</t>
        </is>
      </c>
    </row>
    <row r="1282">
      <c r="A1282" s="6" t="inlineStr">
        <is>
          <t>US-OFAC-51158</t>
        </is>
      </c>
      <c r="B1282" s="7" t="n">
        <v>45595</v>
      </c>
      <c r="C1282" s="6" t="inlineStr">
        <is>
          <t>US</t>
        </is>
      </c>
      <c r="D1282" s="6" t="inlineStr">
        <is>
          <t>US State Department (named in its release); added to the SDN List by OFAC</t>
        </is>
      </c>
      <c r="E1282" s="6" t="inlineStr">
        <is>
          <t>Executive Order 14024 (Russia)</t>
        </is>
      </c>
      <c r="F1282" s="6" t="inlineStr">
        <is>
          <t>Russia</t>
        </is>
      </c>
      <c r="G1282" s="6" t="inlineStr">
        <is>
          <t>listing</t>
        </is>
      </c>
      <c r="H1282" s="6" t="inlineStr">
        <is>
          <t>Added to the Specially Designated Nationals (SDN) List: property blocked; US persons barred from dealing. Programme tags at listing: RUSSIA-EO14024</t>
        </is>
      </c>
      <c r="I1282" s="6" t="inlineStr">
        <is>
          <t>FUTREVO</t>
        </is>
      </c>
      <c r="J1282" s="6" t="inlineStr">
        <is>
          <t>Entity</t>
        </is>
      </c>
      <c r="K1282" s="6" t="inlineStr">
        <is>
          <t>IN</t>
        </is>
      </c>
      <c r="L1282" s="6" t="inlineStr">
        <is>
          <t>India</t>
        </is>
      </c>
      <c r="M1282" s="6" t="inlineStr"/>
      <c r="N1282" s="6" t="inlineStr"/>
      <c r="O1282" s="6" t="inlineStr">
        <is>
          <t>street</t>
        </is>
      </c>
      <c r="P1282" s="6" t="inlineStr"/>
      <c r="Q1282" s="6" t="inlineStr"/>
      <c r="R1282" s="6" t="inlineStr">
        <is>
          <t>FUTREVO is an India-based company involved in the supply of over $1.4 million worth of CHPL items such as electronic components to Russia-based and U.S.-designated LIMITED LIABILITY COMPANY SMT-ILOGIC, the manufacturer of Orlan drones with Russia-based and U.S.-designated SPECIAL TECHNOLOGY CENTER.</t>
        </is>
      </c>
      <c r="S1282" s="6" t="inlineStr">
        <is>
          <t>Sentence naming the target in the linked press release</t>
        </is>
      </c>
      <c r="T1282" s="6" t="inlineStr">
        <is>
          <t>OFAC Recent Actions, 2024-10-30: Russia-related Designations and Designation Removals; Issuance of Russia-related General Licenses; Issuance of New and Updated Russia-related Frequently Asked Questions</t>
        </is>
      </c>
      <c r="U1282" s="8" t="inlineStr">
        <is>
          <t>https://ofac.treasury.gov/recent-actions/20241030</t>
        </is>
      </c>
      <c r="V1282" s="6" t="inlineStr">
        <is>
          <t>New Measures Targeting Third-Country Enablers Supporting Russia’s Military-Industrial Base (Fact Sheet, Office of the Spokesperson)</t>
        </is>
      </c>
      <c r="W1282" s="8" t="inlineStr">
        <is>
          <t>https://2021-2025.state.gov/new-measures-targeting-third-country-enablers-supporting-russias-military-industrial-base/</t>
        </is>
      </c>
      <c r="X1282" s="6" t="inlineStr">
        <is>
          <t>Named in the State Department release of the same day, which the OFAC action page does not link.</t>
        </is>
      </c>
      <c r="Y1282" s="6" t="inlineStr">
        <is>
          <t>in force</t>
        </is>
      </c>
      <c r="Z1282" s="6" t="inlineStr">
        <is>
          <t>OFAC SDN List (advanced XML) issued 5 October 2026</t>
        </is>
      </c>
      <c r="AA1282" s="6" t="inlineStr">
        <is>
          <t>OFAC UID 51158</t>
        </is>
      </c>
      <c r="AB1282" s="6" t="inlineStr">
        <is>
          <t>second check passed: name found on the OFAC action page</t>
        </is>
      </c>
      <c r="AC1282" s="6" t="inlineStr">
        <is>
          <t>2026-10-06</t>
        </is>
      </c>
      <c r="AD1282" s="6" t="inlineStr">
        <is>
          <t>script (OFAC action page match)</t>
        </is>
      </c>
      <c r="AE1282" s="6" t="inlineStr">
        <is>
          <t>OFAC: secondary sanctions risk: See Section 11 of Executive Order 14024.</t>
        </is>
      </c>
    </row>
    <row r="1283">
      <c r="A1283" s="6" t="inlineStr">
        <is>
          <t>US-OFAC-50937</t>
        </is>
      </c>
      <c r="B1283" s="7" t="n">
        <v>45595</v>
      </c>
      <c r="C1283" s="6" t="inlineStr">
        <is>
          <t>US</t>
        </is>
      </c>
      <c r="D1283" s="6" t="inlineStr">
        <is>
          <t>US Treasury, Office of Foreign Assets Control (OFAC)</t>
        </is>
      </c>
      <c r="E1283" s="6" t="inlineStr">
        <is>
          <t>Executive Order 14024 (Russia)</t>
        </is>
      </c>
      <c r="F1283" s="6" t="inlineStr">
        <is>
          <t>Russia</t>
        </is>
      </c>
      <c r="G1283" s="6" t="inlineStr">
        <is>
          <t>listing</t>
        </is>
      </c>
      <c r="H1283" s="6" t="inlineStr">
        <is>
          <t>Added to the Specially Designated Nationals (SDN) List: property blocked; US persons barred from dealing. Programme tags at listing: RUSSIA-EO14024</t>
        </is>
      </c>
      <c r="I1283" s="6" t="inlineStr">
        <is>
          <t>FK HK LIMITED</t>
        </is>
      </c>
      <c r="J1283" s="6" t="inlineStr">
        <is>
          <t>Entity</t>
        </is>
      </c>
      <c r="K1283" s="6" t="inlineStr">
        <is>
          <t>HK</t>
        </is>
      </c>
      <c r="L1283" s="6" t="inlineStr">
        <is>
          <t>Hong Kong</t>
        </is>
      </c>
      <c r="M1283" s="6" t="inlineStr"/>
      <c r="N1283" s="6" t="inlineStr"/>
      <c r="O1283" s="6" t="inlineStr">
        <is>
          <t>street</t>
        </is>
      </c>
      <c r="P1283" s="6" t="inlineStr"/>
      <c r="Q1283" s="6" t="inlineStr"/>
      <c r="R1283" s="6" t="inlineStr">
        <is>
          <t>Established in February 2023, Hong Kong-based FK HK Limited (FK HK) sent over 150 shipments since November 2023 to Russia-based end-users.</t>
        </is>
      </c>
      <c r="S1283" s="6" t="inlineStr">
        <is>
          <t>Sentence naming the target in the linked press release</t>
        </is>
      </c>
      <c r="T1283" s="6" t="inlineStr">
        <is>
          <t>OFAC Recent Actions, 2024-10-30: Russia-related Designations and Designation Removals; Issuance of Russia-related General Licenses; Issuance of New and Updated Russia-related Frequently Asked Questions</t>
        </is>
      </c>
      <c r="U1283" s="8" t="inlineStr">
        <is>
          <t>https://ofac.treasury.gov/recent-actions/20241030</t>
        </is>
      </c>
      <c r="V1283" s="6" t="inlineStr">
        <is>
          <t>Treasury Takes Aim at Third-Country Sanctions Evaders and Russian Producers Supporting Russia’s Military Industrial Base</t>
        </is>
      </c>
      <c r="W1283" s="8" t="inlineStr">
        <is>
          <t>https://home.treasury.gov/news/press-releases/jy2700</t>
        </is>
      </c>
      <c r="X1283" s="6" t="inlineStr">
        <is>
          <t>The release names this target.</t>
        </is>
      </c>
      <c r="Y1283" s="6" t="inlineStr">
        <is>
          <t>in force</t>
        </is>
      </c>
      <c r="Z1283" s="6" t="inlineStr">
        <is>
          <t>OFAC SDN List (advanced XML) issued 5 October 2026</t>
        </is>
      </c>
      <c r="AA1283" s="6" t="inlineStr">
        <is>
          <t>OFAC UID 50937</t>
        </is>
      </c>
      <c r="AB1283" s="6" t="inlineStr">
        <is>
          <t>second check passed: name found on the OFAC action page</t>
        </is>
      </c>
      <c r="AC1283" s="6" t="inlineStr">
        <is>
          <t>2026-10-06</t>
        </is>
      </c>
      <c r="AD1283" s="6" t="inlineStr">
        <is>
          <t>script (OFAC action page match)</t>
        </is>
      </c>
      <c r="AE1283" s="6" t="inlineStr">
        <is>
          <t>OFAC: secondary sanctions risk: See Section 11 of Executive Order 14024. | Coded Hong Kong: OFAC files the address under China; the address names Hong Kong</t>
        </is>
      </c>
    </row>
    <row r="1284">
      <c r="A1284" s="6" t="inlineStr">
        <is>
          <t>US-OFAC-50755</t>
        </is>
      </c>
      <c r="B1284" s="7" t="n">
        <v>45595</v>
      </c>
      <c r="C1284" s="6" t="inlineStr">
        <is>
          <t>US</t>
        </is>
      </c>
      <c r="D1284" s="6" t="inlineStr">
        <is>
          <t>US Treasury, Office of Foreign Assets Control (OFAC)</t>
        </is>
      </c>
      <c r="E1284" s="6" t="inlineStr">
        <is>
          <t>Executive Order 14024 (Russia)</t>
        </is>
      </c>
      <c r="F1284" s="6" t="inlineStr">
        <is>
          <t>Russia</t>
        </is>
      </c>
      <c r="G1284" s="6" t="inlineStr">
        <is>
          <t>listing</t>
        </is>
      </c>
      <c r="H1284" s="6" t="inlineStr">
        <is>
          <t>Added to the Specially Designated Nationals (SDN) List: property blocked; US persons barred from dealing. Programme tags at listing: RUSSIA-EO14024</t>
        </is>
      </c>
      <c r="I1284" s="6" t="inlineStr">
        <is>
          <t>Emsystech</t>
        </is>
      </c>
      <c r="J1284" s="6" t="inlineStr">
        <is>
          <t>Entity</t>
        </is>
      </c>
      <c r="K1284" s="6" t="inlineStr">
        <is>
          <t>IN</t>
        </is>
      </c>
      <c r="L1284" s="6" t="inlineStr">
        <is>
          <t>India</t>
        </is>
      </c>
      <c r="M1284" s="6" t="inlineStr"/>
      <c r="N1284" s="6" t="inlineStr"/>
      <c r="O1284" s="6" t="inlineStr">
        <is>
          <t>street</t>
        </is>
      </c>
      <c r="P1284" s="6" t="inlineStr"/>
      <c r="Q1284" s="6" t="inlineStr"/>
      <c r="R1284" s="6" t="inlineStr">
        <is>
          <t>India-based Emsystech has sent over 800 shipments, including of electronic integrated circuits and tantalum capacitors, to Russia-based end-users such as U.S.-designated Basis Trade Prosoft LLC, a supplier of industrial computers, components for automated process control systems, and radio-electronic components.</t>
        </is>
      </c>
      <c r="S1284" s="6" t="inlineStr">
        <is>
          <t>Sentence naming the target in the linked press release</t>
        </is>
      </c>
      <c r="T1284" s="6" t="inlineStr">
        <is>
          <t>OFAC Recent Actions, 2024-10-30: Russia-related Designations and Designation Removals; Issuance of Russia-related General Licenses; Issuance of New and Updated Russia-related Frequently Asked Questions</t>
        </is>
      </c>
      <c r="U1284" s="8" t="inlineStr">
        <is>
          <t>https://ofac.treasury.gov/recent-actions/20241030</t>
        </is>
      </c>
      <c r="V1284" s="6" t="inlineStr">
        <is>
          <t>Treasury Takes Aim at Third-Country Sanctions Evaders and Russian Producers Supporting Russia’s Military Industrial Base</t>
        </is>
      </c>
      <c r="W1284" s="8" t="inlineStr">
        <is>
          <t>https://home.treasury.gov/news/press-releases/jy2700</t>
        </is>
      </c>
      <c r="X1284" s="6" t="inlineStr">
        <is>
          <t>The release names this target.</t>
        </is>
      </c>
      <c r="Y1284" s="6" t="inlineStr">
        <is>
          <t>in force</t>
        </is>
      </c>
      <c r="Z1284" s="6" t="inlineStr">
        <is>
          <t>OFAC SDN List (advanced XML) issued 5 October 2026</t>
        </is>
      </c>
      <c r="AA1284" s="6" t="inlineStr">
        <is>
          <t>OFAC UID 50755</t>
        </is>
      </c>
      <c r="AB1284" s="6" t="inlineStr">
        <is>
          <t>second check passed: name found on the OFAC action page</t>
        </is>
      </c>
      <c r="AC1284" s="6" t="inlineStr">
        <is>
          <t>2026-10-06</t>
        </is>
      </c>
      <c r="AD1284" s="6" t="inlineStr">
        <is>
          <t>script (OFAC action page match)</t>
        </is>
      </c>
      <c r="AE1284" s="6" t="inlineStr">
        <is>
          <t>OFAC: secondary sanctions risk: See Section 11 of Executive Order 14024.</t>
        </is>
      </c>
    </row>
    <row r="1285">
      <c r="A1285" s="6" t="inlineStr">
        <is>
          <t>US-OFAC-51216</t>
        </is>
      </c>
      <c r="B1285" s="7" t="n">
        <v>45595</v>
      </c>
      <c r="C1285" s="6" t="inlineStr">
        <is>
          <t>US</t>
        </is>
      </c>
      <c r="D1285" s="6" t="inlineStr">
        <is>
          <t>US State Department (named in its release); added to the SDN List by OFAC</t>
        </is>
      </c>
      <c r="E1285" s="6" t="inlineStr">
        <is>
          <t>Executive Order 14024 (Russia)</t>
        </is>
      </c>
      <c r="F1285" s="6" t="inlineStr">
        <is>
          <t>Russia</t>
        </is>
      </c>
      <c r="G1285" s="6" t="inlineStr">
        <is>
          <t>listing</t>
        </is>
      </c>
      <c r="H1285" s="6" t="inlineStr">
        <is>
          <t>Added to the Specially Designated Nationals (SDN) List: property blocked; US persons barred from dealing. Programme tags at listing: RUSSIA-EO14024</t>
        </is>
      </c>
      <c r="I1285" s="6" t="inlineStr">
        <is>
          <t>ETOP ELECTRONICS HK CO LIMITED</t>
        </is>
      </c>
      <c r="J1285" s="6" t="inlineStr">
        <is>
          <t>Entity</t>
        </is>
      </c>
      <c r="K1285" s="6" t="inlineStr">
        <is>
          <t>HK</t>
        </is>
      </c>
      <c r="L1285" s="6" t="inlineStr">
        <is>
          <t>Hong Kong</t>
        </is>
      </c>
      <c r="M1285" s="6" t="inlineStr"/>
      <c r="N1285" s="6" t="inlineStr"/>
      <c r="O1285" s="6" t="inlineStr">
        <is>
          <t>street</t>
        </is>
      </c>
      <c r="P1285" s="6" t="inlineStr"/>
      <c r="Q1285" s="6" t="inlineStr"/>
      <c r="R1285" s="6" t="inlineStr">
        <is>
          <t>ETOP ELECTRONICS HK CO LIMITED is a Hong Kong-based company involved in the supply of over $24 million worth of CHPL items such as electronic components to Russia-based companies from January 2023 to at least March 2024.</t>
        </is>
      </c>
      <c r="S1285" s="6" t="inlineStr">
        <is>
          <t>Sentence naming the target in the linked press release</t>
        </is>
      </c>
      <c r="T1285" s="6" t="inlineStr">
        <is>
          <t>OFAC Recent Actions, 2024-10-30: Russia-related Designations and Designation Removals; Issuance of Russia-related General Licenses; Issuance of New and Updated Russia-related Frequently Asked Questions</t>
        </is>
      </c>
      <c r="U1285" s="8" t="inlineStr">
        <is>
          <t>https://ofac.treasury.gov/recent-actions/20241030</t>
        </is>
      </c>
      <c r="V1285" s="6" t="inlineStr">
        <is>
          <t>New Measures Targeting Third-Country Enablers Supporting Russia’s Military-Industrial Base (Fact Sheet, Office of the Spokesperson)</t>
        </is>
      </c>
      <c r="W1285" s="8" t="inlineStr">
        <is>
          <t>https://2021-2025.state.gov/new-measures-targeting-third-country-enablers-supporting-russias-military-industrial-base/</t>
        </is>
      </c>
      <c r="X1285" s="6" t="inlineStr">
        <is>
          <t>Named in the State Department release of the same day, which the OFAC action page does not link.</t>
        </is>
      </c>
      <c r="Y1285" s="6" t="inlineStr">
        <is>
          <t>in force</t>
        </is>
      </c>
      <c r="Z1285" s="6" t="inlineStr">
        <is>
          <t>OFAC SDN List (advanced XML) issued 5 October 2026</t>
        </is>
      </c>
      <c r="AA1285" s="6" t="inlineStr">
        <is>
          <t>OFAC UID 51216</t>
        </is>
      </c>
      <c r="AB1285" s="6" t="inlineStr">
        <is>
          <t>second check passed: name found on the OFAC action page</t>
        </is>
      </c>
      <c r="AC1285" s="6" t="inlineStr">
        <is>
          <t>2026-10-06</t>
        </is>
      </c>
      <c r="AD1285" s="6" t="inlineStr">
        <is>
          <t>script (OFAC action page match)</t>
        </is>
      </c>
      <c r="AE1285" s="6" t="inlineStr">
        <is>
          <t>OFAC: secondary sanctions risk: See Section 11 of Executive Order 14024. | Coded Hong Kong: OFAC files the address under China; the address names Hong Kong</t>
        </is>
      </c>
    </row>
    <row r="1286">
      <c r="A1286" s="6" t="inlineStr">
        <is>
          <t>US-OFAC-51258</t>
        </is>
      </c>
      <c r="B1286" s="7" t="n">
        <v>45595</v>
      </c>
      <c r="C1286" s="6" t="inlineStr">
        <is>
          <t>US</t>
        </is>
      </c>
      <c r="D1286" s="6" t="inlineStr">
        <is>
          <t>US State Department (named in its release); added to the SDN List by OFAC</t>
        </is>
      </c>
      <c r="E1286" s="6" t="inlineStr">
        <is>
          <t>Executive Order 14024 (Russia)</t>
        </is>
      </c>
      <c r="F1286" s="6" t="inlineStr">
        <is>
          <t>Russia</t>
        </is>
      </c>
      <c r="G1286" s="6" t="inlineStr">
        <is>
          <t>listing</t>
        </is>
      </c>
      <c r="H1286" s="6" t="inlineStr">
        <is>
          <t>Added to the Specially Designated Nationals (SDN) List: property blocked; US persons barred from dealing. Programme tags at listing: RUSSIA-EO14024</t>
        </is>
      </c>
      <c r="I1286" s="6" t="inlineStr">
        <is>
          <t>ELEKTROPANEL MUHENDISLIK SANAYI VE TICARET LIMITED SIRKETI</t>
        </is>
      </c>
      <c r="J1286" s="6" t="inlineStr">
        <is>
          <t>Entity</t>
        </is>
      </c>
      <c r="K1286" s="6" t="inlineStr">
        <is>
          <t>TR</t>
        </is>
      </c>
      <c r="L1286" s="6" t="inlineStr">
        <is>
          <t>Türkiye</t>
        </is>
      </c>
      <c r="M1286" s="6" t="inlineStr"/>
      <c r="N1286" s="6" t="inlineStr"/>
      <c r="O1286" s="6" t="inlineStr">
        <is>
          <t>street</t>
        </is>
      </c>
      <c r="P1286" s="6" t="inlineStr"/>
      <c r="Q1286" s="6" t="inlineStr"/>
      <c r="R1286" s="6" t="inlineStr">
        <is>
          <t>ELEKTROPANEL MUHENDISLIK SANAYI VE TICARET LIMITED SIRKETI (ELEKTROPANEL MUHENDISLIK) is a Türkiye-based supplier of electronics and electrical equipment.</t>
        </is>
      </c>
      <c r="S1286" s="6" t="inlineStr">
        <is>
          <t>Sentence naming the target in the linked press release</t>
        </is>
      </c>
      <c r="T1286" s="6" t="inlineStr">
        <is>
          <t>OFAC Recent Actions, 2024-10-30: Russia-related Designations and Designation Removals; Issuance of Russia-related General Licenses; Issuance of New and Updated Russia-related Frequently Asked Questions</t>
        </is>
      </c>
      <c r="U1286" s="8" t="inlineStr">
        <is>
          <t>https://ofac.treasury.gov/recent-actions/20241030</t>
        </is>
      </c>
      <c r="V1286" s="6" t="inlineStr">
        <is>
          <t>New Measures Targeting Third-Country Enablers Supporting Russia’s Military-Industrial Base (Fact Sheet, Office of the Spokesperson)</t>
        </is>
      </c>
      <c r="W1286" s="8" t="inlineStr">
        <is>
          <t>https://2021-2025.state.gov/new-measures-targeting-third-country-enablers-supporting-russias-military-industrial-base/</t>
        </is>
      </c>
      <c r="X1286" s="6" t="inlineStr">
        <is>
          <t>Named in the State Department release of the same day, which the OFAC action page does not link.</t>
        </is>
      </c>
      <c r="Y1286" s="6" t="inlineStr">
        <is>
          <t>in force</t>
        </is>
      </c>
      <c r="Z1286" s="6" t="inlineStr">
        <is>
          <t>OFAC SDN List (advanced XML) issued 5 October 2026</t>
        </is>
      </c>
      <c r="AA1286" s="6" t="inlineStr">
        <is>
          <t>OFAC UID 51258</t>
        </is>
      </c>
      <c r="AB1286" s="6" t="inlineStr">
        <is>
          <t>second check passed: name found on the OFAC action page</t>
        </is>
      </c>
      <c r="AC1286" s="6" t="inlineStr">
        <is>
          <t>2026-10-06</t>
        </is>
      </c>
      <c r="AD1286" s="6" t="inlineStr">
        <is>
          <t>script (OFAC action page match)</t>
        </is>
      </c>
      <c r="AE1286" s="6" t="inlineStr">
        <is>
          <t>OFAC: secondary sanctions risk: See Section 11 of Executive Order 14024.</t>
        </is>
      </c>
    </row>
    <row r="1287">
      <c r="A1287" s="6" t="inlineStr">
        <is>
          <t>US-OFAC-50946</t>
        </is>
      </c>
      <c r="B1287" s="7" t="n">
        <v>45595</v>
      </c>
      <c r="C1287" s="6" t="inlineStr">
        <is>
          <t>US</t>
        </is>
      </c>
      <c r="D1287" s="6" t="inlineStr">
        <is>
          <t>US Treasury, Office of Foreign Assets Control (OFAC)</t>
        </is>
      </c>
      <c r="E1287" s="6" t="inlineStr">
        <is>
          <t>Executive Order 14024 (Russia)</t>
        </is>
      </c>
      <c r="F1287" s="6" t="inlineStr">
        <is>
          <t>Russia</t>
        </is>
      </c>
      <c r="G1287" s="6" t="inlineStr">
        <is>
          <t>listing</t>
        </is>
      </c>
      <c r="H1287" s="6" t="inlineStr">
        <is>
          <t>Added to the Specially Designated Nationals (SDN) List: property blocked; US persons barred from dealing. Programme tags at listing: RUSSIA-EO14024</t>
        </is>
      </c>
      <c r="I1287" s="6" t="inlineStr">
        <is>
          <t>ELE TECHNOLOGY CO LTD</t>
        </is>
      </c>
      <c r="J1287" s="6" t="inlineStr">
        <is>
          <t>Entity</t>
        </is>
      </c>
      <c r="K1287" s="6" t="inlineStr">
        <is>
          <t>CN</t>
        </is>
      </c>
      <c r="L1287" s="6" t="inlineStr">
        <is>
          <t>China</t>
        </is>
      </c>
      <c r="M1287" s="6" t="inlineStr"/>
      <c r="N1287" s="6" t="inlineStr"/>
      <c r="O1287" s="6" t="inlineStr">
        <is>
          <t>street</t>
        </is>
      </c>
      <c r="P1287" s="6" t="inlineStr">
        <is>
          <t>EU</t>
        </is>
      </c>
      <c r="Q1287" s="6" t="inlineStr"/>
      <c r="R1287" s="6" t="inlineStr">
        <is>
          <t>PRC-based Ele Technology Co Ltd (Ele Technology) since January 2023 has sent more than 250 shipments, including machining centers for working metal and horizontal lathes, to U.S.-designated, Russia-based manufacturing company Alfa Machinery Group, which supplies metalworking equipment to Russian manufacturers working with Russian military suppliers.</t>
        </is>
      </c>
      <c r="S1287" s="6" t="inlineStr">
        <is>
          <t>Sentence naming the target in the linked press release</t>
        </is>
      </c>
      <c r="T1287" s="6" t="inlineStr">
        <is>
          <t>OFAC Recent Actions, 2024-10-30: Russia-related Designations and Designation Removals; Issuance of Russia-related General Licenses; Issuance of New and Updated Russia-related Frequently Asked Questions</t>
        </is>
      </c>
      <c r="U1287" s="8" t="inlineStr">
        <is>
          <t>https://ofac.treasury.gov/recent-actions/20241030</t>
        </is>
      </c>
      <c r="V1287" s="6" t="inlineStr">
        <is>
          <t>Treasury Takes Aim at Third-Country Sanctions Evaders and Russian Producers Supporting Russia’s Military Industrial Base</t>
        </is>
      </c>
      <c r="W1287" s="8" t="inlineStr">
        <is>
          <t>https://home.treasury.gov/news/press-releases/jy2700</t>
        </is>
      </c>
      <c r="X1287" s="6" t="inlineStr">
        <is>
          <t>The release names this target.</t>
        </is>
      </c>
      <c r="Y1287" s="6" t="inlineStr">
        <is>
          <t>in force</t>
        </is>
      </c>
      <c r="Z1287" s="6" t="inlineStr">
        <is>
          <t>OFAC SDN List (advanced XML) issued 5 October 2026</t>
        </is>
      </c>
      <c r="AA1287" s="6" t="inlineStr">
        <is>
          <t>OFAC UID 50946</t>
        </is>
      </c>
      <c r="AB1287" s="6" t="inlineStr">
        <is>
          <t>second check passed: name found on the OFAC action page</t>
        </is>
      </c>
      <c r="AC1287" s="6" t="inlineStr">
        <is>
          <t>2026-10-06</t>
        </is>
      </c>
      <c r="AD1287" s="6" t="inlineStr">
        <is>
          <t>script (OFAC action page match)</t>
        </is>
      </c>
      <c r="AE1287" s="6" t="inlineStr">
        <is>
          <t>OFAC: secondary sanctions risk: See Section 11 of Executive Order 14024.</t>
        </is>
      </c>
    </row>
    <row r="1288">
      <c r="A1288" s="6" t="inlineStr">
        <is>
          <t>US-OFAC-50786</t>
        </is>
      </c>
      <c r="B1288" s="7" t="n">
        <v>45595</v>
      </c>
      <c r="C1288" s="6" t="inlineStr">
        <is>
          <t>US</t>
        </is>
      </c>
      <c r="D1288" s="6" t="inlineStr">
        <is>
          <t>US Treasury, Office of Foreign Assets Control (OFAC)</t>
        </is>
      </c>
      <c r="E1288" s="6" t="inlineStr">
        <is>
          <t>Executive Order 14024 (Russia)</t>
        </is>
      </c>
      <c r="F1288" s="6" t="inlineStr">
        <is>
          <t>Russia</t>
        </is>
      </c>
      <c r="G1288" s="6" t="inlineStr">
        <is>
          <t>listing</t>
        </is>
      </c>
      <c r="H1288" s="6" t="inlineStr">
        <is>
          <t>Added to the Specially Designated Nationals (SDN) List: property blocked; US persons barred from dealing. Programme tags at listing: RUSSIA-EO14024</t>
        </is>
      </c>
      <c r="I1288" s="6" t="inlineStr">
        <is>
          <t>Denvas Services Private Limited</t>
        </is>
      </c>
      <c r="J1288" s="6" t="inlineStr">
        <is>
          <t>Entity</t>
        </is>
      </c>
      <c r="K1288" s="6" t="inlineStr">
        <is>
          <t>IN</t>
        </is>
      </c>
      <c r="L1288" s="6" t="inlineStr">
        <is>
          <t>India</t>
        </is>
      </c>
      <c r="M1288" s="6" t="inlineStr"/>
      <c r="N1288" s="6" t="inlineStr"/>
      <c r="O1288" s="6" t="inlineStr">
        <is>
          <t>street</t>
        </is>
      </c>
      <c r="P1288" s="6" t="inlineStr"/>
      <c r="Q1288" s="6" t="inlineStr"/>
      <c r="R1288" s="6" t="inlineStr">
        <is>
          <t>India-based Denvas Services Private Limited (Denvas) is managed and directed by several</t>
        </is>
      </c>
      <c r="S1288" s="6" t="inlineStr">
        <is>
          <t>Sentence naming the target in the linked press release</t>
        </is>
      </c>
      <c r="T1288" s="6" t="inlineStr">
        <is>
          <t>OFAC Recent Actions, 2024-10-30: Russia-related Designations and Designation Removals; Issuance of Russia-related General Licenses; Issuance of New and Updated Russia-related Frequently Asked Questions</t>
        </is>
      </c>
      <c r="U1288" s="8" t="inlineStr">
        <is>
          <t>https://ofac.treasury.gov/recent-actions/20241030</t>
        </is>
      </c>
      <c r="V1288" s="6" t="inlineStr">
        <is>
          <t>Treasury Takes Aim at Third-Country Sanctions Evaders and Russian Producers Supporting Russia’s Military Industrial Base</t>
        </is>
      </c>
      <c r="W1288" s="8" t="inlineStr">
        <is>
          <t>https://home.treasury.gov/news/press-releases/jy2700</t>
        </is>
      </c>
      <c r="X1288" s="6" t="inlineStr">
        <is>
          <t>The release names this target.</t>
        </is>
      </c>
      <c r="Y1288" s="6" t="inlineStr">
        <is>
          <t>in force</t>
        </is>
      </c>
      <c r="Z1288" s="6" t="inlineStr">
        <is>
          <t>OFAC SDN List (advanced XML) issued 5 October 2026</t>
        </is>
      </c>
      <c r="AA1288" s="6" t="inlineStr">
        <is>
          <t>OFAC UID 50786</t>
        </is>
      </c>
      <c r="AB1288" s="6" t="inlineStr">
        <is>
          <t>second check passed: name found on the OFAC action page</t>
        </is>
      </c>
      <c r="AC1288" s="6" t="inlineStr">
        <is>
          <t>2026-10-06</t>
        </is>
      </c>
      <c r="AD1288" s="6" t="inlineStr">
        <is>
          <t>script (OFAC action page match)</t>
        </is>
      </c>
      <c r="AE1288" s="6" t="inlineStr">
        <is>
          <t>OFAC: secondary sanctions risk: See Section 11 of Executive Order 14024.</t>
        </is>
      </c>
    </row>
    <row r="1289">
      <c r="A1289" s="6" t="inlineStr">
        <is>
          <t>US-OFAC-51165</t>
        </is>
      </c>
      <c r="B1289" s="7" t="n">
        <v>45595</v>
      </c>
      <c r="C1289" s="6" t="inlineStr">
        <is>
          <t>US</t>
        </is>
      </c>
      <c r="D1289" s="6" t="inlineStr">
        <is>
          <t>US Treasury, Office of Foreign Assets Control (OFAC)</t>
        </is>
      </c>
      <c r="E1289" s="6" t="inlineStr">
        <is>
          <t>Executive Order 14024 (Russia)</t>
        </is>
      </c>
      <c r="F1289" s="6" t="inlineStr">
        <is>
          <t>Russia</t>
        </is>
      </c>
      <c r="G1289" s="6" t="inlineStr">
        <is>
          <t>listing</t>
        </is>
      </c>
      <c r="H1289" s="6" t="inlineStr">
        <is>
          <t>Added to the Specially Designated Nationals (SDN) List: property blocked; US persons barred from dealing. Programme tags at listing: RUSSIA-EO14024</t>
        </is>
      </c>
      <c r="I1289" s="6" t="inlineStr">
        <is>
          <t>Chips Resources Limited</t>
        </is>
      </c>
      <c r="J1289" s="6" t="inlineStr">
        <is>
          <t>Entity</t>
        </is>
      </c>
      <c r="K1289" s="6" t="inlineStr">
        <is>
          <t>HK</t>
        </is>
      </c>
      <c r="L1289" s="6" t="inlineStr">
        <is>
          <t>Hong Kong</t>
        </is>
      </c>
      <c r="M1289" s="6" t="inlineStr">
        <is>
          <t>CN</t>
        </is>
      </c>
      <c r="N1289" s="6" t="inlineStr"/>
      <c r="O1289" s="6" t="inlineStr">
        <is>
          <t>street</t>
        </is>
      </c>
      <c r="P1289" s="6" t="inlineStr"/>
      <c r="Q1289" s="6" t="inlineStr"/>
      <c r="R1289" s="6" t="inlineStr">
        <is>
          <t>Chips Resources Limited (Chips Resources) is a Hong Kong-registered company that has made thousands of shipments of microelectronics to Russia, including hundreds of shipments to U.S.-designated Mikrosan OOO.</t>
        </is>
      </c>
      <c r="S1289" s="6" t="inlineStr">
        <is>
          <t>Sentence naming the target in the linked press release</t>
        </is>
      </c>
      <c r="T1289" s="6" t="inlineStr">
        <is>
          <t>OFAC Recent Actions, 2024-10-30: Russia-related Designations and Designation Removals; Issuance of Russia-related General Licenses; Issuance of New and Updated Russia-related Frequently Asked Questions</t>
        </is>
      </c>
      <c r="U1289" s="8" t="inlineStr">
        <is>
          <t>https://ofac.treasury.gov/recent-actions/20241030</t>
        </is>
      </c>
      <c r="V1289" s="6" t="inlineStr">
        <is>
          <t>Treasury Takes Aim at Third-Country Sanctions Evaders and Russian Producers Supporting Russia’s Military Industrial Base</t>
        </is>
      </c>
      <c r="W1289" s="8" t="inlineStr">
        <is>
          <t>https://home.treasury.gov/news/press-releases/jy2700</t>
        </is>
      </c>
      <c r="X1289" s="6" t="inlineStr">
        <is>
          <t>The release names this target.</t>
        </is>
      </c>
      <c r="Y1289" s="6" t="inlineStr">
        <is>
          <t>in force</t>
        </is>
      </c>
      <c r="Z1289" s="6" t="inlineStr">
        <is>
          <t>OFAC SDN List (advanced XML) issued 5 October 2026</t>
        </is>
      </c>
      <c r="AA1289" s="6" t="inlineStr">
        <is>
          <t>OFAC UID 51165</t>
        </is>
      </c>
      <c r="AB1289" s="6" t="inlineStr">
        <is>
          <t>second check passed: name found on the OFAC action page</t>
        </is>
      </c>
      <c r="AC1289" s="6" t="inlineStr">
        <is>
          <t>2026-10-06</t>
        </is>
      </c>
      <c r="AD1289" s="6" t="inlineStr">
        <is>
          <t>script (OFAC action page match)</t>
        </is>
      </c>
      <c r="AE1289" s="6" t="inlineStr">
        <is>
          <t>OFAC: secondary sanctions risk: See Section 11 of Executive Order 14024. | Coded Hong Kong: OFAC files the address under China; the address names Hong Kong</t>
        </is>
      </c>
    </row>
    <row r="1290">
      <c r="A1290" s="6" t="inlineStr">
        <is>
          <t>US-OFAC-50918</t>
        </is>
      </c>
      <c r="B1290" s="7" t="n">
        <v>45595</v>
      </c>
      <c r="C1290" s="6" t="inlineStr">
        <is>
          <t>US</t>
        </is>
      </c>
      <c r="D1290" s="6" t="inlineStr">
        <is>
          <t>US Treasury, Office of Foreign Assets Control (OFAC)</t>
        </is>
      </c>
      <c r="E1290" s="6" t="inlineStr">
        <is>
          <t>Executive Order 14024 (Russia)</t>
        </is>
      </c>
      <c r="F1290" s="6" t="inlineStr">
        <is>
          <t>Russia</t>
        </is>
      </c>
      <c r="G1290" s="6" t="inlineStr">
        <is>
          <t>listing</t>
        </is>
      </c>
      <c r="H1290" s="6" t="inlineStr">
        <is>
          <t>Added to the Specially Designated Nationals (SDN) List: property blocked; US persons barred from dealing. Programme tags at listing: RUSSIA-EO14024</t>
        </is>
      </c>
      <c r="I1290" s="6" t="inlineStr">
        <is>
          <t>CRESTA LOJISTIK ITHALAT IHRACAT TICARET SIRKETI</t>
        </is>
      </c>
      <c r="J1290" s="6" t="inlineStr">
        <is>
          <t>Entity</t>
        </is>
      </c>
      <c r="K1290" s="6" t="inlineStr">
        <is>
          <t>TR</t>
        </is>
      </c>
      <c r="L1290" s="6" t="inlineStr">
        <is>
          <t>Türkiye</t>
        </is>
      </c>
      <c r="M1290" s="6" t="inlineStr"/>
      <c r="N1290" s="6" t="inlineStr"/>
      <c r="O1290" s="6" t="inlineStr">
        <is>
          <t>street</t>
        </is>
      </c>
      <c r="P1290" s="6" t="inlineStr"/>
      <c r="Q1290" s="6" t="inlineStr"/>
      <c r="R1290" s="6" t="inlineStr">
        <is>
          <t>Türkiye-based Cresta Lojistik Ithalat Ihracat Ticaret Sirketi (Cresta Lojistik) has been involved in the attempted procurement of South Korea-origin semiconductor manufacturing equipment for U.S.-designated Russian producers of microelectronics for the Russian military.</t>
        </is>
      </c>
      <c r="S1290" s="6" t="inlineStr">
        <is>
          <t>Sentence naming the target in the linked press release</t>
        </is>
      </c>
      <c r="T1290" s="6" t="inlineStr">
        <is>
          <t>OFAC Recent Actions, 2024-10-30: Russia-related Designations and Designation Removals; Issuance of Russia-related General Licenses; Issuance of New and Updated Russia-related Frequently Asked Questions</t>
        </is>
      </c>
      <c r="U1290" s="8" t="inlineStr">
        <is>
          <t>https://ofac.treasury.gov/recent-actions/20241030</t>
        </is>
      </c>
      <c r="V1290" s="6" t="inlineStr">
        <is>
          <t>Treasury Takes Aim at Third-Country Sanctions Evaders and Russian Producers Supporting Russia’s Military Industrial Base</t>
        </is>
      </c>
      <c r="W1290" s="8" t="inlineStr">
        <is>
          <t>https://home.treasury.gov/news/press-releases/jy2700</t>
        </is>
      </c>
      <c r="X1290" s="6" t="inlineStr">
        <is>
          <t>The release names this target.</t>
        </is>
      </c>
      <c r="Y1290" s="6" t="inlineStr">
        <is>
          <t>in force</t>
        </is>
      </c>
      <c r="Z1290" s="6" t="inlineStr">
        <is>
          <t>OFAC SDN List (advanced XML) issued 5 October 2026</t>
        </is>
      </c>
      <c r="AA1290" s="6" t="inlineStr">
        <is>
          <t>OFAC UID 50918</t>
        </is>
      </c>
      <c r="AB1290" s="6" t="inlineStr">
        <is>
          <t>second check passed: name found on the OFAC action page</t>
        </is>
      </c>
      <c r="AC1290" s="6" t="inlineStr">
        <is>
          <t>2026-10-06</t>
        </is>
      </c>
      <c r="AD1290" s="6" t="inlineStr">
        <is>
          <t>script (OFAC action page match)</t>
        </is>
      </c>
      <c r="AE1290" s="6" t="inlineStr">
        <is>
          <t>OFAC: secondary sanctions risk: See Section 11 of Executive Order 14024.</t>
        </is>
      </c>
    </row>
    <row r="1291">
      <c r="A1291" s="6" t="inlineStr">
        <is>
          <t>US-OFAC-50951</t>
        </is>
      </c>
      <c r="B1291" s="7" t="n">
        <v>45595</v>
      </c>
      <c r="C1291" s="6" t="inlineStr">
        <is>
          <t>US</t>
        </is>
      </c>
      <c r="D1291" s="6" t="inlineStr">
        <is>
          <t>US Treasury, Office of Foreign Assets Control (OFAC)</t>
        </is>
      </c>
      <c r="E1291" s="6" t="inlineStr">
        <is>
          <t>Executive Order 14024 (Russia)</t>
        </is>
      </c>
      <c r="F1291" s="6" t="inlineStr">
        <is>
          <t>Russia</t>
        </is>
      </c>
      <c r="G1291" s="6" t="inlineStr">
        <is>
          <t>listing</t>
        </is>
      </c>
      <c r="H1291" s="6" t="inlineStr">
        <is>
          <t>Added to the Specially Designated Nationals (SDN) List: property blocked; US persons barred from dealing. Programme tags at listing: RUSSIA-EO14024</t>
        </is>
      </c>
      <c r="I1291" s="6" t="inlineStr">
        <is>
          <t>CONTOGURIS, Petros Nikolaos</t>
        </is>
      </c>
      <c r="J1291" s="6" t="inlineStr">
        <is>
          <t>Individual</t>
        </is>
      </c>
      <c r="K1291" s="6" t="inlineStr">
        <is>
          <t>TR</t>
        </is>
      </c>
      <c r="L1291" s="6" t="inlineStr">
        <is>
          <t>Türkiye</t>
        </is>
      </c>
      <c r="M1291" s="6" t="inlineStr"/>
      <c r="N1291" s="6" t="inlineStr"/>
      <c r="O1291" s="6" t="inlineStr">
        <is>
          <t>country only</t>
        </is>
      </c>
      <c r="P1291" s="6" t="inlineStr"/>
      <c r="Q1291" s="6" t="inlineStr"/>
      <c r="R1291" s="6" t="inlineStr">
        <is>
          <t>Greek national Petros Nikolaos Contoguris (Contoguris) worked with Kalinin at Sanlitun to arrange for the export of hazardous material using U.S.-designated Russian metals company Aktsionernoe Obshchestvo Evraz Vanadi Tula (Tula).</t>
        </is>
      </c>
      <c r="S1291" s="6" t="inlineStr">
        <is>
          <t>Sentence naming the target in the linked press release</t>
        </is>
      </c>
      <c r="T1291" s="6" t="inlineStr">
        <is>
          <t>OFAC Recent Actions, 2024-10-30: Russia-related Designations and Designation Removals; Issuance of Russia-related General Licenses; Issuance of New and Updated Russia-related Frequently Asked Questions</t>
        </is>
      </c>
      <c r="U1291" s="8" t="inlineStr">
        <is>
          <t>https://ofac.treasury.gov/recent-actions/20241030</t>
        </is>
      </c>
      <c r="V1291" s="6" t="inlineStr">
        <is>
          <t>Treasury Takes Aim at Third-Country Sanctions Evaders and Russian Producers Supporting Russia’s Military Industrial Base</t>
        </is>
      </c>
      <c r="W1291" s="8" t="inlineStr">
        <is>
          <t>https://home.treasury.gov/news/press-releases/jy2700</t>
        </is>
      </c>
      <c r="X1291" s="6" t="inlineStr">
        <is>
          <t>The release names this target.</t>
        </is>
      </c>
      <c r="Y1291" s="6" t="inlineStr">
        <is>
          <t>in force</t>
        </is>
      </c>
      <c r="Z1291" s="6" t="inlineStr">
        <is>
          <t>OFAC SDN List (advanced XML) issued 5 October 2026</t>
        </is>
      </c>
      <c r="AA1291" s="6" t="inlineStr">
        <is>
          <t>OFAC UID 50951</t>
        </is>
      </c>
      <c r="AB1291" s="6" t="inlineStr">
        <is>
          <t>second check passed: name found on the OFAC action page</t>
        </is>
      </c>
      <c r="AC1291" s="6" t="inlineStr">
        <is>
          <t>2026-10-06</t>
        </is>
      </c>
      <c r="AD1291" s="6" t="inlineStr">
        <is>
          <t>script (OFAC action page match)</t>
        </is>
      </c>
      <c r="AE1291" s="6" t="inlineStr">
        <is>
          <t>OFAC: secondary sanctions risk: See Section 11 of Executive Order 14024.</t>
        </is>
      </c>
    </row>
    <row r="1292">
      <c r="A1292" s="6" t="inlineStr">
        <is>
          <t>US-OFAC-51239</t>
        </is>
      </c>
      <c r="B1292" s="7" t="n">
        <v>45595</v>
      </c>
      <c r="C1292" s="6" t="inlineStr">
        <is>
          <t>US</t>
        </is>
      </c>
      <c r="D1292" s="6" t="inlineStr">
        <is>
          <t>US State Department (named in its release); added to the SDN List by OFAC</t>
        </is>
      </c>
      <c r="E1292" s="6" t="inlineStr">
        <is>
          <t>Executive Order 14024 (Russia)</t>
        </is>
      </c>
      <c r="F1292" s="6" t="inlineStr">
        <is>
          <t>Russia</t>
        </is>
      </c>
      <c r="G1292" s="6" t="inlineStr">
        <is>
          <t>listing</t>
        </is>
      </c>
      <c r="H1292" s="6" t="inlineStr">
        <is>
          <t>Added to the Specially Designated Nationals (SDN) List: property blocked; US persons barred from dealing. Programme tags at listing: RUSSIA-EO14024</t>
        </is>
      </c>
      <c r="I1292" s="6" t="inlineStr">
        <is>
          <t>CLF GLOBAL LIMITED</t>
        </is>
      </c>
      <c r="J1292" s="6" t="inlineStr">
        <is>
          <t>Entity</t>
        </is>
      </c>
      <c r="K1292" s="6" t="inlineStr">
        <is>
          <t>HK</t>
        </is>
      </c>
      <c r="L1292" s="6" t="inlineStr">
        <is>
          <t>Hong Kong</t>
        </is>
      </c>
      <c r="M1292" s="6" t="inlineStr"/>
      <c r="N1292" s="6" t="inlineStr"/>
      <c r="O1292" s="6" t="inlineStr">
        <is>
          <t>street</t>
        </is>
      </c>
      <c r="P1292" s="6" t="inlineStr"/>
      <c r="Q1292" s="6" t="inlineStr"/>
      <c r="R1292" s="6" t="inlineStr">
        <is>
          <t>CLF GLOBAL LIMITED (CLF GLOBAL) is a Hong Kong-based company involved in the supply of over $22 million worth of CHPL items such as electronic components to Russia-based companies from February 2023 to at least June 2024, including U.S.-designated, Russia-based OBLTRANSTERMINAL and Russia-based LIMITED LIABILITY COMPANY EKSPRESS IMPORT.</t>
        </is>
      </c>
      <c r="S1292" s="6" t="inlineStr">
        <is>
          <t>Sentence naming the target in the linked press release</t>
        </is>
      </c>
      <c r="T1292" s="6" t="inlineStr">
        <is>
          <t>OFAC Recent Actions, 2024-10-30: Russia-related Designations and Designation Removals; Issuance of Russia-related General Licenses; Issuance of New and Updated Russia-related Frequently Asked Questions</t>
        </is>
      </c>
      <c r="U1292" s="8" t="inlineStr">
        <is>
          <t>https://ofac.treasury.gov/recent-actions/20241030</t>
        </is>
      </c>
      <c r="V1292" s="6" t="inlineStr">
        <is>
          <t>New Measures Targeting Third-Country Enablers Supporting Russia’s Military-Industrial Base (Fact Sheet, Office of the Spokesperson)</t>
        </is>
      </c>
      <c r="W1292" s="8" t="inlineStr">
        <is>
          <t>https://2021-2025.state.gov/new-measures-targeting-third-country-enablers-supporting-russias-military-industrial-base/</t>
        </is>
      </c>
      <c r="X1292" s="6" t="inlineStr">
        <is>
          <t>Named in the State Department release of the same day, which the OFAC action page does not link.</t>
        </is>
      </c>
      <c r="Y1292" s="6" t="inlineStr">
        <is>
          <t>in force</t>
        </is>
      </c>
      <c r="Z1292" s="6" t="inlineStr">
        <is>
          <t>OFAC SDN List (advanced XML) issued 5 October 2026</t>
        </is>
      </c>
      <c r="AA1292" s="6" t="inlineStr">
        <is>
          <t>OFAC UID 51239</t>
        </is>
      </c>
      <c r="AB1292" s="6" t="inlineStr">
        <is>
          <t>second check passed: name found on the OFAC action page</t>
        </is>
      </c>
      <c r="AC1292" s="6" t="inlineStr">
        <is>
          <t>2026-10-06</t>
        </is>
      </c>
      <c r="AD1292" s="6" t="inlineStr">
        <is>
          <t>script (OFAC action page match)</t>
        </is>
      </c>
      <c r="AE1292" s="6" t="inlineStr">
        <is>
          <t>OFAC: secondary sanctions risk: See Section 11 of Executive Order 14024. | Coded Hong Kong: OFAC files the address under China; the address names Hong Kong</t>
        </is>
      </c>
    </row>
    <row r="1293">
      <c r="A1293" s="6" t="inlineStr">
        <is>
          <t>US-OFAC-50943</t>
        </is>
      </c>
      <c r="B1293" s="7" t="n">
        <v>45595</v>
      </c>
      <c r="C1293" s="6" t="inlineStr">
        <is>
          <t>US</t>
        </is>
      </c>
      <c r="D1293" s="6" t="inlineStr">
        <is>
          <t>US Treasury, Office of Foreign Assets Control (OFAC)</t>
        </is>
      </c>
      <c r="E1293" s="6" t="inlineStr">
        <is>
          <t>Executive Order 14024 (Russia)</t>
        </is>
      </c>
      <c r="F1293" s="6" t="inlineStr">
        <is>
          <t>Russia</t>
        </is>
      </c>
      <c r="G1293" s="6" t="inlineStr">
        <is>
          <t>listing</t>
        </is>
      </c>
      <c r="H1293" s="6" t="inlineStr">
        <is>
          <t>Added to the Specially Designated Nationals (SDN) List: property blocked; US persons barred from dealing. Programme tags at listing: RUSSIA-EO14024</t>
        </is>
      </c>
      <c r="I1293" s="6" t="inlineStr">
        <is>
          <t>CHIPGOO ELECTRONICS LIMITED</t>
        </is>
      </c>
      <c r="J1293" s="6" t="inlineStr">
        <is>
          <t>Entity</t>
        </is>
      </c>
      <c r="K1293" s="6" t="inlineStr">
        <is>
          <t>HK</t>
        </is>
      </c>
      <c r="L1293" s="6" t="inlineStr">
        <is>
          <t>Hong Kong</t>
        </is>
      </c>
      <c r="M1293" s="6" t="inlineStr"/>
      <c r="N1293" s="6" t="inlineStr"/>
      <c r="O1293" s="6" t="inlineStr">
        <is>
          <t>street</t>
        </is>
      </c>
      <c r="P1293" s="6" t="inlineStr">
        <is>
          <t>EU</t>
        </is>
      </c>
      <c r="Q1293" s="6" t="inlineStr"/>
      <c r="R1293" s="6" t="inlineStr">
        <is>
          <t>Established in November 2022, Hong Kong-based Chipgoo Electronics Limited (Chipgoo) sent more than 6,000 shipments totaling over $3.6 million between March 2023 and December 2023 to U.S.-designated dual-use technology importer LLC Altrabeta.</t>
        </is>
      </c>
      <c r="S1293" s="6" t="inlineStr">
        <is>
          <t>Sentence naming the target in the linked press release</t>
        </is>
      </c>
      <c r="T1293" s="6" t="inlineStr">
        <is>
          <t>OFAC Recent Actions, 2024-10-30: Russia-related Designations and Designation Removals; Issuance of Russia-related General Licenses; Issuance of New and Updated Russia-related Frequently Asked Questions</t>
        </is>
      </c>
      <c r="U1293" s="8" t="inlineStr">
        <is>
          <t>https://ofac.treasury.gov/recent-actions/20241030</t>
        </is>
      </c>
      <c r="V1293" s="6" t="inlineStr">
        <is>
          <t>Treasury Takes Aim at Third-Country Sanctions Evaders and Russian Producers Supporting Russia’s Military Industrial Base</t>
        </is>
      </c>
      <c r="W1293" s="8" t="inlineStr">
        <is>
          <t>https://home.treasury.gov/news/press-releases/jy2700</t>
        </is>
      </c>
      <c r="X1293" s="6" t="inlineStr">
        <is>
          <t>The release names this target.</t>
        </is>
      </c>
      <c r="Y1293" s="6" t="inlineStr">
        <is>
          <t>in force</t>
        </is>
      </c>
      <c r="Z1293" s="6" t="inlineStr">
        <is>
          <t>OFAC SDN List (advanced XML) issued 5 October 2026</t>
        </is>
      </c>
      <c r="AA1293" s="6" t="inlineStr">
        <is>
          <t>OFAC UID 50943</t>
        </is>
      </c>
      <c r="AB1293" s="6" t="inlineStr">
        <is>
          <t>second check passed: name found on the OFAC action page</t>
        </is>
      </c>
      <c r="AC1293" s="6" t="inlineStr">
        <is>
          <t>2026-10-06</t>
        </is>
      </c>
      <c r="AD1293" s="6" t="inlineStr">
        <is>
          <t>script (OFAC action page match)</t>
        </is>
      </c>
      <c r="AE1293" s="6" t="inlineStr">
        <is>
          <t>OFAC: secondary sanctions risk: See Section 11 of Executive Order 14024. | Coded Hong Kong: OFAC files the address under China; the address names Hong Kong</t>
        </is>
      </c>
    </row>
    <row r="1294">
      <c r="A1294" s="6" t="inlineStr">
        <is>
          <t>US-OFAC-50931</t>
        </is>
      </c>
      <c r="B1294" s="7" t="n">
        <v>45595</v>
      </c>
      <c r="C1294" s="6" t="inlineStr">
        <is>
          <t>US</t>
        </is>
      </c>
      <c r="D1294" s="6" t="inlineStr">
        <is>
          <t>US Treasury, Office of Foreign Assets Control (OFAC)</t>
        </is>
      </c>
      <c r="E1294" s="6" t="inlineStr">
        <is>
          <t>Executive Order 14024 (Russia)</t>
        </is>
      </c>
      <c r="F1294" s="6" t="inlineStr">
        <is>
          <t>Russia</t>
        </is>
      </c>
      <c r="G1294" s="6" t="inlineStr">
        <is>
          <t>listing</t>
        </is>
      </c>
      <c r="H1294" s="6" t="inlineStr">
        <is>
          <t>Added to the Specially Designated Nationals (SDN) List: property blocked; US persons barred from dealing. Programme tags at listing: RUSSIA-EO14024</t>
        </is>
      </c>
      <c r="I1294" s="6" t="inlineStr">
        <is>
          <t>CELIK, Ozgur Hasan</t>
        </is>
      </c>
      <c r="J1294" s="6" t="inlineStr">
        <is>
          <t>Individual</t>
        </is>
      </c>
      <c r="K1294" s="6" t="inlineStr">
        <is>
          <t>TR</t>
        </is>
      </c>
      <c r="L1294" s="6" t="inlineStr">
        <is>
          <t>Türkiye</t>
        </is>
      </c>
      <c r="M1294" s="6" t="inlineStr"/>
      <c r="N1294" s="6" t="inlineStr"/>
      <c r="O1294" s="6" t="inlineStr">
        <is>
          <t>country only</t>
        </is>
      </c>
      <c r="P1294" s="6" t="inlineStr"/>
      <c r="Q1294" s="6" t="inlineStr"/>
      <c r="R1294" s="6" t="inlineStr">
        <is>
          <t>Türkiye-based Mirex Havacilik ve Savunma Sanayi Ticaret Anonim Serketi (Mirex) and its chairman, Turkish national Ozgur Hasan Celik (Celik), have been involved in contracts with Russian government-affiliated defense companies to deliver and facilitate electronic warfare system demonstrations in Russia.</t>
        </is>
      </c>
      <c r="S1294" s="6" t="inlineStr">
        <is>
          <t>Sentence naming the target in the linked press release</t>
        </is>
      </c>
      <c r="T1294" s="6" t="inlineStr">
        <is>
          <t>OFAC Recent Actions, 2024-10-30: Russia-related Designations and Designation Removals; Issuance of Russia-related General Licenses; Issuance of New and Updated Russia-related Frequently Asked Questions</t>
        </is>
      </c>
      <c r="U1294" s="8" t="inlineStr">
        <is>
          <t>https://ofac.treasury.gov/recent-actions/20241030</t>
        </is>
      </c>
      <c r="V1294" s="6" t="inlineStr">
        <is>
          <t>Treasury Takes Aim at Third-Country Sanctions Evaders and Russian Producers Supporting Russia’s Military Industrial Base</t>
        </is>
      </c>
      <c r="W1294" s="8" t="inlineStr">
        <is>
          <t>https://home.treasury.gov/news/press-releases/jy2700</t>
        </is>
      </c>
      <c r="X1294" s="6" t="inlineStr">
        <is>
          <t>The release names this target.</t>
        </is>
      </c>
      <c r="Y1294" s="6" t="inlineStr">
        <is>
          <t>in force</t>
        </is>
      </c>
      <c r="Z1294" s="6" t="inlineStr">
        <is>
          <t>OFAC SDN List (advanced XML) issued 5 October 2026</t>
        </is>
      </c>
      <c r="AA1294" s="6" t="inlineStr">
        <is>
          <t>OFAC UID 50931</t>
        </is>
      </c>
      <c r="AB1294" s="6" t="inlineStr">
        <is>
          <t>second check passed: name found on the OFAC action page</t>
        </is>
      </c>
      <c r="AC1294" s="6" t="inlineStr">
        <is>
          <t>2026-10-06</t>
        </is>
      </c>
      <c r="AD1294" s="6" t="inlineStr">
        <is>
          <t>script (OFAC action page match)</t>
        </is>
      </c>
      <c r="AE1294" s="6" t="inlineStr">
        <is>
          <t>OFAC: secondary sanctions risk: See Section 11 of Executive Order 14024.</t>
        </is>
      </c>
    </row>
    <row r="1295">
      <c r="A1295" s="6" t="inlineStr">
        <is>
          <t>US-OFAC-51178</t>
        </is>
      </c>
      <c r="B1295" s="7" t="n">
        <v>45595</v>
      </c>
      <c r="C1295" s="6" t="inlineStr">
        <is>
          <t>US</t>
        </is>
      </c>
      <c r="D1295" s="6" t="inlineStr">
        <is>
          <t>US State Department (named in its release); added to the SDN List by OFAC</t>
        </is>
      </c>
      <c r="E1295" s="6" t="inlineStr">
        <is>
          <t>Executive Order 14024 (Russia)</t>
        </is>
      </c>
      <c r="F1295" s="6" t="inlineStr">
        <is>
          <t>Russia</t>
        </is>
      </c>
      <c r="G1295" s="6" t="inlineStr">
        <is>
          <t>listing</t>
        </is>
      </c>
      <c r="H1295" s="6" t="inlineStr">
        <is>
          <t>Added to the Specially Designated Nationals (SDN) List: property blocked; US persons barred from dealing. Programme tags at listing: RUSSIA-EO14024</t>
        </is>
      </c>
      <c r="I1295" s="6" t="inlineStr">
        <is>
          <t>CBG TECH DIS TICARET LIMITED SIRKETI</t>
        </is>
      </c>
      <c r="J1295" s="6" t="inlineStr">
        <is>
          <t>Entity</t>
        </is>
      </c>
      <c r="K1295" s="6" t="inlineStr">
        <is>
          <t>TR</t>
        </is>
      </c>
      <c r="L1295" s="6" t="inlineStr">
        <is>
          <t>Türkiye</t>
        </is>
      </c>
      <c r="M1295" s="6" t="inlineStr"/>
      <c r="N1295" s="6" t="inlineStr"/>
      <c r="O1295" s="6" t="inlineStr">
        <is>
          <t>street</t>
        </is>
      </c>
      <c r="P1295" s="6" t="inlineStr"/>
      <c r="Q1295" s="6" t="inlineStr"/>
      <c r="R1295" s="6" t="inlineStr">
        <is>
          <t>CBG TECH DIS TICARET LIMITED SIRKETI (CBG TECH) is a Türkiye-based company that shipped approximately $250,000 in CHPL items such as roller bearings to Russia-based companies, including LIMITED LIABILITY COMPANY INTER PODSHIPNIK GROUP, in February 2024.</t>
        </is>
      </c>
      <c r="S1295" s="6" t="inlineStr">
        <is>
          <t>Sentence naming the target in the linked press release</t>
        </is>
      </c>
      <c r="T1295" s="6" t="inlineStr">
        <is>
          <t>OFAC Recent Actions, 2024-10-30: Russia-related Designations and Designation Removals; Issuance of Russia-related General Licenses; Issuance of New and Updated Russia-related Frequently Asked Questions</t>
        </is>
      </c>
      <c r="U1295" s="8" t="inlineStr">
        <is>
          <t>https://ofac.treasury.gov/recent-actions/20241030</t>
        </is>
      </c>
      <c r="V1295" s="6" t="inlineStr">
        <is>
          <t>New Measures Targeting Third-Country Enablers Supporting Russia’s Military-Industrial Base (Fact Sheet, Office of the Spokesperson)</t>
        </is>
      </c>
      <c r="W1295" s="8" t="inlineStr">
        <is>
          <t>https://2021-2025.state.gov/new-measures-targeting-third-country-enablers-supporting-russias-military-industrial-base/</t>
        </is>
      </c>
      <c r="X1295" s="6" t="inlineStr">
        <is>
          <t>Named in the State Department release of the same day, which the OFAC action page does not link.</t>
        </is>
      </c>
      <c r="Y1295" s="6" t="inlineStr">
        <is>
          <t>in force</t>
        </is>
      </c>
      <c r="Z1295" s="6" t="inlineStr">
        <is>
          <t>OFAC SDN List (advanced XML) issued 5 October 2026</t>
        </is>
      </c>
      <c r="AA1295" s="6" t="inlineStr">
        <is>
          <t>OFAC UID 51178</t>
        </is>
      </c>
      <c r="AB1295" s="6" t="inlineStr">
        <is>
          <t>second check passed: name found on the OFAC action page</t>
        </is>
      </c>
      <c r="AC1295" s="6" t="inlineStr">
        <is>
          <t>2026-10-06</t>
        </is>
      </c>
      <c r="AD1295" s="6" t="inlineStr">
        <is>
          <t>script (OFAC action page match)</t>
        </is>
      </c>
      <c r="AE1295" s="6" t="inlineStr">
        <is>
          <t>OFAC: secondary sanctions risk: See Section 11 of Executive Order 14024.</t>
        </is>
      </c>
    </row>
    <row r="1296">
      <c r="A1296" s="6" t="inlineStr">
        <is>
          <t>US-OFAC-50935</t>
        </is>
      </c>
      <c r="B1296" s="7" t="n">
        <v>45595</v>
      </c>
      <c r="C1296" s="6" t="inlineStr">
        <is>
          <t>US</t>
        </is>
      </c>
      <c r="D1296" s="6" t="inlineStr">
        <is>
          <t>US Treasury, Office of Foreign Assets Control (OFAC)</t>
        </is>
      </c>
      <c r="E1296" s="6" t="inlineStr">
        <is>
          <t>Executive Order 14024 (Russia)</t>
        </is>
      </c>
      <c r="F1296" s="6" t="inlineStr">
        <is>
          <t>Russia</t>
        </is>
      </c>
      <c r="G1296" s="6" t="inlineStr">
        <is>
          <t>listing</t>
        </is>
      </c>
      <c r="H1296" s="6" t="inlineStr">
        <is>
          <t>Added to the Specially Designated Nationals (SDN) List: property blocked; US persons barred from dealing. Programme tags at listing: RUSSIA-EO14024</t>
        </is>
      </c>
      <c r="I1296" s="6" t="inlineStr">
        <is>
          <t>CARGO LINKEDIN INTERNATIONAL LIMITED</t>
        </is>
      </c>
      <c r="J1296" s="6" t="inlineStr">
        <is>
          <t>Entity</t>
        </is>
      </c>
      <c r="K1296" s="6" t="inlineStr">
        <is>
          <t>HK</t>
        </is>
      </c>
      <c r="L1296" s="6" t="inlineStr">
        <is>
          <t>Hong Kong</t>
        </is>
      </c>
      <c r="M1296" s="6" t="inlineStr"/>
      <c r="N1296" s="6" t="inlineStr"/>
      <c r="O1296" s="6" t="inlineStr">
        <is>
          <t>city</t>
        </is>
      </c>
      <c r="P1296" s="6" t="inlineStr"/>
      <c r="Q1296" s="6" t="inlineStr"/>
      <c r="R1296" s="6" t="inlineStr">
        <is>
          <t>Since 2023, Hong Kong-based Cargo Linkedin International Limited (Cargo Linkedin) has sent more than 2,800 shipments to EK Import, a Russia-based manufacturer of electronic components, loaded electronic boards, and computers.</t>
        </is>
      </c>
      <c r="S1296" s="6" t="inlineStr">
        <is>
          <t>Sentence naming the target in the linked press release</t>
        </is>
      </c>
      <c r="T1296" s="6" t="inlineStr">
        <is>
          <t>OFAC Recent Actions, 2024-10-30: Russia-related Designations and Designation Removals; Issuance of Russia-related General Licenses; Issuance of New and Updated Russia-related Frequently Asked Questions</t>
        </is>
      </c>
      <c r="U1296" s="8" t="inlineStr">
        <is>
          <t>https://ofac.treasury.gov/recent-actions/20241030</t>
        </is>
      </c>
      <c r="V1296" s="6" t="inlineStr">
        <is>
          <t>Treasury Takes Aim at Third-Country Sanctions Evaders and Russian Producers Supporting Russia’s Military Industrial Base</t>
        </is>
      </c>
      <c r="W1296" s="8" t="inlineStr">
        <is>
          <t>https://home.treasury.gov/news/press-releases/jy2700</t>
        </is>
      </c>
      <c r="X1296" s="6" t="inlineStr">
        <is>
          <t>The release names this target.</t>
        </is>
      </c>
      <c r="Y1296" s="6" t="inlineStr">
        <is>
          <t>in force</t>
        </is>
      </c>
      <c r="Z1296" s="6" t="inlineStr">
        <is>
          <t>OFAC SDN List (advanced XML) issued 5 October 2026</t>
        </is>
      </c>
      <c r="AA1296" s="6" t="inlineStr">
        <is>
          <t>OFAC UID 50935</t>
        </is>
      </c>
      <c r="AB1296" s="6" t="inlineStr">
        <is>
          <t>second check passed: name found on the OFAC action page</t>
        </is>
      </c>
      <c r="AC1296" s="6" t="inlineStr">
        <is>
          <t>2026-10-06</t>
        </is>
      </c>
      <c r="AD1296" s="6" t="inlineStr">
        <is>
          <t>script (OFAC action page match)</t>
        </is>
      </c>
      <c r="AE1296" s="6" t="inlineStr">
        <is>
          <t>OFAC: secondary sanctions risk: See Section 11 of Executive Order 14024. | Coded Hong Kong: OFAC files the address under China; the address names Hong Kong</t>
        </is>
      </c>
    </row>
    <row r="1297">
      <c r="A1297" s="6" t="inlineStr">
        <is>
          <t>US-OFAC-51025</t>
        </is>
      </c>
      <c r="B1297" s="7" t="n">
        <v>45595</v>
      </c>
      <c r="C1297" s="6" t="inlineStr">
        <is>
          <t>US</t>
        </is>
      </c>
      <c r="D1297" s="6" t="inlineStr">
        <is>
          <t>US Treasury, Office of Foreign Assets Control (OFAC)</t>
        </is>
      </c>
      <c r="E1297" s="6" t="inlineStr">
        <is>
          <t>Executive Order 14024 (Russia)</t>
        </is>
      </c>
      <c r="F1297" s="6" t="inlineStr">
        <is>
          <t>Russia</t>
        </is>
      </c>
      <c r="G1297" s="6" t="inlineStr">
        <is>
          <t>listing</t>
        </is>
      </c>
      <c r="H1297" s="6" t="inlineStr">
        <is>
          <t>Added to the Specially Designated Nationals (SDN) List: property blocked; US persons barred from dealing. Programme tags at listing: RUSSIA-EO14024</t>
        </is>
      </c>
      <c r="I1297" s="6" t="inlineStr">
        <is>
          <t>BRK ULUSLARARASI NAKLIYAT VE TICARET LIMITED SIRKETI</t>
        </is>
      </c>
      <c r="J1297" s="6" t="inlineStr">
        <is>
          <t>Entity</t>
        </is>
      </c>
      <c r="K1297" s="6" t="inlineStr">
        <is>
          <t>TR</t>
        </is>
      </c>
      <c r="L1297" s="6" t="inlineStr">
        <is>
          <t>Türkiye</t>
        </is>
      </c>
      <c r="M1297" s="6" t="inlineStr"/>
      <c r="N1297" s="6" t="inlineStr"/>
      <c r="O1297" s="6" t="inlineStr">
        <is>
          <t>street</t>
        </is>
      </c>
      <c r="P1297" s="6" t="inlineStr"/>
      <c r="Q1297" s="6" t="inlineStr"/>
      <c r="R1297" s="6" t="inlineStr">
        <is>
          <t>Türkiye-basedcompany BRK Uluslararasi Nakliyat ve Ticaret Limited Sirketi (BRK Uluslararasi) is a logistics services company that has exported items on the CHPL to Russia, including electronic integrated circuits, which are critical to the production of advanced Russian precision-guided weapons systems.</t>
        </is>
      </c>
      <c r="S1297" s="6" t="inlineStr">
        <is>
          <t>Sentence naming the target in the linked press release</t>
        </is>
      </c>
      <c r="T1297" s="6" t="inlineStr">
        <is>
          <t>OFAC Recent Actions, 2024-10-30: Russia-related Designations and Designation Removals; Issuance of Russia-related General Licenses; Issuance of New and Updated Russia-related Frequently Asked Questions</t>
        </is>
      </c>
      <c r="U1297" s="8" t="inlineStr">
        <is>
          <t>https://ofac.treasury.gov/recent-actions/20241030</t>
        </is>
      </c>
      <c r="V1297" s="6" t="inlineStr">
        <is>
          <t>Treasury Takes Aim at Third-Country Sanctions Evaders and Russian Producers Supporting Russia’s Military Industrial Base</t>
        </is>
      </c>
      <c r="W1297" s="8" t="inlineStr">
        <is>
          <t>https://home.treasury.gov/news/press-releases/jy2700</t>
        </is>
      </c>
      <c r="X1297" s="6" t="inlineStr">
        <is>
          <t>The release names this target.</t>
        </is>
      </c>
      <c r="Y1297" s="6" t="inlineStr">
        <is>
          <t>in force</t>
        </is>
      </c>
      <c r="Z1297" s="6" t="inlineStr">
        <is>
          <t>OFAC SDN List (advanced XML) issued 5 October 2026</t>
        </is>
      </c>
      <c r="AA1297" s="6" t="inlineStr">
        <is>
          <t>OFAC UID 51025</t>
        </is>
      </c>
      <c r="AB1297" s="6" t="inlineStr">
        <is>
          <t>second check passed: name found on the OFAC action page</t>
        </is>
      </c>
      <c r="AC1297" s="6" t="inlineStr">
        <is>
          <t>2026-10-06</t>
        </is>
      </c>
      <c r="AD1297" s="6" t="inlineStr">
        <is>
          <t>script (OFAC action page match)</t>
        </is>
      </c>
      <c r="AE1297" s="6" t="inlineStr">
        <is>
          <t>OFAC: secondary sanctions risk: See Section 11 of Executive Order 14024.</t>
        </is>
      </c>
    </row>
    <row r="1298">
      <c r="A1298" s="6" t="inlineStr">
        <is>
          <t>US-OFAC-51026</t>
        </is>
      </c>
      <c r="B1298" s="7" t="n">
        <v>45595</v>
      </c>
      <c r="C1298" s="6" t="inlineStr">
        <is>
          <t>US</t>
        </is>
      </c>
      <c r="D1298" s="6" t="inlineStr">
        <is>
          <t>US Treasury, Office of Foreign Assets Control (OFAC)</t>
        </is>
      </c>
      <c r="E1298" s="6" t="inlineStr">
        <is>
          <t>Executive Order 14024 (Russia)</t>
        </is>
      </c>
      <c r="F1298" s="6" t="inlineStr">
        <is>
          <t>Russia</t>
        </is>
      </c>
      <c r="G1298" s="6" t="inlineStr">
        <is>
          <t>listing</t>
        </is>
      </c>
      <c r="H1298" s="6" t="inlineStr">
        <is>
          <t>Added to the Specially Designated Nationals (SDN) List: property blocked; US persons barred from dealing. Programme tags at listing: RUSSIA-EO14024</t>
        </is>
      </c>
      <c r="I1298" s="6" t="inlineStr">
        <is>
          <t>BP DIS TICARET VE DANISMANLIK LIMITED SIRKETI</t>
        </is>
      </c>
      <c r="J1298" s="6" t="inlineStr">
        <is>
          <t>Entity</t>
        </is>
      </c>
      <c r="K1298" s="6" t="inlineStr">
        <is>
          <t>TR</t>
        </is>
      </c>
      <c r="L1298" s="6" t="inlineStr">
        <is>
          <t>Türkiye</t>
        </is>
      </c>
      <c r="M1298" s="6" t="inlineStr"/>
      <c r="N1298" s="6" t="inlineStr"/>
      <c r="O1298" s="6" t="inlineStr">
        <is>
          <t>street</t>
        </is>
      </c>
      <c r="P1298" s="6" t="inlineStr"/>
      <c r="Q1298" s="6" t="inlineStr"/>
      <c r="R1298" s="6" t="inlineStr">
        <is>
          <t>Türkiye-based companies BP Dis Ticaret ve Danismanlik Limited Sirketi (BP Dis Ticaret) and Sinerji Endustriyel Ekipman ve lnsaat Malzemeleri Dis Ticaret Limited Sirketi (Sinerji Endustriyel Ekipman) have also exported electronic integrated circuits to Russia.</t>
        </is>
      </c>
      <c r="S1298" s="6" t="inlineStr">
        <is>
          <t>Sentence naming the target in the linked press release</t>
        </is>
      </c>
      <c r="T1298" s="6" t="inlineStr">
        <is>
          <t>OFAC Recent Actions, 2024-10-30: Russia-related Designations and Designation Removals; Issuance of Russia-related General Licenses; Issuance of New and Updated Russia-related Frequently Asked Questions</t>
        </is>
      </c>
      <c r="U1298" s="8" t="inlineStr">
        <is>
          <t>https://ofac.treasury.gov/recent-actions/20241030</t>
        </is>
      </c>
      <c r="V1298" s="6" t="inlineStr">
        <is>
          <t>Treasury Takes Aim at Third-Country Sanctions Evaders and Russian Producers Supporting Russia’s Military Industrial Base</t>
        </is>
      </c>
      <c r="W1298" s="8" t="inlineStr">
        <is>
          <t>https://home.treasury.gov/news/press-releases/jy2700</t>
        </is>
      </c>
      <c r="X1298" s="6" t="inlineStr">
        <is>
          <t>The release names this target.</t>
        </is>
      </c>
      <c r="Y1298" s="6" t="inlineStr">
        <is>
          <t>in force</t>
        </is>
      </c>
      <c r="Z1298" s="6" t="inlineStr">
        <is>
          <t>OFAC SDN List (advanced XML) issued 5 October 2026</t>
        </is>
      </c>
      <c r="AA1298" s="6" t="inlineStr">
        <is>
          <t>OFAC UID 51026</t>
        </is>
      </c>
      <c r="AB1298" s="6" t="inlineStr">
        <is>
          <t>second check passed: name found on the OFAC action page</t>
        </is>
      </c>
      <c r="AC1298" s="6" t="inlineStr">
        <is>
          <t>2026-10-06</t>
        </is>
      </c>
      <c r="AD1298" s="6" t="inlineStr">
        <is>
          <t>script (OFAC action page match)</t>
        </is>
      </c>
      <c r="AE1298" s="6" t="inlineStr">
        <is>
          <t>OFAC: secondary sanctions risk: See Section 11 of Executive Order 14024.</t>
        </is>
      </c>
    </row>
    <row r="1299">
      <c r="A1299" s="6" t="inlineStr">
        <is>
          <t>US-OFAC-50945</t>
        </is>
      </c>
      <c r="B1299" s="7" t="n">
        <v>45595</v>
      </c>
      <c r="C1299" s="6" t="inlineStr">
        <is>
          <t>US</t>
        </is>
      </c>
      <c r="D1299" s="6" t="inlineStr">
        <is>
          <t>US Treasury, Office of Foreign Assets Control (OFAC)</t>
        </is>
      </c>
      <c r="E1299" s="6" t="inlineStr">
        <is>
          <t>Executive Order 14024 (Russia)</t>
        </is>
      </c>
      <c r="F1299" s="6" t="inlineStr">
        <is>
          <t>Russia</t>
        </is>
      </c>
      <c r="G1299" s="6" t="inlineStr">
        <is>
          <t>listing</t>
        </is>
      </c>
      <c r="H1299" s="6" t="inlineStr">
        <is>
          <t>Added to the Specially Designated Nationals (SDN) List: property blocked; US persons barred from dealing. Programme tags at listing: RUSSIA-EO14024</t>
        </is>
      </c>
      <c r="I1299" s="6" t="inlineStr">
        <is>
          <t>BHOOMI HK LIMITED</t>
        </is>
      </c>
      <c r="J1299" s="6" t="inlineStr">
        <is>
          <t>Entity</t>
        </is>
      </c>
      <c r="K1299" s="6" t="inlineStr">
        <is>
          <t>HK</t>
        </is>
      </c>
      <c r="L1299" s="6" t="inlineStr">
        <is>
          <t>Hong Kong</t>
        </is>
      </c>
      <c r="M1299" s="6" t="inlineStr"/>
      <c r="N1299" s="6" t="inlineStr"/>
      <c r="O1299" s="6" t="inlineStr">
        <is>
          <t>city</t>
        </is>
      </c>
      <c r="P1299" s="6" t="inlineStr"/>
      <c r="Q1299" s="6" t="inlineStr"/>
      <c r="R1299" s="6" t="inlineStr">
        <is>
          <t>Established in November 2023, Hong Kong-based Bhoomi HK Limited (Bhoomi) since December 2023 has sent more than 100 shipments to a Russia-based end-user.</t>
        </is>
      </c>
      <c r="S1299" s="6" t="inlineStr">
        <is>
          <t>Sentence naming the target in the linked press release</t>
        </is>
      </c>
      <c r="T1299" s="6" t="inlineStr">
        <is>
          <t>OFAC Recent Actions, 2024-10-30: Russia-related Designations and Designation Removals; Issuance of Russia-related General Licenses; Issuance of New and Updated Russia-related Frequently Asked Questions</t>
        </is>
      </c>
      <c r="U1299" s="8" t="inlineStr">
        <is>
          <t>https://ofac.treasury.gov/recent-actions/20241030</t>
        </is>
      </c>
      <c r="V1299" s="6" t="inlineStr">
        <is>
          <t>Treasury Takes Aim at Third-Country Sanctions Evaders and Russian Producers Supporting Russia’s Military Industrial Base</t>
        </is>
      </c>
      <c r="W1299" s="8" t="inlineStr">
        <is>
          <t>https://home.treasury.gov/news/press-releases/jy2700</t>
        </is>
      </c>
      <c r="X1299" s="6" t="inlineStr">
        <is>
          <t>The release names this target.</t>
        </is>
      </c>
      <c r="Y1299" s="6" t="inlineStr">
        <is>
          <t>in force</t>
        </is>
      </c>
      <c r="Z1299" s="6" t="inlineStr">
        <is>
          <t>OFAC SDN List (advanced XML) issued 5 October 2026</t>
        </is>
      </c>
      <c r="AA1299" s="6" t="inlineStr">
        <is>
          <t>OFAC UID 50945</t>
        </is>
      </c>
      <c r="AB1299" s="6" t="inlineStr">
        <is>
          <t>second check passed: name found on the OFAC action page</t>
        </is>
      </c>
      <c r="AC1299" s="6" t="inlineStr">
        <is>
          <t>2026-10-06</t>
        </is>
      </c>
      <c r="AD1299" s="6" t="inlineStr">
        <is>
          <t>script (OFAC action page match)</t>
        </is>
      </c>
      <c r="AE1299" s="6" t="inlineStr">
        <is>
          <t>OFAC: secondary sanctions risk: See Section 11 of Executive Order 14024. | Coded Hong Kong: OFAC files the address under China; the address names Hong Kong</t>
        </is>
      </c>
    </row>
    <row r="1300">
      <c r="A1300" s="6" t="inlineStr">
        <is>
          <t>US-OFAC-50942</t>
        </is>
      </c>
      <c r="B1300" s="7" t="n">
        <v>45595</v>
      </c>
      <c r="C1300" s="6" t="inlineStr">
        <is>
          <t>US</t>
        </is>
      </c>
      <c r="D1300" s="6" t="inlineStr">
        <is>
          <t>US Treasury, Office of Foreign Assets Control (OFAC)</t>
        </is>
      </c>
      <c r="E1300" s="6" t="inlineStr">
        <is>
          <t>Executive Order 14024 (Russia)</t>
        </is>
      </c>
      <c r="F1300" s="6" t="inlineStr">
        <is>
          <t>Russia</t>
        </is>
      </c>
      <c r="G1300" s="6" t="inlineStr">
        <is>
          <t>listing</t>
        </is>
      </c>
      <c r="H1300" s="6" t="inlineStr">
        <is>
          <t>Added to the Specially Designated Nationals (SDN) List: property blocked; US persons barred from dealing. Programme tags at listing: RUSSIA-EO14024</t>
        </is>
      </c>
      <c r="I1300" s="6" t="inlineStr">
        <is>
          <t>BEYOND CENTER LIMITED</t>
        </is>
      </c>
      <c r="J1300" s="6" t="inlineStr">
        <is>
          <t>Entity</t>
        </is>
      </c>
      <c r="K1300" s="6" t="inlineStr">
        <is>
          <t>HK</t>
        </is>
      </c>
      <c r="L1300" s="6" t="inlineStr">
        <is>
          <t>Hong Kong</t>
        </is>
      </c>
      <c r="M1300" s="6" t="inlineStr"/>
      <c r="N1300" s="6" t="inlineStr"/>
      <c r="O1300" s="6" t="inlineStr">
        <is>
          <t>street</t>
        </is>
      </c>
      <c r="P1300" s="6" t="inlineStr"/>
      <c r="Q1300" s="6" t="inlineStr"/>
      <c r="R1300" s="6" t="inlineStr">
        <is>
          <t>Hong Kong-based Beyond Center Limited (Beyond Center) has sent more than 4,300 shipments since 2023, totaling over $4 million, to a Russia-based technology component company.</t>
        </is>
      </c>
      <c r="S1300" s="6" t="inlineStr">
        <is>
          <t>Sentence naming the target in the linked press release</t>
        </is>
      </c>
      <c r="T1300" s="6" t="inlineStr">
        <is>
          <t>OFAC Recent Actions, 2024-10-30: Russia-related Designations and Designation Removals; Issuance of Russia-related General Licenses; Issuance of New and Updated Russia-related Frequently Asked Questions</t>
        </is>
      </c>
      <c r="U1300" s="8" t="inlineStr">
        <is>
          <t>https://ofac.treasury.gov/recent-actions/20241030</t>
        </is>
      </c>
      <c r="V1300" s="6" t="inlineStr">
        <is>
          <t>Treasury Takes Aim at Third-Country Sanctions Evaders and Russian Producers Supporting Russia’s Military Industrial Base</t>
        </is>
      </c>
      <c r="W1300" s="8" t="inlineStr">
        <is>
          <t>https://home.treasury.gov/news/press-releases/jy2700</t>
        </is>
      </c>
      <c r="X1300" s="6" t="inlineStr">
        <is>
          <t>The release names this target.</t>
        </is>
      </c>
      <c r="Y1300" s="6" t="inlineStr">
        <is>
          <t>in force</t>
        </is>
      </c>
      <c r="Z1300" s="6" t="inlineStr">
        <is>
          <t>OFAC SDN List (advanced XML) issued 5 October 2026</t>
        </is>
      </c>
      <c r="AA1300" s="6" t="inlineStr">
        <is>
          <t>OFAC UID 50942</t>
        </is>
      </c>
      <c r="AB1300" s="6" t="inlineStr">
        <is>
          <t>second check passed: name found on the OFAC action page</t>
        </is>
      </c>
      <c r="AC1300" s="6" t="inlineStr">
        <is>
          <t>2026-10-06</t>
        </is>
      </c>
      <c r="AD1300" s="6" t="inlineStr">
        <is>
          <t>script (OFAC action page match)</t>
        </is>
      </c>
      <c r="AE1300" s="6" t="inlineStr">
        <is>
          <t>OFAC: secondary sanctions risk: See Section 11 of Executive Order 14024. | Coded Hong Kong: OFAC files the address under China; the address names Hong Kong</t>
        </is>
      </c>
    </row>
    <row r="1301">
      <c r="A1301" s="6" t="inlineStr">
        <is>
          <t>US-OFAC-51223</t>
        </is>
      </c>
      <c r="B1301" s="7" t="n">
        <v>45595</v>
      </c>
      <c r="C1301" s="6" t="inlineStr">
        <is>
          <t>US</t>
        </is>
      </c>
      <c r="D1301" s="6" t="inlineStr">
        <is>
          <t>US State Department (named in its release); added to the SDN List by OFAC</t>
        </is>
      </c>
      <c r="E1301" s="6" t="inlineStr">
        <is>
          <t>Executive Order 14024 (Russia)</t>
        </is>
      </c>
      <c r="F1301" s="6" t="inlineStr">
        <is>
          <t>Russia</t>
        </is>
      </c>
      <c r="G1301" s="6" t="inlineStr">
        <is>
          <t>listing</t>
        </is>
      </c>
      <c r="H1301" s="6" t="inlineStr">
        <is>
          <t>Added to the Specially Designated Nationals (SDN) List: property blocked; US persons barred from dealing. Programme tags at listing: RUSSIA-EO14024</t>
        </is>
      </c>
      <c r="I1301" s="6" t="inlineStr">
        <is>
          <t>BEIJING DYNAMIC POWER CO LIMITED</t>
        </is>
      </c>
      <c r="J1301" s="6" t="inlineStr">
        <is>
          <t>Entity</t>
        </is>
      </c>
      <c r="K1301" s="6" t="inlineStr">
        <is>
          <t>CN</t>
        </is>
      </c>
      <c r="L1301" s="6" t="inlineStr">
        <is>
          <t>China</t>
        </is>
      </c>
      <c r="M1301" s="6" t="inlineStr"/>
      <c r="N1301" s="6" t="inlineStr"/>
      <c r="O1301" s="6" t="inlineStr">
        <is>
          <t>street</t>
        </is>
      </c>
      <c r="P1301" s="6" t="inlineStr"/>
      <c r="Q1301" s="6" t="inlineStr"/>
      <c r="R1301" s="6" t="inlineStr">
        <is>
          <t>BEIJING DYNAMIC POWER CO LIMITED (BEIJING DYNAMIC POWER) is a PRC-based company involved in the supply of over $2 million worth of CHPL items such as electronic components to Russia-based companies from January 2023 to at least January 2024.</t>
        </is>
      </c>
      <c r="S1301" s="6" t="inlineStr">
        <is>
          <t>Sentence naming the target in the linked press release</t>
        </is>
      </c>
      <c r="T1301" s="6" t="inlineStr">
        <is>
          <t>OFAC Recent Actions, 2024-10-30: Russia-related Designations and Designation Removals; Issuance of Russia-related General Licenses; Issuance of New and Updated Russia-related Frequently Asked Questions</t>
        </is>
      </c>
      <c r="U1301" s="8" t="inlineStr">
        <is>
          <t>https://ofac.treasury.gov/recent-actions/20241030</t>
        </is>
      </c>
      <c r="V1301" s="6" t="inlineStr">
        <is>
          <t>New Measures Targeting Third-Country Enablers Supporting Russia’s Military-Industrial Base (Fact Sheet, Office of the Spokesperson)</t>
        </is>
      </c>
      <c r="W1301" s="8" t="inlineStr">
        <is>
          <t>https://2021-2025.state.gov/new-measures-targeting-third-country-enablers-supporting-russias-military-industrial-base/</t>
        </is>
      </c>
      <c r="X1301" s="6" t="inlineStr">
        <is>
          <t>Named in the State Department release of the same day, which the OFAC action page does not link.</t>
        </is>
      </c>
      <c r="Y1301" s="6" t="inlineStr">
        <is>
          <t>in force</t>
        </is>
      </c>
      <c r="Z1301" s="6" t="inlineStr">
        <is>
          <t>OFAC SDN List (advanced XML) issued 5 October 2026</t>
        </is>
      </c>
      <c r="AA1301" s="6" t="inlineStr">
        <is>
          <t>OFAC UID 51223</t>
        </is>
      </c>
      <c r="AB1301" s="6" t="inlineStr">
        <is>
          <t>second check passed: name found on the OFAC action page</t>
        </is>
      </c>
      <c r="AC1301" s="6" t="inlineStr">
        <is>
          <t>2026-10-06</t>
        </is>
      </c>
      <c r="AD1301" s="6" t="inlineStr">
        <is>
          <t>script (OFAC action page match)</t>
        </is>
      </c>
      <c r="AE1301" s="6" t="inlineStr">
        <is>
          <t>OFAC: secondary sanctions risk: See Section 11 of Executive Order 14024.</t>
        </is>
      </c>
    </row>
    <row r="1302">
      <c r="A1302" s="6" t="inlineStr">
        <is>
          <t>US-OFAC-51199</t>
        </is>
      </c>
      <c r="B1302" s="7" t="n">
        <v>45595</v>
      </c>
      <c r="C1302" s="6" t="inlineStr">
        <is>
          <t>US</t>
        </is>
      </c>
      <c r="D1302" s="6" t="inlineStr">
        <is>
          <t>US State Department (named in its release); added to the SDN List by OFAC</t>
        </is>
      </c>
      <c r="E1302" s="6" t="inlineStr">
        <is>
          <t>Executive Order 14024 (Russia)</t>
        </is>
      </c>
      <c r="F1302" s="6" t="inlineStr">
        <is>
          <t>Russia</t>
        </is>
      </c>
      <c r="G1302" s="6" t="inlineStr">
        <is>
          <t>listing</t>
        </is>
      </c>
      <c r="H1302" s="6" t="inlineStr">
        <is>
          <t>Added to the Specially Designated Nationals (SDN) List: property blocked; US persons barred from dealing. Programme tags at listing: RUSSIA-EO14024</t>
        </is>
      </c>
      <c r="I1302" s="6" t="inlineStr">
        <is>
          <t>BADR, Timur</t>
        </is>
      </c>
      <c r="J1302" s="6" t="inlineStr">
        <is>
          <t>Individual</t>
        </is>
      </c>
      <c r="K1302" s="6" t="inlineStr">
        <is>
          <t>AE</t>
        </is>
      </c>
      <c r="L1302" s="6" t="inlineStr">
        <is>
          <t>United Arab Emirates</t>
        </is>
      </c>
      <c r="M1302" s="6" t="inlineStr"/>
      <c r="N1302" s="6" t="inlineStr"/>
      <c r="O1302" s="6" t="inlineStr">
        <is>
          <t>street</t>
        </is>
      </c>
      <c r="P1302" s="6" t="inlineStr"/>
      <c r="Q1302" s="6" t="inlineStr"/>
      <c r="R1302" s="6" t="inlineStr">
        <is>
          <t>TIMUR BADR is a Russian national and serves as the director of TURBOSHAFT FZE and TURBOSHAFT AVIATION.</t>
        </is>
      </c>
      <c r="S1302" s="6" t="inlineStr">
        <is>
          <t>Sentence naming the target in the linked press release</t>
        </is>
      </c>
      <c r="T1302" s="6" t="inlineStr">
        <is>
          <t>OFAC Recent Actions, 2024-10-30: Russia-related Designations and Designation Removals; Issuance of Russia-related General Licenses; Issuance of New and Updated Russia-related Frequently Asked Questions</t>
        </is>
      </c>
      <c r="U1302" s="8" t="inlineStr">
        <is>
          <t>https://ofac.treasury.gov/recent-actions/20241030</t>
        </is>
      </c>
      <c r="V1302" s="6" t="inlineStr">
        <is>
          <t>New Measures Targeting Third-Country Enablers Supporting Russia’s Military-Industrial Base (Fact Sheet, Office of the Spokesperson)</t>
        </is>
      </c>
      <c r="W1302" s="8" t="inlineStr">
        <is>
          <t>https://2021-2025.state.gov/new-measures-targeting-third-country-enablers-supporting-russias-military-industrial-base/</t>
        </is>
      </c>
      <c r="X1302" s="6" t="inlineStr">
        <is>
          <t>Named in the State Department release of the same day, which the OFAC action page does not link.</t>
        </is>
      </c>
      <c r="Y1302" s="6" t="inlineStr">
        <is>
          <t>in force</t>
        </is>
      </c>
      <c r="Z1302" s="6" t="inlineStr">
        <is>
          <t>OFAC SDN List (advanced XML) issued 5 October 2026</t>
        </is>
      </c>
      <c r="AA1302" s="6" t="inlineStr">
        <is>
          <t>OFAC UID 51199</t>
        </is>
      </c>
      <c r="AB1302" s="6" t="inlineStr">
        <is>
          <t>second check passed: name found on the OFAC action page</t>
        </is>
      </c>
      <c r="AC1302" s="6" t="inlineStr">
        <is>
          <t>2026-10-06</t>
        </is>
      </c>
      <c r="AD1302" s="6" t="inlineStr">
        <is>
          <t>script (OFAC action page match)</t>
        </is>
      </c>
      <c r="AE1302" s="6" t="inlineStr">
        <is>
          <t>OFAC: secondary sanctions risk: See Section 11 of Executive Order 14024.</t>
        </is>
      </c>
    </row>
    <row r="1303">
      <c r="A1303" s="6" t="inlineStr">
        <is>
          <t>US-OFAC-51169</t>
        </is>
      </c>
      <c r="B1303" s="7" t="n">
        <v>45595</v>
      </c>
      <c r="C1303" s="6" t="inlineStr">
        <is>
          <t>US</t>
        </is>
      </c>
      <c r="D1303" s="6" t="inlineStr">
        <is>
          <t>US Treasury, Office of Foreign Assets Control (OFAC)</t>
        </is>
      </c>
      <c r="E1303" s="6" t="inlineStr">
        <is>
          <t>Executive Order 14024 (Russia)</t>
        </is>
      </c>
      <c r="F1303" s="6" t="inlineStr">
        <is>
          <t>Russia</t>
        </is>
      </c>
      <c r="G1303" s="6" t="inlineStr">
        <is>
          <t>listing</t>
        </is>
      </c>
      <c r="H1303" s="6" t="inlineStr">
        <is>
          <t>Added to the Specially Designated Nationals (SDN) List: property blocked; US persons barred from dealing. Programme tags at listing: RUSSIA-EO14024</t>
        </is>
      </c>
      <c r="I1303" s="6" t="inlineStr">
        <is>
          <t>Avtex Semiconductor Limited</t>
        </is>
      </c>
      <c r="J1303" s="6" t="inlineStr">
        <is>
          <t>Entity</t>
        </is>
      </c>
      <c r="K1303" s="6" t="inlineStr">
        <is>
          <t>CN</t>
        </is>
      </c>
      <c r="L1303" s="6" t="inlineStr">
        <is>
          <t>China</t>
        </is>
      </c>
      <c r="M1303" s="6" t="inlineStr">
        <is>
          <t>HK</t>
        </is>
      </c>
      <c r="N1303" s="6" t="inlineStr"/>
      <c r="O1303" s="6" t="inlineStr">
        <is>
          <t>street</t>
        </is>
      </c>
      <c r="P1303" s="6" t="inlineStr"/>
      <c r="Q1303" s="6" t="inlineStr"/>
      <c r="R1303" s="6" t="inlineStr">
        <is>
          <t>Hong Kong-registered Maxtronic Global Limited (Maxtronic) and Avtex Semiconductor Limited (Avtex) have both shipped thousands of microelectronics shipments to Russia from locations in Hong Kong and Shenzhen, including items critical to the production of advanced Russian precision-guided weapons.</t>
        </is>
      </c>
      <c r="S1303" s="6" t="inlineStr">
        <is>
          <t>Sentence naming the target in the linked press release</t>
        </is>
      </c>
      <c r="T1303" s="6" t="inlineStr">
        <is>
          <t>OFAC Recent Actions, 2024-10-30: Russia-related Designations and Designation Removals; Issuance of Russia-related General Licenses; Issuance of New and Updated Russia-related Frequently Asked Questions</t>
        </is>
      </c>
      <c r="U1303" s="8" t="inlineStr">
        <is>
          <t>https://ofac.treasury.gov/recent-actions/20241030</t>
        </is>
      </c>
      <c r="V1303" s="6" t="inlineStr">
        <is>
          <t>Treasury Takes Aim at Third-Country Sanctions Evaders and Russian Producers Supporting Russia’s Military Industrial Base</t>
        </is>
      </c>
      <c r="W1303" s="8" t="inlineStr">
        <is>
          <t>https://home.treasury.gov/news/press-releases/jy2700</t>
        </is>
      </c>
      <c r="X1303" s="6" t="inlineStr">
        <is>
          <t>The release names this target.</t>
        </is>
      </c>
      <c r="Y1303" s="6" t="inlineStr">
        <is>
          <t>in force</t>
        </is>
      </c>
      <c r="Z1303" s="6" t="inlineStr">
        <is>
          <t>OFAC SDN List (advanced XML) issued 5 October 2026</t>
        </is>
      </c>
      <c r="AA1303" s="6" t="inlineStr">
        <is>
          <t>OFAC UID 51169</t>
        </is>
      </c>
      <c r="AB1303" s="6" t="inlineStr">
        <is>
          <t>second check passed: name found on the OFAC action page</t>
        </is>
      </c>
      <c r="AC1303" s="6" t="inlineStr">
        <is>
          <t>2026-10-06</t>
        </is>
      </c>
      <c r="AD1303" s="6" t="inlineStr">
        <is>
          <t>script (OFAC action page match)</t>
        </is>
      </c>
      <c r="AE1303" s="6" t="inlineStr">
        <is>
          <t>OFAC: secondary sanctions risk: See Section 11 of Executive Order 14024.</t>
        </is>
      </c>
    </row>
    <row r="1304">
      <c r="A1304" s="6" t="inlineStr">
        <is>
          <t>US-OFAC-51151</t>
        </is>
      </c>
      <c r="B1304" s="7" t="n">
        <v>45595</v>
      </c>
      <c r="C1304" s="6" t="inlineStr">
        <is>
          <t>US</t>
        </is>
      </c>
      <c r="D1304" s="6" t="inlineStr">
        <is>
          <t>US Treasury, Office of Foreign Assets Control (OFAC)</t>
        </is>
      </c>
      <c r="E1304" s="6" t="inlineStr">
        <is>
          <t>Executive Order 14024 (Russia)</t>
        </is>
      </c>
      <c r="F1304" s="6" t="inlineStr">
        <is>
          <t>Russia</t>
        </is>
      </c>
      <c r="G1304" s="6" t="inlineStr">
        <is>
          <t>listing</t>
        </is>
      </c>
      <c r="H1304" s="6" t="inlineStr">
        <is>
          <t>Added to the Specially Designated Nationals (SDN) List: property blocked; US persons barred from dealing. Programme tags at listing: RUSSIA-EO14024</t>
        </is>
      </c>
      <c r="I1304" s="6" t="inlineStr">
        <is>
          <t>Avinex Global Limited</t>
        </is>
      </c>
      <c r="J1304" s="6" t="inlineStr">
        <is>
          <t>Entity</t>
        </is>
      </c>
      <c r="K1304" s="6" t="inlineStr">
        <is>
          <t>CN</t>
        </is>
      </c>
      <c r="L1304" s="6" t="inlineStr">
        <is>
          <t>China</t>
        </is>
      </c>
      <c r="M1304" s="6" t="inlineStr">
        <is>
          <t>HK</t>
        </is>
      </c>
      <c r="N1304" s="6" t="inlineStr"/>
      <c r="O1304" s="6" t="inlineStr">
        <is>
          <t>street</t>
        </is>
      </c>
      <c r="P1304" s="6" t="inlineStr"/>
      <c r="Q1304" s="6" t="inlineStr"/>
      <c r="R1304" s="6" t="inlineStr">
        <is>
          <t>Hong Kong-registered Avinex Global Limited (Avinex) operates from a Shenzhen-based address associated with Avtex and was registered one week prior to Avtex’s addition to the U.S. Department of Commerce’s Entity List.</t>
        </is>
      </c>
      <c r="S1304" s="6" t="inlineStr">
        <is>
          <t>Sentence naming the target in the linked press release</t>
        </is>
      </c>
      <c r="T1304" s="6" t="inlineStr">
        <is>
          <t>OFAC Recent Actions, 2024-10-30: Russia-related Designations and Designation Removals; Issuance of Russia-related General Licenses; Issuance of New and Updated Russia-related Frequently Asked Questions</t>
        </is>
      </c>
      <c r="U1304" s="8" t="inlineStr">
        <is>
          <t>https://ofac.treasury.gov/recent-actions/20241030</t>
        </is>
      </c>
      <c r="V1304" s="6" t="inlineStr">
        <is>
          <t>Treasury Takes Aim at Third-Country Sanctions Evaders and Russian Producers Supporting Russia’s Military Industrial Base</t>
        </is>
      </c>
      <c r="W1304" s="8" t="inlineStr">
        <is>
          <t>https://home.treasury.gov/news/press-releases/jy2700</t>
        </is>
      </c>
      <c r="X1304" s="6" t="inlineStr">
        <is>
          <t>The release names this target.</t>
        </is>
      </c>
      <c r="Y1304" s="6" t="inlineStr">
        <is>
          <t>in force</t>
        </is>
      </c>
      <c r="Z1304" s="6" t="inlineStr">
        <is>
          <t>OFAC SDN List (advanced XML) issued 5 October 2026</t>
        </is>
      </c>
      <c r="AA1304" s="6" t="inlineStr">
        <is>
          <t>OFAC UID 51151</t>
        </is>
      </c>
      <c r="AB1304" s="6" t="inlineStr">
        <is>
          <t>second check passed: name found on the OFAC action page</t>
        </is>
      </c>
      <c r="AC1304" s="6" t="inlineStr">
        <is>
          <t>2026-10-06</t>
        </is>
      </c>
      <c r="AD1304" s="6" t="inlineStr">
        <is>
          <t>script (OFAC action page match)</t>
        </is>
      </c>
      <c r="AE1304" s="6" t="inlineStr">
        <is>
          <t>OFAC: secondary sanctions risk: See Section 11 of Executive Order 14024.</t>
        </is>
      </c>
    </row>
    <row r="1305">
      <c r="A1305" s="6" t="inlineStr">
        <is>
          <t>US-OFAC-51166</t>
        </is>
      </c>
      <c r="B1305" s="7" t="n">
        <v>45595</v>
      </c>
      <c r="C1305" s="6" t="inlineStr">
        <is>
          <t>US</t>
        </is>
      </c>
      <c r="D1305" s="6" t="inlineStr">
        <is>
          <t>US Treasury, Office of Foreign Assets Control (OFAC)</t>
        </is>
      </c>
      <c r="E1305" s="6" t="inlineStr">
        <is>
          <t>Executive Order 14024 (Russia)</t>
        </is>
      </c>
      <c r="F1305" s="6" t="inlineStr">
        <is>
          <t>Russia</t>
        </is>
      </c>
      <c r="G1305" s="6" t="inlineStr">
        <is>
          <t>listing</t>
        </is>
      </c>
      <c r="H1305" s="6" t="inlineStr">
        <is>
          <t>Added to the Specially Designated Nationals (SDN) List: property blocked; US persons barred from dealing. Programme tags at listing: RUSSIA-EO14024</t>
        </is>
      </c>
      <c r="I1305" s="6" t="inlineStr">
        <is>
          <t>Allparts Trading Co., Ltd.</t>
        </is>
      </c>
      <c r="J1305" s="6" t="inlineStr">
        <is>
          <t>Entity</t>
        </is>
      </c>
      <c r="K1305" s="6" t="inlineStr">
        <is>
          <t>HK</t>
        </is>
      </c>
      <c r="L1305" s="6" t="inlineStr">
        <is>
          <t>Hong Kong</t>
        </is>
      </c>
      <c r="M1305" s="6" t="inlineStr">
        <is>
          <t>CN</t>
        </is>
      </c>
      <c r="N1305" s="6" t="inlineStr"/>
      <c r="O1305" s="6" t="inlineStr">
        <is>
          <t>street</t>
        </is>
      </c>
      <c r="P1305" s="6" t="inlineStr">
        <is>
          <t>EU</t>
        </is>
      </c>
      <c r="Q1305" s="6" t="inlineStr"/>
      <c r="R1305" s="6" t="inlineStr">
        <is>
          <t>Together, Allparts and Align have made more than $27 million worth of shipments of microelectronics identified as Tier 1 items on the CHPL to Russia-based end-users.</t>
        </is>
      </c>
      <c r="S1305" s="6" t="inlineStr">
        <is>
          <t>Sentence naming the target in the linked press release</t>
        </is>
      </c>
      <c r="T1305" s="6" t="inlineStr">
        <is>
          <t>OFAC Recent Actions, 2024-10-30: Russia-related Designations and Designation Removals; Issuance of Russia-related General Licenses; Issuance of New and Updated Russia-related Frequently Asked Questions</t>
        </is>
      </c>
      <c r="U1305" s="8" t="inlineStr">
        <is>
          <t>https://ofac.treasury.gov/recent-actions/20241030</t>
        </is>
      </c>
      <c r="V1305" s="6" t="inlineStr">
        <is>
          <t>Treasury Takes Aim at Third-Country Sanctions Evaders and Russian Producers Supporting Russia’s Military Industrial Base</t>
        </is>
      </c>
      <c r="W1305" s="8" t="inlineStr">
        <is>
          <t>https://home.treasury.gov/news/press-releases/jy2700</t>
        </is>
      </c>
      <c r="X1305" s="6" t="inlineStr">
        <is>
          <t>The release names this target.</t>
        </is>
      </c>
      <c r="Y1305" s="6" t="inlineStr">
        <is>
          <t>in force</t>
        </is>
      </c>
      <c r="Z1305" s="6" t="inlineStr">
        <is>
          <t>OFAC SDN List (advanced XML) issued 5 October 2026</t>
        </is>
      </c>
      <c r="AA1305" s="6" t="inlineStr">
        <is>
          <t>OFAC UID 51166</t>
        </is>
      </c>
      <c r="AB1305" s="6" t="inlineStr">
        <is>
          <t>second check passed: name found on the OFAC action page</t>
        </is>
      </c>
      <c r="AC1305" s="6" t="inlineStr">
        <is>
          <t>2026-10-06</t>
        </is>
      </c>
      <c r="AD1305" s="6" t="inlineStr">
        <is>
          <t>script (OFAC action page match)</t>
        </is>
      </c>
      <c r="AE1305" s="6" t="inlineStr">
        <is>
          <t>OFAC: secondary sanctions risk: See Section 11 of Executive Order 14024. | Coded Hong Kong: OFAC files the address under China; the address names Hong Kong</t>
        </is>
      </c>
    </row>
    <row r="1306">
      <c r="A1306" s="6" t="inlineStr">
        <is>
          <t>US-OFAC-51168</t>
        </is>
      </c>
      <c r="B1306" s="7" t="n">
        <v>45595</v>
      </c>
      <c r="C1306" s="6" t="inlineStr">
        <is>
          <t>US</t>
        </is>
      </c>
      <c r="D1306" s="6" t="inlineStr">
        <is>
          <t>US Treasury, Office of Foreign Assets Control (OFAC)</t>
        </is>
      </c>
      <c r="E1306" s="6" t="inlineStr">
        <is>
          <t>Executive Order 14024 (Russia)</t>
        </is>
      </c>
      <c r="F1306" s="6" t="inlineStr">
        <is>
          <t>Russia</t>
        </is>
      </c>
      <c r="G1306" s="6" t="inlineStr">
        <is>
          <t>listing</t>
        </is>
      </c>
      <c r="H1306" s="6" t="inlineStr">
        <is>
          <t>Added to the Specially Designated Nationals (SDN) List: property blocked; US persons barred from dealing. Programme tags at listing: RUSSIA-EO14024</t>
        </is>
      </c>
      <c r="I1306" s="6" t="inlineStr">
        <is>
          <t>Align Trading Co., Limited</t>
        </is>
      </c>
      <c r="J1306" s="6" t="inlineStr">
        <is>
          <t>Entity</t>
        </is>
      </c>
      <c r="K1306" s="6" t="inlineStr">
        <is>
          <t>HK</t>
        </is>
      </c>
      <c r="L1306" s="6" t="inlineStr">
        <is>
          <t>Hong Kong</t>
        </is>
      </c>
      <c r="M1306" s="6" t="inlineStr">
        <is>
          <t>CN</t>
        </is>
      </c>
      <c r="N1306" s="6" t="inlineStr"/>
      <c r="O1306" s="6" t="inlineStr">
        <is>
          <t>street</t>
        </is>
      </c>
      <c r="P1306" s="6" t="inlineStr">
        <is>
          <t>EU</t>
        </is>
      </c>
      <c r="Q1306" s="6" t="inlineStr"/>
      <c r="R1306" s="6" t="inlineStr">
        <is>
          <t>Together, Allparts and Align have made more than $27 million worth of shipments of microelectronics identified as Tier 1 items on the CHPL to Russia-based end-users.</t>
        </is>
      </c>
      <c r="S1306" s="6" t="inlineStr">
        <is>
          <t>Sentence naming the target in the linked press release</t>
        </is>
      </c>
      <c r="T1306" s="6" t="inlineStr">
        <is>
          <t>OFAC Recent Actions, 2024-10-30: Russia-related Designations and Designation Removals; Issuance of Russia-related General Licenses; Issuance of New and Updated Russia-related Frequently Asked Questions</t>
        </is>
      </c>
      <c r="U1306" s="8" t="inlineStr">
        <is>
          <t>https://ofac.treasury.gov/recent-actions/20241030</t>
        </is>
      </c>
      <c r="V1306" s="6" t="inlineStr">
        <is>
          <t>Treasury Takes Aim at Third-Country Sanctions Evaders and Russian Producers Supporting Russia’s Military Industrial Base</t>
        </is>
      </c>
      <c r="W1306" s="8" t="inlineStr">
        <is>
          <t>https://home.treasury.gov/news/press-releases/jy2700</t>
        </is>
      </c>
      <c r="X1306" s="6" t="inlineStr">
        <is>
          <t>The release names this target.</t>
        </is>
      </c>
      <c r="Y1306" s="6" t="inlineStr">
        <is>
          <t>in force</t>
        </is>
      </c>
      <c r="Z1306" s="6" t="inlineStr">
        <is>
          <t>OFAC SDN List (advanced XML) issued 5 October 2026</t>
        </is>
      </c>
      <c r="AA1306" s="6" t="inlineStr">
        <is>
          <t>OFAC UID 51168</t>
        </is>
      </c>
      <c r="AB1306" s="6" t="inlineStr">
        <is>
          <t>second check passed: name found on the OFAC action page</t>
        </is>
      </c>
      <c r="AC1306" s="6" t="inlineStr">
        <is>
          <t>2026-10-06</t>
        </is>
      </c>
      <c r="AD1306" s="6" t="inlineStr">
        <is>
          <t>script (OFAC action page match)</t>
        </is>
      </c>
      <c r="AE1306" s="6" t="inlineStr">
        <is>
          <t>OFAC: secondary sanctions risk: See Section 11 of Executive Order 14024. | Coded Hong Kong: OFAC files the address under China; the address names Hong Kong</t>
        </is>
      </c>
    </row>
    <row r="1307">
      <c r="A1307" s="6" t="inlineStr">
        <is>
          <t>US-OFAC-51156</t>
        </is>
      </c>
      <c r="B1307" s="7" t="n">
        <v>45595</v>
      </c>
      <c r="C1307" s="6" t="inlineStr">
        <is>
          <t>US</t>
        </is>
      </c>
      <c r="D1307" s="6" t="inlineStr">
        <is>
          <t>US State Department (named in its release); added to the SDN List by OFAC</t>
        </is>
      </c>
      <c r="E1307" s="6" t="inlineStr">
        <is>
          <t>Executive Order 14024 (Russia)</t>
        </is>
      </c>
      <c r="F1307" s="6" t="inlineStr">
        <is>
          <t>Russia</t>
        </is>
      </c>
      <c r="G1307" s="6" t="inlineStr">
        <is>
          <t>listing</t>
        </is>
      </c>
      <c r="H1307" s="6" t="inlineStr">
        <is>
          <t>Added to the Specially Designated Nationals (SDN) List: property blocked; US persons barred from dealing. Programme tags at listing: RUSSIA-EO14024</t>
        </is>
      </c>
      <c r="I1307" s="6" t="inlineStr">
        <is>
          <t>Air Leo FZE</t>
        </is>
      </c>
      <c r="J1307" s="6" t="inlineStr">
        <is>
          <t>Entity</t>
        </is>
      </c>
      <c r="K1307" s="6" t="inlineStr">
        <is>
          <t>AE</t>
        </is>
      </c>
      <c r="L1307" s="6" t="inlineStr">
        <is>
          <t>United Arab Emirates</t>
        </is>
      </c>
      <c r="M1307" s="6" t="inlineStr"/>
      <c r="N1307" s="6" t="inlineStr"/>
      <c r="O1307" s="6" t="inlineStr">
        <is>
          <t>street</t>
        </is>
      </c>
      <c r="P1307" s="6" t="inlineStr"/>
      <c r="Q1307" s="6" t="inlineStr"/>
      <c r="R1307" s="6" t="inlineStr">
        <is>
          <t>AIR LEO FZE (AIR LEO) is a UAE-based company that shipped at least $190,000 worth of shipments of CHPL items (Tiers 3-4), such as U.S.-origin aviation components, between March 2023 and March 2024.</t>
        </is>
      </c>
      <c r="S1307" s="6" t="inlineStr">
        <is>
          <t>Sentence naming the target in the linked press release</t>
        </is>
      </c>
      <c r="T1307" s="6" t="inlineStr">
        <is>
          <t>OFAC Recent Actions, 2024-10-30: Russia-related Designations and Designation Removals; Issuance of Russia-related General Licenses; Issuance of New and Updated Russia-related Frequently Asked Questions</t>
        </is>
      </c>
      <c r="U1307" s="8" t="inlineStr">
        <is>
          <t>https://ofac.treasury.gov/recent-actions/20241030</t>
        </is>
      </c>
      <c r="V1307" s="6" t="inlineStr">
        <is>
          <t>New Measures Targeting Third-Country Enablers Supporting Russia’s Military-Industrial Base (Fact Sheet, Office of the Spokesperson)</t>
        </is>
      </c>
      <c r="W1307" s="8" t="inlineStr">
        <is>
          <t>https://2021-2025.state.gov/new-measures-targeting-third-country-enablers-supporting-russias-military-industrial-base/</t>
        </is>
      </c>
      <c r="X1307" s="6" t="inlineStr">
        <is>
          <t>Named in the State Department release of the same day, which the OFAC action page does not link.</t>
        </is>
      </c>
      <c r="Y1307" s="6" t="inlineStr">
        <is>
          <t>in force</t>
        </is>
      </c>
      <c r="Z1307" s="6" t="inlineStr">
        <is>
          <t>OFAC SDN List (advanced XML) issued 5 October 2026</t>
        </is>
      </c>
      <c r="AA1307" s="6" t="inlineStr">
        <is>
          <t>OFAC UID 51156</t>
        </is>
      </c>
      <c r="AB1307" s="6" t="inlineStr">
        <is>
          <t>second check passed: name found on the OFAC action page</t>
        </is>
      </c>
      <c r="AC1307" s="6" t="inlineStr">
        <is>
          <t>2026-10-06</t>
        </is>
      </c>
      <c r="AD1307" s="6" t="inlineStr">
        <is>
          <t>script (OFAC action page match)</t>
        </is>
      </c>
      <c r="AE1307" s="6" t="inlineStr">
        <is>
          <t>OFAC: secondary sanctions risk: See Section 11 of Executive Order 14024.</t>
        </is>
      </c>
    </row>
    <row r="1308">
      <c r="A1308" s="6" t="inlineStr">
        <is>
          <t>US-OFAC-51210</t>
        </is>
      </c>
      <c r="B1308" s="7" t="n">
        <v>45595</v>
      </c>
      <c r="C1308" s="6" t="inlineStr">
        <is>
          <t>US</t>
        </is>
      </c>
      <c r="D1308" s="6" t="inlineStr">
        <is>
          <t>US State Department (named in its release); added to the SDN List by OFAC</t>
        </is>
      </c>
      <c r="E1308" s="6" t="inlineStr">
        <is>
          <t>Executive Order 14024 (Russia)</t>
        </is>
      </c>
      <c r="F1308" s="6" t="inlineStr">
        <is>
          <t>Russia</t>
        </is>
      </c>
      <c r="G1308" s="6" t="inlineStr">
        <is>
          <t>listing</t>
        </is>
      </c>
      <c r="H1308" s="6" t="inlineStr">
        <is>
          <t>Added to the Specially Designated Nationals (SDN) List: property blocked; US persons barred from dealing. Programme tags at listing: RUSSIA-EO14024</t>
        </is>
      </c>
      <c r="I1308" s="6" t="inlineStr">
        <is>
          <t>AVAT ENDUSTRIYEL SISTEMLERI IC VE DIS TICARET LIMITED SIRKETI</t>
        </is>
      </c>
      <c r="J1308" s="6" t="inlineStr">
        <is>
          <t>Entity</t>
        </is>
      </c>
      <c r="K1308" s="6" t="inlineStr">
        <is>
          <t>TR</t>
        </is>
      </c>
      <c r="L1308" s="6" t="inlineStr">
        <is>
          <t>Türkiye</t>
        </is>
      </c>
      <c r="M1308" s="6" t="inlineStr"/>
      <c r="N1308" s="6" t="inlineStr"/>
      <c r="O1308" s="6" t="inlineStr">
        <is>
          <t>street</t>
        </is>
      </c>
      <c r="P1308" s="6" t="inlineStr"/>
      <c r="Q1308" s="6" t="inlineStr"/>
      <c r="R1308" s="6" t="inlineStr">
        <is>
          <t>AVAT ENDUSTRIYEL SISTEMLERI IC VE DIS TICARET LIMITED SIRKETI (AVAT) is a Türkiye-based company that shipped approximately $150,000 worth of CHPL items, such as microelectronic components, to Russia-based companies, including LIMITED LIABILITY COMPANY VERESK, between January 2024 and May 2024.</t>
        </is>
      </c>
      <c r="S1308" s="6" t="inlineStr">
        <is>
          <t>Sentence naming the target in the linked press release</t>
        </is>
      </c>
      <c r="T1308" s="6" t="inlineStr">
        <is>
          <t>OFAC Recent Actions, 2024-10-30: Russia-related Designations and Designation Removals; Issuance of Russia-related General Licenses; Issuance of New and Updated Russia-related Frequently Asked Questions</t>
        </is>
      </c>
      <c r="U1308" s="8" t="inlineStr">
        <is>
          <t>https://ofac.treasury.gov/recent-actions/20241030</t>
        </is>
      </c>
      <c r="V1308" s="6" t="inlineStr">
        <is>
          <t>New Measures Targeting Third-Country Enablers Supporting Russia’s Military-Industrial Base (Fact Sheet, Office of the Spokesperson)</t>
        </is>
      </c>
      <c r="W1308" s="8" t="inlineStr">
        <is>
          <t>https://2021-2025.state.gov/new-measures-targeting-third-country-enablers-supporting-russias-military-industrial-base/</t>
        </is>
      </c>
      <c r="X1308" s="6" t="inlineStr">
        <is>
          <t>Named in the State Department release of the same day, which the OFAC action page does not link.</t>
        </is>
      </c>
      <c r="Y1308" s="6" t="inlineStr">
        <is>
          <t>in force</t>
        </is>
      </c>
      <c r="Z1308" s="6" t="inlineStr">
        <is>
          <t>OFAC SDN List (advanced XML) issued 5 October 2026</t>
        </is>
      </c>
      <c r="AA1308" s="6" t="inlineStr">
        <is>
          <t>OFAC UID 51210</t>
        </is>
      </c>
      <c r="AB1308" s="6" t="inlineStr">
        <is>
          <t>second check passed: name found on the OFAC action page</t>
        </is>
      </c>
      <c r="AC1308" s="6" t="inlineStr">
        <is>
          <t>2026-10-06</t>
        </is>
      </c>
      <c r="AD1308" s="6" t="inlineStr">
        <is>
          <t>script (OFAC action page match)</t>
        </is>
      </c>
      <c r="AE1308" s="6" t="inlineStr">
        <is>
          <t>OFAC: secondary sanctions risk: See Section 11 of Executive Order 14024.</t>
        </is>
      </c>
    </row>
    <row r="1309">
      <c r="A1309" s="6" t="inlineStr">
        <is>
          <t>US-OFAC-51227</t>
        </is>
      </c>
      <c r="B1309" s="7" t="n">
        <v>45595</v>
      </c>
      <c r="C1309" s="6" t="inlineStr">
        <is>
          <t>US</t>
        </is>
      </c>
      <c r="D1309" s="6" t="inlineStr">
        <is>
          <t>US State Department (named in its release); added to the SDN List by OFAC</t>
        </is>
      </c>
      <c r="E1309" s="6" t="inlineStr">
        <is>
          <t>Executive Order 14024 (Russia)</t>
        </is>
      </c>
      <c r="F1309" s="6" t="inlineStr">
        <is>
          <t>Russia</t>
        </is>
      </c>
      <c r="G1309" s="6" t="inlineStr">
        <is>
          <t>listing</t>
        </is>
      </c>
      <c r="H1309" s="6" t="inlineStr">
        <is>
          <t>Added to the Specially Designated Nationals (SDN) List: property blocked; US persons barred from dealing. Programme tags at listing: RUSSIA-EO14024</t>
        </is>
      </c>
      <c r="I1309" s="6" t="inlineStr">
        <is>
          <t>AUTO PARTS EAST FZCO</t>
        </is>
      </c>
      <c r="J1309" s="6" t="inlineStr">
        <is>
          <t>Entity</t>
        </is>
      </c>
      <c r="K1309" s="6" t="inlineStr">
        <is>
          <t>AE</t>
        </is>
      </c>
      <c r="L1309" s="6" t="inlineStr">
        <is>
          <t>United Arab Emirates</t>
        </is>
      </c>
      <c r="M1309" s="6" t="inlineStr"/>
      <c r="N1309" s="6" t="inlineStr"/>
      <c r="O1309" s="6" t="inlineStr">
        <is>
          <t>street</t>
        </is>
      </c>
      <c r="P1309" s="6" t="inlineStr"/>
      <c r="Q1309" s="6" t="inlineStr"/>
      <c r="R1309" s="6" t="inlineStr">
        <is>
          <t>AUTO PARTS EAST FZCO (AUTO PARTS EAST) is a UAE-based company that shipped approximately $400,000 of CHPL items, including microelectronic components, to Russia-based companies, including LIMITED LIABILITY COMPANY FATTURA, between January 2023 and July 2024.</t>
        </is>
      </c>
      <c r="S1309" s="6" t="inlineStr">
        <is>
          <t>Sentence naming the target in the linked press release</t>
        </is>
      </c>
      <c r="T1309" s="6" t="inlineStr">
        <is>
          <t>OFAC Recent Actions, 2024-10-30: Russia-related Designations and Designation Removals; Issuance of Russia-related General Licenses; Issuance of New and Updated Russia-related Frequently Asked Questions</t>
        </is>
      </c>
      <c r="U1309" s="8" t="inlineStr">
        <is>
          <t>https://ofac.treasury.gov/recent-actions/20241030</t>
        </is>
      </c>
      <c r="V1309" s="6" t="inlineStr">
        <is>
          <t>New Measures Targeting Third-Country Enablers Supporting Russia’s Military-Industrial Base (Fact Sheet, Office of the Spokesperson)</t>
        </is>
      </c>
      <c r="W1309" s="8" t="inlineStr">
        <is>
          <t>https://2021-2025.state.gov/new-measures-targeting-third-country-enablers-supporting-russias-military-industrial-base/</t>
        </is>
      </c>
      <c r="X1309" s="6" t="inlineStr">
        <is>
          <t>Named in the State Department release of the same day, which the OFAC action page does not link.</t>
        </is>
      </c>
      <c r="Y1309" s="6" t="inlineStr">
        <is>
          <t>in force</t>
        </is>
      </c>
      <c r="Z1309" s="6" t="inlineStr">
        <is>
          <t>OFAC SDN List (advanced XML) issued 5 October 2026</t>
        </is>
      </c>
      <c r="AA1309" s="6" t="inlineStr">
        <is>
          <t>OFAC UID 51227</t>
        </is>
      </c>
      <c r="AB1309" s="6" t="inlineStr">
        <is>
          <t>second check passed: name found on the OFAC action page</t>
        </is>
      </c>
      <c r="AC1309" s="6" t="inlineStr">
        <is>
          <t>2026-10-06</t>
        </is>
      </c>
      <c r="AD1309" s="6" t="inlineStr">
        <is>
          <t>script (OFAC action page match)</t>
        </is>
      </c>
      <c r="AE1309" s="6" t="inlineStr">
        <is>
          <t>OFAC: secondary sanctions risk: See Section 11 of Executive Order 14024.</t>
        </is>
      </c>
    </row>
    <row r="1310">
      <c r="A1310" s="6" t="inlineStr">
        <is>
          <t>US-OFAC-50933</t>
        </is>
      </c>
      <c r="B1310" s="7" t="n">
        <v>45595</v>
      </c>
      <c r="C1310" s="6" t="inlineStr">
        <is>
          <t>US</t>
        </is>
      </c>
      <c r="D1310" s="6" t="inlineStr">
        <is>
          <t>US Treasury, Office of Foreign Assets Control (OFAC)</t>
        </is>
      </c>
      <c r="E1310" s="6" t="inlineStr">
        <is>
          <t>Executive Order 14024 (Russia)</t>
        </is>
      </c>
      <c r="F1310" s="6" t="inlineStr">
        <is>
          <t>Russia</t>
        </is>
      </c>
      <c r="G1310" s="6" t="inlineStr">
        <is>
          <t>listing</t>
        </is>
      </c>
      <c r="H1310" s="6" t="inlineStr">
        <is>
          <t>Added to the Specially Designated Nationals (SDN) List: property blocked; US persons barred from dealing. Programme tags at listing: RUSSIA-EO14024</t>
        </is>
      </c>
      <c r="I1310" s="6" t="inlineStr">
        <is>
          <t>AUSPICIOUS SUN LIMITED</t>
        </is>
      </c>
      <c r="J1310" s="6" t="inlineStr">
        <is>
          <t>Entity</t>
        </is>
      </c>
      <c r="K1310" s="6" t="inlineStr">
        <is>
          <t>HK</t>
        </is>
      </c>
      <c r="L1310" s="6" t="inlineStr">
        <is>
          <t>Hong Kong</t>
        </is>
      </c>
      <c r="M1310" s="6" t="inlineStr"/>
      <c r="N1310" s="6" t="inlineStr"/>
      <c r="O1310" s="6" t="inlineStr">
        <is>
          <t>street</t>
        </is>
      </c>
      <c r="P1310" s="6" t="inlineStr"/>
      <c r="Q1310" s="6" t="inlineStr"/>
      <c r="R1310" s="6" t="inlineStr">
        <is>
          <t>Established in April 2023, Hong Kong-based Auspicious Sun Limited (Auspicious Sun) has sent more than 380 shipments since August 2023 to Russia-based end-users.</t>
        </is>
      </c>
      <c r="S1310" s="6" t="inlineStr">
        <is>
          <t>Sentence naming the target in the linked press release</t>
        </is>
      </c>
      <c r="T1310" s="6" t="inlineStr">
        <is>
          <t>OFAC Recent Actions, 2024-10-30: Russia-related Designations and Designation Removals; Issuance of Russia-related General Licenses; Issuance of New and Updated Russia-related Frequently Asked Questions</t>
        </is>
      </c>
      <c r="U1310" s="8" t="inlineStr">
        <is>
          <t>https://ofac.treasury.gov/recent-actions/20241030</t>
        </is>
      </c>
      <c r="V1310" s="6" t="inlineStr">
        <is>
          <t>Treasury Takes Aim at Third-Country Sanctions Evaders and Russian Producers Supporting Russia’s Military Industrial Base</t>
        </is>
      </c>
      <c r="W1310" s="8" t="inlineStr">
        <is>
          <t>https://home.treasury.gov/news/press-releases/jy2700</t>
        </is>
      </c>
      <c r="X1310" s="6" t="inlineStr">
        <is>
          <t>The release names this target.</t>
        </is>
      </c>
      <c r="Y1310" s="6" t="inlineStr">
        <is>
          <t>in force</t>
        </is>
      </c>
      <c r="Z1310" s="6" t="inlineStr">
        <is>
          <t>OFAC SDN List (advanced XML) issued 5 October 2026</t>
        </is>
      </c>
      <c r="AA1310" s="6" t="inlineStr">
        <is>
          <t>OFAC UID 50933</t>
        </is>
      </c>
      <c r="AB1310" s="6" t="inlineStr">
        <is>
          <t>second check passed: name found on the OFAC action page</t>
        </is>
      </c>
      <c r="AC1310" s="6" t="inlineStr">
        <is>
          <t>2026-10-06</t>
        </is>
      </c>
      <c r="AD1310" s="6" t="inlineStr">
        <is>
          <t>script (OFAC action page match)</t>
        </is>
      </c>
      <c r="AE1310" s="6" t="inlineStr">
        <is>
          <t>OFAC: secondary sanctions risk: See Section 11 of Executive Order 14024. | Coded Hong Kong: OFAC files the address under China; the address names Hong Kong</t>
        </is>
      </c>
    </row>
    <row r="1311">
      <c r="A1311" s="6" t="inlineStr">
        <is>
          <t>US-OFAC-51161</t>
        </is>
      </c>
      <c r="B1311" s="7" t="n">
        <v>45595</v>
      </c>
      <c r="C1311" s="6" t="inlineStr">
        <is>
          <t>US</t>
        </is>
      </c>
      <c r="D1311" s="6" t="inlineStr">
        <is>
          <t>US State Department (named in its release); added to the SDN List by OFAC</t>
        </is>
      </c>
      <c r="E1311" s="6" t="inlineStr">
        <is>
          <t>Executive Order 14024 (Russia)</t>
        </is>
      </c>
      <c r="F1311" s="6" t="inlineStr">
        <is>
          <t>Russia</t>
        </is>
      </c>
      <c r="G1311" s="6" t="inlineStr">
        <is>
          <t>listing</t>
        </is>
      </c>
      <c r="H1311" s="6" t="inlineStr">
        <is>
          <t>Added to the Specially Designated Nationals (SDN) List: property blocked; US persons barred from dealing. Programme tags at listing: RUSSIA-EO14024</t>
        </is>
      </c>
      <c r="I1311" s="6" t="inlineStr">
        <is>
          <t>ASCEND AVIATION INDIA PRIVATE LIMITED</t>
        </is>
      </c>
      <c r="J1311" s="6" t="inlineStr">
        <is>
          <t>Entity</t>
        </is>
      </c>
      <c r="K1311" s="6" t="inlineStr">
        <is>
          <t>IN</t>
        </is>
      </c>
      <c r="L1311" s="6" t="inlineStr">
        <is>
          <t>India</t>
        </is>
      </c>
      <c r="M1311" s="6" t="inlineStr"/>
      <c r="N1311" s="6" t="inlineStr"/>
      <c r="O1311" s="6" t="inlineStr">
        <is>
          <t>street</t>
        </is>
      </c>
      <c r="P1311" s="6" t="inlineStr">
        <is>
          <t>EU</t>
        </is>
      </c>
      <c r="Q1311" s="6" t="inlineStr"/>
      <c r="R1311" s="6" t="inlineStr">
        <is>
          <t>ASCEND AVIATION INDIA PRIVATE LIMITED (ASCEND AVIATION) is an India-based company that sent over 700 shipments to Russia-based companies between March 2023 and March 2024.</t>
        </is>
      </c>
      <c r="S1311" s="6" t="inlineStr">
        <is>
          <t>Sentence naming the target in the linked press release</t>
        </is>
      </c>
      <c r="T1311" s="6" t="inlineStr">
        <is>
          <t>OFAC Recent Actions, 2024-10-30: Russia-related Designations and Designation Removals; Issuance of Russia-related General Licenses; Issuance of New and Updated Russia-related Frequently Asked Questions</t>
        </is>
      </c>
      <c r="U1311" s="8" t="inlineStr">
        <is>
          <t>https://ofac.treasury.gov/recent-actions/20241030</t>
        </is>
      </c>
      <c r="V1311" s="6" t="inlineStr">
        <is>
          <t>New Measures Targeting Third-Country Enablers Supporting Russia’s Military-Industrial Base (Fact Sheet, Office of the Spokesperson)</t>
        </is>
      </c>
      <c r="W1311" s="8" t="inlineStr">
        <is>
          <t>https://2021-2025.state.gov/new-measures-targeting-third-country-enablers-supporting-russias-military-industrial-base/</t>
        </is>
      </c>
      <c r="X1311" s="6" t="inlineStr">
        <is>
          <t>Named in the State Department release of the same day, which the OFAC action page does not link.</t>
        </is>
      </c>
      <c r="Y1311" s="6" t="inlineStr">
        <is>
          <t>in force</t>
        </is>
      </c>
      <c r="Z1311" s="6" t="inlineStr">
        <is>
          <t>OFAC SDN List (advanced XML) issued 5 October 2026</t>
        </is>
      </c>
      <c r="AA1311" s="6" t="inlineStr">
        <is>
          <t>OFAC UID 51161</t>
        </is>
      </c>
      <c r="AB1311" s="6" t="inlineStr">
        <is>
          <t>second check passed: name found on the OFAC action page</t>
        </is>
      </c>
      <c r="AC1311" s="6" t="inlineStr">
        <is>
          <t>2026-10-06</t>
        </is>
      </c>
      <c r="AD1311" s="6" t="inlineStr">
        <is>
          <t>script (OFAC action page match)</t>
        </is>
      </c>
      <c r="AE1311" s="6" t="inlineStr">
        <is>
          <t>OFAC: secondary sanctions risk: See Section 11 of Executive Order 14024.</t>
        </is>
      </c>
    </row>
    <row r="1312">
      <c r="A1312" s="6" t="inlineStr">
        <is>
          <t>US-OFAC-51182</t>
        </is>
      </c>
      <c r="B1312" s="7" t="n">
        <v>45595</v>
      </c>
      <c r="C1312" s="6" t="inlineStr">
        <is>
          <t>US</t>
        </is>
      </c>
      <c r="D1312" s="6" t="inlineStr">
        <is>
          <t>US State Department (named in its release); added to the SDN List by OFAC</t>
        </is>
      </c>
      <c r="E1312" s="6" t="inlineStr">
        <is>
          <t>Executive Order 14024 (Russia)</t>
        </is>
      </c>
      <c r="F1312" s="6" t="inlineStr">
        <is>
          <t>Russia</t>
        </is>
      </c>
      <c r="G1312" s="6" t="inlineStr">
        <is>
          <t>listing</t>
        </is>
      </c>
      <c r="H1312" s="6" t="inlineStr">
        <is>
          <t>Added to the Specially Designated Nationals (SDN) List: property blocked; US persons barred from dealing. Programme tags at listing: RUSSIA-EO14024</t>
        </is>
      </c>
      <c r="I1312" s="6" t="inlineStr">
        <is>
          <t>APILINE TRADING FZE</t>
        </is>
      </c>
      <c r="J1312" s="6" t="inlineStr">
        <is>
          <t>Entity</t>
        </is>
      </c>
      <c r="K1312" s="6" t="inlineStr">
        <is>
          <t>AE</t>
        </is>
      </c>
      <c r="L1312" s="6" t="inlineStr">
        <is>
          <t>United Arab Emirates</t>
        </is>
      </c>
      <c r="M1312" s="6" t="inlineStr"/>
      <c r="N1312" s="6" t="inlineStr"/>
      <c r="O1312" s="6" t="inlineStr">
        <is>
          <t>street</t>
        </is>
      </c>
      <c r="P1312" s="6" t="inlineStr"/>
      <c r="Q1312" s="6" t="inlineStr"/>
      <c r="R1312" s="6" t="inlineStr">
        <is>
          <t>APILINE TRADING FZE (APILINE) is a UAE-based company that shipped approximately $360,000 worth of CHPL items such as microelectronics components to Russia-based companies in April 2024.</t>
        </is>
      </c>
      <c r="S1312" s="6" t="inlineStr">
        <is>
          <t>Sentence naming the target in the linked press release</t>
        </is>
      </c>
      <c r="T1312" s="6" t="inlineStr">
        <is>
          <t>OFAC Recent Actions, 2024-10-30: Russia-related Designations and Designation Removals; Issuance of Russia-related General Licenses; Issuance of New and Updated Russia-related Frequently Asked Questions</t>
        </is>
      </c>
      <c r="U1312" s="8" t="inlineStr">
        <is>
          <t>https://ofac.treasury.gov/recent-actions/20241030</t>
        </is>
      </c>
      <c r="V1312" s="6" t="inlineStr">
        <is>
          <t>New Measures Targeting Third-Country Enablers Supporting Russia’s Military-Industrial Base (Fact Sheet, Office of the Spokesperson)</t>
        </is>
      </c>
      <c r="W1312" s="8" t="inlineStr">
        <is>
          <t>https://2021-2025.state.gov/new-measures-targeting-third-country-enablers-supporting-russias-military-industrial-base/</t>
        </is>
      </c>
      <c r="X1312" s="6" t="inlineStr">
        <is>
          <t>Named in the State Department release of the same day, which the OFAC action page does not link.</t>
        </is>
      </c>
      <c r="Y1312" s="6" t="inlineStr">
        <is>
          <t>in force</t>
        </is>
      </c>
      <c r="Z1312" s="6" t="inlineStr">
        <is>
          <t>OFAC SDN List (advanced XML) issued 5 October 2026</t>
        </is>
      </c>
      <c r="AA1312" s="6" t="inlineStr">
        <is>
          <t>OFAC UID 51182</t>
        </is>
      </c>
      <c r="AB1312" s="6" t="inlineStr">
        <is>
          <t>second check passed: name found on the OFAC action page</t>
        </is>
      </c>
      <c r="AC1312" s="6" t="inlineStr">
        <is>
          <t>2026-10-06</t>
        </is>
      </c>
      <c r="AD1312" s="6" t="inlineStr">
        <is>
          <t>script (OFAC action page match)</t>
        </is>
      </c>
      <c r="AE1312" s="6" t="inlineStr">
        <is>
          <t>OFAC: secondary sanctions risk: See Section 11 of Executive Order 14024.</t>
        </is>
      </c>
    </row>
    <row r="1313">
      <c r="A1313" s="6" t="inlineStr">
        <is>
          <t>US-OFAC-51197</t>
        </is>
      </c>
      <c r="B1313" s="7" t="n">
        <v>45595</v>
      </c>
      <c r="C1313" s="6" t="inlineStr">
        <is>
          <t>US</t>
        </is>
      </c>
      <c r="D1313" s="6" t="inlineStr">
        <is>
          <t>US State Department (named in its release); added to the SDN List by OFAC</t>
        </is>
      </c>
      <c r="E1313" s="6" t="inlineStr">
        <is>
          <t>Executive Order 14024 (Russia)</t>
        </is>
      </c>
      <c r="F1313" s="6" t="inlineStr">
        <is>
          <t>Russia</t>
        </is>
      </c>
      <c r="G1313" s="6" t="inlineStr">
        <is>
          <t>listing</t>
        </is>
      </c>
      <c r="H1313" s="6" t="inlineStr">
        <is>
          <t>Added to the Specially Designated Nationals (SDN) List: property blocked; US persons barred from dealing. Programme tags at listing: RUSSIA-EO14024</t>
        </is>
      </c>
      <c r="I1313" s="6" t="inlineStr">
        <is>
          <t>ALTERNATE HAVACILIK SANAYI VE DIS TICARET EGITIM DANISMANLIK LIMITED SIRKETI</t>
        </is>
      </c>
      <c r="J1313" s="6" t="inlineStr">
        <is>
          <t>Entity</t>
        </is>
      </c>
      <c r="K1313" s="6" t="inlineStr">
        <is>
          <t>TR</t>
        </is>
      </c>
      <c r="L1313" s="6" t="inlineStr">
        <is>
          <t>Türkiye</t>
        </is>
      </c>
      <c r="M1313" s="6" t="inlineStr"/>
      <c r="N1313" s="6" t="inlineStr"/>
      <c r="O1313" s="6" t="inlineStr">
        <is>
          <t>street</t>
        </is>
      </c>
      <c r="P1313" s="6" t="inlineStr"/>
      <c r="Q1313" s="6" t="inlineStr"/>
      <c r="R1313" s="6" t="inlineStr">
        <is>
          <t>ALTERNATE HAVACILIK SANAYI VE DIS TICARET EGITIM DANISMANLIK LIMITED SIRKETI is a Türkiye-based company that shipped approximately $175,000 worth of shipments that included aviation components and U.S.-origin CHPL (Tiers 3-4) items to Russia-based companies, including AESC and U.S.-designated company S 7 ENGINEERING LLC, between September 2023 and March 2024.</t>
        </is>
      </c>
      <c r="S1313" s="6" t="inlineStr">
        <is>
          <t>Sentence naming the target in the linked press release</t>
        </is>
      </c>
      <c r="T1313" s="6" t="inlineStr">
        <is>
          <t>OFAC Recent Actions, 2024-10-30: Russia-related Designations and Designation Removals; Issuance of Russia-related General Licenses; Issuance of New and Updated Russia-related Frequently Asked Questions</t>
        </is>
      </c>
      <c r="U1313" s="8" t="inlineStr">
        <is>
          <t>https://ofac.treasury.gov/recent-actions/20241030</t>
        </is>
      </c>
      <c r="V1313" s="6" t="inlineStr">
        <is>
          <t>New Measures Targeting Third-Country Enablers Supporting Russia’s Military-Industrial Base (Fact Sheet, Office of the Spokesperson)</t>
        </is>
      </c>
      <c r="W1313" s="8" t="inlineStr">
        <is>
          <t>https://2021-2025.state.gov/new-measures-targeting-third-country-enablers-supporting-russias-military-industrial-base/</t>
        </is>
      </c>
      <c r="X1313" s="6" t="inlineStr">
        <is>
          <t>Named in the State Department release of the same day, which the OFAC action page does not link.</t>
        </is>
      </c>
      <c r="Y1313" s="6" t="inlineStr">
        <is>
          <t>in force</t>
        </is>
      </c>
      <c r="Z1313" s="6" t="inlineStr">
        <is>
          <t>OFAC SDN List (advanced XML) issued 5 October 2026</t>
        </is>
      </c>
      <c r="AA1313" s="6" t="inlineStr">
        <is>
          <t>OFAC UID 51197</t>
        </is>
      </c>
      <c r="AB1313" s="6" t="inlineStr">
        <is>
          <t>second check passed: name found on the OFAC action page</t>
        </is>
      </c>
      <c r="AC1313" s="6" t="inlineStr">
        <is>
          <t>2026-10-06</t>
        </is>
      </c>
      <c r="AD1313" s="6" t="inlineStr">
        <is>
          <t>script (OFAC action page match)</t>
        </is>
      </c>
      <c r="AE1313" s="6" t="inlineStr">
        <is>
          <t>OFAC: secondary sanctions risk: See Section 11 of Executive Order 14024.</t>
        </is>
      </c>
    </row>
    <row r="1314">
      <c r="A1314" s="6" t="inlineStr">
        <is>
          <t>US-OFAC-50950</t>
        </is>
      </c>
      <c r="B1314" s="7" t="n">
        <v>45595</v>
      </c>
      <c r="C1314" s="6" t="inlineStr">
        <is>
          <t>US</t>
        </is>
      </c>
      <c r="D1314" s="6" t="inlineStr">
        <is>
          <t>US Treasury, Office of Foreign Assets Control (OFAC)</t>
        </is>
      </c>
      <c r="E1314" s="6" t="inlineStr">
        <is>
          <t>Executive Order 14024 (Russia)</t>
        </is>
      </c>
      <c r="F1314" s="6" t="inlineStr">
        <is>
          <t>Russia</t>
        </is>
      </c>
      <c r="G1314" s="6" t="inlineStr">
        <is>
          <t>listing</t>
        </is>
      </c>
      <c r="H1314" s="6" t="inlineStr">
        <is>
          <t>Added to the Specially Designated Nationals (SDN) List: property blocked; US persons barred from dealing. Programme tags at listing: RUSSIA-EO14024</t>
        </is>
      </c>
      <c r="I1314" s="6" t="inlineStr">
        <is>
          <t>ALBAYRAK, Ahmet Furgan</t>
        </is>
      </c>
      <c r="J1314" s="6" t="inlineStr">
        <is>
          <t>Individual</t>
        </is>
      </c>
      <c r="K1314" s="6" t="inlineStr">
        <is>
          <t>TR</t>
        </is>
      </c>
      <c r="L1314" s="6" t="inlineStr">
        <is>
          <t>Türkiye</t>
        </is>
      </c>
      <c r="M1314" s="6" t="inlineStr"/>
      <c r="N1314" s="6" t="inlineStr"/>
      <c r="O1314" s="6" t="inlineStr">
        <is>
          <t>country only</t>
        </is>
      </c>
      <c r="P1314" s="6" t="inlineStr"/>
      <c r="Q1314" s="6" t="inlineStr"/>
      <c r="R1314" s="6" t="inlineStr">
        <is>
          <t>Russian national Alexander Vladimirovich Kalinin (Kalinin), Turkish national Ahmet Furgan Albayrak (Albayrak), and U.S.-designated individual Anselm Oskar Schmucki (Schmucki) used their Türkiye-based company Sanlitun Yatirim Dis Ticaret Limited (Sanlitun) to acquire Western electronic components for Russian customers, including for Russian state defense orders.</t>
        </is>
      </c>
      <c r="S1314" s="6" t="inlineStr">
        <is>
          <t>Sentence naming the target in the linked press release</t>
        </is>
      </c>
      <c r="T1314" s="6" t="inlineStr">
        <is>
          <t>OFAC Recent Actions, 2024-10-30: Russia-related Designations and Designation Removals; Issuance of Russia-related General Licenses; Issuance of New and Updated Russia-related Frequently Asked Questions</t>
        </is>
      </c>
      <c r="U1314" s="8" t="inlineStr">
        <is>
          <t>https://ofac.treasury.gov/recent-actions/20241030</t>
        </is>
      </c>
      <c r="V1314" s="6" t="inlineStr">
        <is>
          <t>Treasury Takes Aim at Third-Country Sanctions Evaders and Russian Producers Supporting Russia’s Military Industrial Base</t>
        </is>
      </c>
      <c r="W1314" s="8" t="inlineStr">
        <is>
          <t>https://home.treasury.gov/news/press-releases/jy2700</t>
        </is>
      </c>
      <c r="X1314" s="6" t="inlineStr">
        <is>
          <t>The release names this target.</t>
        </is>
      </c>
      <c r="Y1314" s="6" t="inlineStr">
        <is>
          <t>in force</t>
        </is>
      </c>
      <c r="Z1314" s="6" t="inlineStr">
        <is>
          <t>OFAC SDN List (advanced XML) issued 5 October 2026</t>
        </is>
      </c>
      <c r="AA1314" s="6" t="inlineStr">
        <is>
          <t>OFAC UID 50950</t>
        </is>
      </c>
      <c r="AB1314" s="6" t="inlineStr">
        <is>
          <t>second check passed: name found on the OFAC action page</t>
        </is>
      </c>
      <c r="AC1314" s="6" t="inlineStr">
        <is>
          <t>2026-10-06</t>
        </is>
      </c>
      <c r="AD1314" s="6" t="inlineStr">
        <is>
          <t>script (OFAC action page match)</t>
        </is>
      </c>
      <c r="AE1314" s="6" t="inlineStr">
        <is>
          <t>OFAC: secondary sanctions risk: See Section 11 of Executive Order 14024.</t>
        </is>
      </c>
    </row>
    <row r="1315">
      <c r="A1315" s="6" t="inlineStr">
        <is>
          <t>US-OFAC-51287</t>
        </is>
      </c>
      <c r="B1315" s="7" t="n">
        <v>45595</v>
      </c>
      <c r="C1315" s="6" t="inlineStr">
        <is>
          <t>US</t>
        </is>
      </c>
      <c r="D1315" s="6" t="inlineStr">
        <is>
          <t>US Treasury, Office of Foreign Assets Control (OFAC)</t>
        </is>
      </c>
      <c r="E1315" s="6" t="inlineStr">
        <is>
          <t>Executive Order 14024 (Russia)</t>
        </is>
      </c>
      <c r="F1315" s="6" t="inlineStr">
        <is>
          <t>Russia</t>
        </is>
      </c>
      <c r="G1315" s="6" t="inlineStr">
        <is>
          <t>listing</t>
        </is>
      </c>
      <c r="H1315" s="6" t="inlineStr">
        <is>
          <t>Added to the Specially Designated Nationals (SDN) List: property blocked; US persons barred from dealing. Programme tags at listing: RUSSIA-EO14024</t>
        </is>
      </c>
      <c r="I1315" s="6" t="inlineStr">
        <is>
          <t>AFOX CORPORATION LIMITED</t>
        </is>
      </c>
      <c r="J1315" s="6" t="inlineStr">
        <is>
          <t>Entity</t>
        </is>
      </c>
      <c r="K1315" s="6" t="inlineStr">
        <is>
          <t>HK</t>
        </is>
      </c>
      <c r="L1315" s="6" t="inlineStr">
        <is>
          <t>Hong Kong</t>
        </is>
      </c>
      <c r="M1315" s="6" t="inlineStr"/>
      <c r="N1315" s="6" t="inlineStr"/>
      <c r="O1315" s="6" t="inlineStr">
        <is>
          <t>street</t>
        </is>
      </c>
      <c r="P1315" s="6" t="inlineStr">
        <is>
          <t>EU</t>
        </is>
      </c>
      <c r="Q1315" s="6" t="inlineStr"/>
      <c r="R1315" s="6" t="inlineStr">
        <is>
          <t>Since at least February 2022, Hong Kong-based Afox Corporation (Afox) has made thousands of shipments of high-priority dual-use items to Russian government contractor companies, totaling over $100 million in items that are critical to Russia’s weapons systems.</t>
        </is>
      </c>
      <c r="S1315" s="6" t="inlineStr">
        <is>
          <t>Sentence naming the target in the linked press release</t>
        </is>
      </c>
      <c r="T1315" s="6" t="inlineStr">
        <is>
          <t>OFAC Recent Actions, 2024-10-30: Russia-related Designations and Designation Removals; Issuance of Russia-related General Licenses; Issuance of New and Updated Russia-related Frequently Asked Questions</t>
        </is>
      </c>
      <c r="U1315" s="8" t="inlineStr">
        <is>
          <t>https://ofac.treasury.gov/recent-actions/20241030</t>
        </is>
      </c>
      <c r="V1315" s="6" t="inlineStr">
        <is>
          <t>Treasury Takes Aim at Third-Country Sanctions Evaders and Russian Producers Supporting Russia’s Military Industrial Base</t>
        </is>
      </c>
      <c r="W1315" s="8" t="inlineStr">
        <is>
          <t>https://home.treasury.gov/news/press-releases/jy2700</t>
        </is>
      </c>
      <c r="X1315" s="6" t="inlineStr">
        <is>
          <t>The release names this target.</t>
        </is>
      </c>
      <c r="Y1315" s="6" t="inlineStr">
        <is>
          <t>in force</t>
        </is>
      </c>
      <c r="Z1315" s="6" t="inlineStr">
        <is>
          <t>OFAC SDN List (advanced XML) issued 5 October 2026</t>
        </is>
      </c>
      <c r="AA1315" s="6" t="inlineStr">
        <is>
          <t>OFAC UID 51287</t>
        </is>
      </c>
      <c r="AB1315" s="6" t="inlineStr">
        <is>
          <t>second check passed: name found on the OFAC action page</t>
        </is>
      </c>
      <c r="AC1315" s="6" t="inlineStr">
        <is>
          <t>2026-10-06</t>
        </is>
      </c>
      <c r="AD1315" s="6" t="inlineStr">
        <is>
          <t>script (OFAC action page match)</t>
        </is>
      </c>
      <c r="AE1315" s="6" t="inlineStr">
        <is>
          <t>OFAC: secondary sanctions risk: See Section 11 of Executive Order 14024. | Coded Hong Kong: OFAC files the address under China; the address names Hong Kong</t>
        </is>
      </c>
    </row>
    <row r="1316">
      <c r="A1316" s="6" t="inlineStr">
        <is>
          <t>US-OFAC-50944</t>
        </is>
      </c>
      <c r="B1316" s="7" t="n">
        <v>45595</v>
      </c>
      <c r="C1316" s="6" t="inlineStr">
        <is>
          <t>US</t>
        </is>
      </c>
      <c r="D1316" s="6" t="inlineStr">
        <is>
          <t>US Treasury, Office of Foreign Assets Control (OFAC)</t>
        </is>
      </c>
      <c r="E1316" s="6" t="inlineStr">
        <is>
          <t>Executive Order 14024 (Russia)</t>
        </is>
      </c>
      <c r="F1316" s="6" t="inlineStr">
        <is>
          <t>Russia</t>
        </is>
      </c>
      <c r="G1316" s="6" t="inlineStr">
        <is>
          <t>listing</t>
        </is>
      </c>
      <c r="H1316" s="6" t="inlineStr">
        <is>
          <t>Added to the Specially Designated Nationals (SDN) List: property blocked; US persons barred from dealing. Programme tags at listing: RUSSIA-EO14024</t>
        </is>
      </c>
      <c r="I1316" s="6" t="inlineStr">
        <is>
          <t>ACS SYSTEMS LIMITED</t>
        </is>
      </c>
      <c r="J1316" s="6" t="inlineStr">
        <is>
          <t>Entity</t>
        </is>
      </c>
      <c r="K1316" s="6" t="inlineStr">
        <is>
          <t>HK</t>
        </is>
      </c>
      <c r="L1316" s="6" t="inlineStr">
        <is>
          <t>Hong Kong</t>
        </is>
      </c>
      <c r="M1316" s="6" t="inlineStr"/>
      <c r="N1316" s="6" t="inlineStr"/>
      <c r="O1316" s="6" t="inlineStr">
        <is>
          <t>street</t>
        </is>
      </c>
      <c r="P1316" s="6" t="inlineStr"/>
      <c r="Q1316" s="6" t="inlineStr"/>
      <c r="R1316" s="6" t="inlineStr">
        <is>
          <t>Hong Kong-based ACS Systems Limited (ACS Systems) has sent more than 100 shipments since April 2023 to U.S.-designated Uniservice Limited Liability Company.</t>
        </is>
      </c>
      <c r="S1316" s="6" t="inlineStr">
        <is>
          <t>Sentence naming the target in the linked press release</t>
        </is>
      </c>
      <c r="T1316" s="6" t="inlineStr">
        <is>
          <t>OFAC Recent Actions, 2024-10-30: Russia-related Designations and Designation Removals; Issuance of Russia-related General Licenses; Issuance of New and Updated Russia-related Frequently Asked Questions</t>
        </is>
      </c>
      <c r="U1316" s="8" t="inlineStr">
        <is>
          <t>https://ofac.treasury.gov/recent-actions/20241030</t>
        </is>
      </c>
      <c r="V1316" s="6" t="inlineStr">
        <is>
          <t>Treasury Takes Aim at Third-Country Sanctions Evaders and Russian Producers Supporting Russia’s Military Industrial Base</t>
        </is>
      </c>
      <c r="W1316" s="8" t="inlineStr">
        <is>
          <t>https://home.treasury.gov/news/press-releases/jy2700</t>
        </is>
      </c>
      <c r="X1316" s="6" t="inlineStr">
        <is>
          <t>The release names this target.</t>
        </is>
      </c>
      <c r="Y1316" s="6" t="inlineStr">
        <is>
          <t>in force</t>
        </is>
      </c>
      <c r="Z1316" s="6" t="inlineStr">
        <is>
          <t>OFAC SDN List (advanced XML) issued 5 October 2026</t>
        </is>
      </c>
      <c r="AA1316" s="6" t="inlineStr">
        <is>
          <t>OFAC UID 50944</t>
        </is>
      </c>
      <c r="AB1316" s="6" t="inlineStr">
        <is>
          <t>second check passed: name found on the OFAC action page</t>
        </is>
      </c>
      <c r="AC1316" s="6" t="inlineStr">
        <is>
          <t>2026-10-06</t>
        </is>
      </c>
      <c r="AD1316" s="6" t="inlineStr">
        <is>
          <t>script (OFAC action page match)</t>
        </is>
      </c>
      <c r="AE1316" s="6" t="inlineStr">
        <is>
          <t>OFAC: secondary sanctions risk: See Section 11 of Executive Order 14024. | Coded Hong Kong: OFAC files the address under China; the address names Hong Kong</t>
        </is>
      </c>
    </row>
    <row r="1317">
      <c r="A1317" s="6" t="inlineStr">
        <is>
          <t>US-OFAC-51262</t>
        </is>
      </c>
      <c r="B1317" s="7" t="n">
        <v>45595</v>
      </c>
      <c r="C1317" s="6" t="inlineStr">
        <is>
          <t>US</t>
        </is>
      </c>
      <c r="D1317" s="6" t="inlineStr">
        <is>
          <t>US Treasury, Office of Foreign Assets Control (OFAC)</t>
        </is>
      </c>
      <c r="E1317" s="6" t="inlineStr">
        <is>
          <t>Executive Order 14024 (Russia)</t>
        </is>
      </c>
      <c r="F1317" s="6" t="inlineStr">
        <is>
          <t>Russia</t>
        </is>
      </c>
      <c r="G1317" s="6" t="inlineStr">
        <is>
          <t>listing</t>
        </is>
      </c>
      <c r="H1317" s="6" t="inlineStr">
        <is>
          <t>Added to the Specially Designated Nationals (SDN) List: property blocked; US persons barred from dealing. Programme tags at listing: RUSSIA-EO14024</t>
        </is>
      </c>
      <c r="I1317" s="6" t="inlineStr">
        <is>
          <t>ACE ELECTRONIC HK CO., LIMITED</t>
        </is>
      </c>
      <c r="J1317" s="6" t="inlineStr">
        <is>
          <t>Entity</t>
        </is>
      </c>
      <c r="K1317" s="6" t="inlineStr">
        <is>
          <t>CN</t>
        </is>
      </c>
      <c r="L1317" s="6" t="inlineStr">
        <is>
          <t>China</t>
        </is>
      </c>
      <c r="M1317" s="6" t="inlineStr">
        <is>
          <t>HK</t>
        </is>
      </c>
      <c r="N1317" s="6" t="inlineStr"/>
      <c r="O1317" s="6" t="inlineStr">
        <is>
          <t>street</t>
        </is>
      </c>
      <c r="P1317" s="6" t="inlineStr">
        <is>
          <t>EU;UK</t>
        </is>
      </c>
      <c r="Q1317" s="6" t="inlineStr"/>
      <c r="R1317" s="6" t="inlineStr">
        <is>
          <t>Hong Kong and PRC-based Ace Electronic (HK) Co., Limited (Ace Electronic) has sent more than 300 shipments of high-priority dual-use technology since January 2024 to Russia-based end-users.</t>
        </is>
      </c>
      <c r="S1317" s="6" t="inlineStr">
        <is>
          <t>Sentence naming the target in the linked press release</t>
        </is>
      </c>
      <c r="T1317" s="6" t="inlineStr">
        <is>
          <t>OFAC Recent Actions, 2024-10-30: Russia-related Designations and Designation Removals; Issuance of Russia-related General Licenses; Issuance of New and Updated Russia-related Frequently Asked Questions</t>
        </is>
      </c>
      <c r="U1317" s="8" t="inlineStr">
        <is>
          <t>https://ofac.treasury.gov/recent-actions/20241030</t>
        </is>
      </c>
      <c r="V1317" s="6" t="inlineStr">
        <is>
          <t>Treasury Takes Aim at Third-Country Sanctions Evaders and Russian Producers Supporting Russia’s Military Industrial Base</t>
        </is>
      </c>
      <c r="W1317" s="8" t="inlineStr">
        <is>
          <t>https://home.treasury.gov/news/press-releases/jy2700</t>
        </is>
      </c>
      <c r="X1317" s="6" t="inlineStr">
        <is>
          <t>The release names this target.</t>
        </is>
      </c>
      <c r="Y1317" s="6" t="inlineStr">
        <is>
          <t>in force</t>
        </is>
      </c>
      <c r="Z1317" s="6" t="inlineStr">
        <is>
          <t>OFAC SDN List (advanced XML) issued 5 October 2026</t>
        </is>
      </c>
      <c r="AA1317" s="6" t="inlineStr">
        <is>
          <t>OFAC UID 51262</t>
        </is>
      </c>
      <c r="AB1317" s="6" t="inlineStr">
        <is>
          <t>second check passed: name found on the OFAC action page</t>
        </is>
      </c>
      <c r="AC1317" s="6" t="inlineStr">
        <is>
          <t>2026-10-06</t>
        </is>
      </c>
      <c r="AD1317" s="6" t="inlineStr">
        <is>
          <t>script (OFAC action page match)</t>
        </is>
      </c>
      <c r="AE1317" s="6" t="inlineStr">
        <is>
          <t>OFAC: secondary sanctions risk: See Section 11 of Executive Order 14024.</t>
        </is>
      </c>
    </row>
    <row r="1318">
      <c r="A1318" s="6" t="inlineStr">
        <is>
          <t>US-OFAC-51200</t>
        </is>
      </c>
      <c r="B1318" s="7" t="n">
        <v>45595</v>
      </c>
      <c r="C1318" s="6" t="inlineStr">
        <is>
          <t>US</t>
        </is>
      </c>
      <c r="D1318" s="6" t="inlineStr">
        <is>
          <t>US State Department (named in its release); added to the SDN List by OFAC</t>
        </is>
      </c>
      <c r="E1318" s="6" t="inlineStr">
        <is>
          <t>Executive Order 14024 (Russia)</t>
        </is>
      </c>
      <c r="F1318" s="6" t="inlineStr">
        <is>
          <t>Russia</t>
        </is>
      </c>
      <c r="G1318" s="6" t="inlineStr">
        <is>
          <t>listing</t>
        </is>
      </c>
      <c r="H1318" s="6" t="inlineStr">
        <is>
          <t>Added to the Specially Designated Nationals (SDN) List: property blocked; US persons barred from dealing. Programme tags at listing: RUSSIA-EO14024</t>
        </is>
      </c>
      <c r="I1318" s="6" t="inlineStr">
        <is>
          <t>ABU RAGUEB GENERAL TRADING LLC</t>
        </is>
      </c>
      <c r="J1318" s="6" t="inlineStr">
        <is>
          <t>Entity</t>
        </is>
      </c>
      <c r="K1318" s="6" t="inlineStr">
        <is>
          <t>AE</t>
        </is>
      </c>
      <c r="L1318" s="6" t="inlineStr">
        <is>
          <t>United Arab Emirates</t>
        </is>
      </c>
      <c r="M1318" s="6" t="inlineStr"/>
      <c r="N1318" s="6" t="inlineStr"/>
      <c r="O1318" s="6" t="inlineStr">
        <is>
          <t>street</t>
        </is>
      </c>
      <c r="P1318" s="6" t="inlineStr"/>
      <c r="Q1318" s="6" t="inlineStr"/>
      <c r="R1318" s="6" t="inlineStr">
        <is>
          <t>ABU RAGUEB GENERAL TRADING LLC is a UAE-based company that shipped more than $510,000 worth of shipments that included U.S.-origin aviation components and CHPL Tier 3 items to U.S.-designated company S 7 ENGINEERING LLC from January 2024 to March 2024.</t>
        </is>
      </c>
      <c r="S1318" s="6" t="inlineStr">
        <is>
          <t>Sentence naming the target in the linked press release</t>
        </is>
      </c>
      <c r="T1318" s="6" t="inlineStr">
        <is>
          <t>OFAC Recent Actions, 2024-10-30: Russia-related Designations and Designation Removals; Issuance of Russia-related General Licenses; Issuance of New and Updated Russia-related Frequently Asked Questions</t>
        </is>
      </c>
      <c r="U1318" s="8" t="inlineStr">
        <is>
          <t>https://ofac.treasury.gov/recent-actions/20241030</t>
        </is>
      </c>
      <c r="V1318" s="6" t="inlineStr">
        <is>
          <t>New Measures Targeting Third-Country Enablers Supporting Russia’s Military-Industrial Base (Fact Sheet, Office of the Spokesperson)</t>
        </is>
      </c>
      <c r="W1318" s="8" t="inlineStr">
        <is>
          <t>https://2021-2025.state.gov/new-measures-targeting-third-country-enablers-supporting-russias-military-industrial-base/</t>
        </is>
      </c>
      <c r="X1318" s="6" t="inlineStr">
        <is>
          <t>Named in the State Department release of the same day, which the OFAC action page does not link.</t>
        </is>
      </c>
      <c r="Y1318" s="6" t="inlineStr">
        <is>
          <t>in force</t>
        </is>
      </c>
      <c r="Z1318" s="6" t="inlineStr">
        <is>
          <t>OFAC SDN List (advanced XML) issued 5 October 2026</t>
        </is>
      </c>
      <c r="AA1318" s="6" t="inlineStr">
        <is>
          <t>OFAC UID 51200</t>
        </is>
      </c>
      <c r="AB1318" s="6" t="inlineStr">
        <is>
          <t>second check passed: name found on the OFAC action page</t>
        </is>
      </c>
      <c r="AC1318" s="6" t="inlineStr">
        <is>
          <t>2026-10-06</t>
        </is>
      </c>
      <c r="AD1318" s="6" t="inlineStr">
        <is>
          <t>script (OFAC action page match)</t>
        </is>
      </c>
      <c r="AE1318" s="6" t="inlineStr">
        <is>
          <t>OFAC: secondary sanctions risk: See Section 11 of Executive Order 14024.</t>
        </is>
      </c>
    </row>
    <row r="1319">
      <c r="A1319" s="6" t="inlineStr">
        <is>
          <t>US-OFAC-50920</t>
        </is>
      </c>
      <c r="B1319" s="7" t="n">
        <v>45595</v>
      </c>
      <c r="C1319" s="6" t="inlineStr">
        <is>
          <t>US</t>
        </is>
      </c>
      <c r="D1319" s="6" t="inlineStr">
        <is>
          <t>US Treasury, Office of Foreign Assets Control (OFAC)</t>
        </is>
      </c>
      <c r="E1319" s="6" t="inlineStr">
        <is>
          <t>Executive Order 14024 (Russia)</t>
        </is>
      </c>
      <c r="F1319" s="6" t="inlineStr">
        <is>
          <t>Russia</t>
        </is>
      </c>
      <c r="G1319" s="6" t="inlineStr">
        <is>
          <t>listing</t>
        </is>
      </c>
      <c r="H1319" s="6" t="inlineStr">
        <is>
          <t>Added to the Specially Designated Nationals (SDN) List: property blocked; US persons barred from dealing. Programme tags at listing: RUSSIA-EO14024</t>
        </is>
      </c>
      <c r="I1319" s="6" t="inlineStr">
        <is>
          <t>ABLEFAST LOGISTICS SHENZHEN LIMITED</t>
        </is>
      </c>
      <c r="J1319" s="6" t="inlineStr">
        <is>
          <t>Entity</t>
        </is>
      </c>
      <c r="K1319" s="6" t="inlineStr">
        <is>
          <t>CN</t>
        </is>
      </c>
      <c r="L1319" s="6" t="inlineStr">
        <is>
          <t>China</t>
        </is>
      </c>
      <c r="M1319" s="6" t="inlineStr">
        <is>
          <t>HK</t>
        </is>
      </c>
      <c r="N1319" s="6" t="inlineStr"/>
      <c r="O1319" s="6" t="inlineStr">
        <is>
          <t>street</t>
        </is>
      </c>
      <c r="P1319" s="6" t="inlineStr"/>
      <c r="Q1319" s="6" t="inlineStr"/>
      <c r="R1319" s="6" t="inlineStr">
        <is>
          <t>Hong Kong and PRC-based Ablefast Logistics Shenzhen Limited (Ablefast Logistics) sent more than 170 shipments to Russia-based end-users between May 2022 and January 2024, including lithium-ion batteries, memory chips, and static electric converters.</t>
        </is>
      </c>
      <c r="S1319" s="6" t="inlineStr">
        <is>
          <t>Sentence naming the target in the linked press release</t>
        </is>
      </c>
      <c r="T1319" s="6" t="inlineStr">
        <is>
          <t>OFAC Recent Actions, 2024-10-30: Russia-related Designations and Designation Removals; Issuance of Russia-related General Licenses; Issuance of New and Updated Russia-related Frequently Asked Questions</t>
        </is>
      </c>
      <c r="U1319" s="8" t="inlineStr">
        <is>
          <t>https://ofac.treasury.gov/recent-actions/20241030</t>
        </is>
      </c>
      <c r="V1319" s="6" t="inlineStr">
        <is>
          <t>Treasury Takes Aim at Third-Country Sanctions Evaders and Russian Producers Supporting Russia’s Military Industrial Base</t>
        </is>
      </c>
      <c r="W1319" s="8" t="inlineStr">
        <is>
          <t>https://home.treasury.gov/news/press-releases/jy2700</t>
        </is>
      </c>
      <c r="X1319" s="6" t="inlineStr">
        <is>
          <t>The release names this target.</t>
        </is>
      </c>
      <c r="Y1319" s="6" t="inlineStr">
        <is>
          <t>in force</t>
        </is>
      </c>
      <c r="Z1319" s="6" t="inlineStr">
        <is>
          <t>OFAC SDN List (advanced XML) issued 5 October 2026</t>
        </is>
      </c>
      <c r="AA1319" s="6" t="inlineStr">
        <is>
          <t>OFAC UID 50920</t>
        </is>
      </c>
      <c r="AB1319" s="6" t="inlineStr">
        <is>
          <t>second check passed: name found on the OFAC action page</t>
        </is>
      </c>
      <c r="AC1319" s="6" t="inlineStr">
        <is>
          <t>2026-10-06</t>
        </is>
      </c>
      <c r="AD1319" s="6" t="inlineStr">
        <is>
          <t>script (OFAC action page match)</t>
        </is>
      </c>
      <c r="AE1319" s="6" t="inlineStr">
        <is>
          <t>OFAC: secondary sanctions risk: See Section 11 of Executive Order 14024.</t>
        </is>
      </c>
    </row>
    <row r="1320">
      <c r="A1320" s="6" t="inlineStr">
        <is>
          <t>US-OFAC-51090</t>
        </is>
      </c>
      <c r="B1320" s="7" t="n">
        <v>45595</v>
      </c>
      <c r="C1320" s="6" t="inlineStr">
        <is>
          <t>US</t>
        </is>
      </c>
      <c r="D1320" s="6" t="inlineStr">
        <is>
          <t>US Treasury, Office of Foreign Assets Control (OFAC)</t>
        </is>
      </c>
      <c r="E1320" s="6" t="inlineStr">
        <is>
          <t>Executive Order 14024 (Russia)</t>
        </is>
      </c>
      <c r="F1320" s="6" t="inlineStr">
        <is>
          <t>Russia</t>
        </is>
      </c>
      <c r="G1320" s="6" t="inlineStr">
        <is>
          <t>listing</t>
        </is>
      </c>
      <c r="H1320" s="6" t="inlineStr">
        <is>
          <t>Added to the Specially Designated Nationals (SDN) List: property blocked; US persons barred from dealing. Programme tags at listing: RUSSIA-EO14024</t>
        </is>
      </c>
      <c r="I1320" s="6" t="inlineStr">
        <is>
          <t>ABHAR TECHNOLOGIES AND SERVICES PRIVATE LIMITED</t>
        </is>
      </c>
      <c r="J1320" s="6" t="inlineStr">
        <is>
          <t>Entity</t>
        </is>
      </c>
      <c r="K1320" s="6" t="inlineStr">
        <is>
          <t>IN</t>
        </is>
      </c>
      <c r="L1320" s="6" t="inlineStr">
        <is>
          <t>India</t>
        </is>
      </c>
      <c r="M1320" s="6" t="inlineStr"/>
      <c r="N1320" s="6" t="inlineStr"/>
      <c r="O1320" s="6" t="inlineStr">
        <is>
          <t>street</t>
        </is>
      </c>
      <c r="P1320" s="6" t="inlineStr"/>
      <c r="Q1320" s="6" t="inlineStr"/>
      <c r="R1320" s="6" t="inlineStr">
        <is>
          <t>India-based Abhar Technologies and Services Private Limited (Abhar) has shipped high-priority dual-use technology, including electronic integrated circuits, to Russian end-users, including U.S.-designated, Russia-based Limited Liability Company Prius Electronics.</t>
        </is>
      </c>
      <c r="S1320" s="6" t="inlineStr">
        <is>
          <t>Sentence naming the target in the linked press release</t>
        </is>
      </c>
      <c r="T1320" s="6" t="inlineStr">
        <is>
          <t>OFAC Recent Actions, 2024-10-30: Russia-related Designations and Designation Removals; Issuance of Russia-related General Licenses; Issuance of New and Updated Russia-related Frequently Asked Questions</t>
        </is>
      </c>
      <c r="U1320" s="8" t="inlineStr">
        <is>
          <t>https://ofac.treasury.gov/recent-actions/20241030</t>
        </is>
      </c>
      <c r="V1320" s="6" t="inlineStr">
        <is>
          <t>Treasury Takes Aim at Third-Country Sanctions Evaders and Russian Producers Supporting Russia’s Military Industrial Base</t>
        </is>
      </c>
      <c r="W1320" s="8" t="inlineStr">
        <is>
          <t>https://home.treasury.gov/news/press-releases/jy2700</t>
        </is>
      </c>
      <c r="X1320" s="6" t="inlineStr">
        <is>
          <t>The release names this target.</t>
        </is>
      </c>
      <c r="Y1320" s="6" t="inlineStr">
        <is>
          <t>in force</t>
        </is>
      </c>
      <c r="Z1320" s="6" t="inlineStr">
        <is>
          <t>OFAC SDN List (advanced XML) issued 5 October 2026</t>
        </is>
      </c>
      <c r="AA1320" s="6" t="inlineStr">
        <is>
          <t>OFAC UID 51090</t>
        </is>
      </c>
      <c r="AB1320" s="6" t="inlineStr">
        <is>
          <t>second check passed: name found on the OFAC action page</t>
        </is>
      </c>
      <c r="AC1320" s="6" t="inlineStr">
        <is>
          <t>2026-10-06</t>
        </is>
      </c>
      <c r="AD1320" s="6" t="inlineStr">
        <is>
          <t>script (OFAC action page match)</t>
        </is>
      </c>
      <c r="AE1320" s="6" t="inlineStr">
        <is>
          <t>OFAC: secondary sanctions risk: See Section 11 of Executive Order 14024.</t>
        </is>
      </c>
    </row>
    <row r="1321">
      <c r="A1321" s="6" t="inlineStr">
        <is>
          <t>US-OFAC-50923</t>
        </is>
      </c>
      <c r="B1321" s="7" t="n">
        <v>45595</v>
      </c>
      <c r="C1321" s="6" t="inlineStr">
        <is>
          <t>US</t>
        </is>
      </c>
      <c r="D1321" s="6" t="inlineStr">
        <is>
          <t>US Treasury, Office of Foreign Assets Control (OFAC)</t>
        </is>
      </c>
      <c r="E1321" s="6" t="inlineStr">
        <is>
          <t>Executive Order 14024 (Russia)</t>
        </is>
      </c>
      <c r="F1321" s="6" t="inlineStr">
        <is>
          <t>Russia</t>
        </is>
      </c>
      <c r="G1321" s="6" t="inlineStr">
        <is>
          <t>listing</t>
        </is>
      </c>
      <c r="H1321" s="6" t="inlineStr">
        <is>
          <t>Added to the Specially Designated Nationals (SDN) List: property blocked; US persons barred from dealing. Programme tags at listing: RUSSIA-EO14024</t>
        </is>
      </c>
      <c r="I1321" s="6" t="inlineStr">
        <is>
          <t>3K GROUP LIMITED</t>
        </is>
      </c>
      <c r="J1321" s="6" t="inlineStr">
        <is>
          <t>Entity</t>
        </is>
      </c>
      <c r="K1321" s="6" t="inlineStr">
        <is>
          <t>HK</t>
        </is>
      </c>
      <c r="L1321" s="6" t="inlineStr">
        <is>
          <t>Hong Kong</t>
        </is>
      </c>
      <c r="M1321" s="6" t="inlineStr"/>
      <c r="N1321" s="6" t="inlineStr"/>
      <c r="O1321" s="6" t="inlineStr">
        <is>
          <t>street</t>
        </is>
      </c>
      <c r="P1321" s="6" t="inlineStr"/>
      <c r="Q1321" s="6" t="inlineStr"/>
      <c r="R1321" s="6" t="inlineStr">
        <is>
          <t>Established in March 2023, Hong Kong-based 3K Group Limited (3K Group) has sent more than 300 shipments to Russia-based end-users, including U.S.-designated Inelso OOO.</t>
        </is>
      </c>
      <c r="S1321" s="6" t="inlineStr">
        <is>
          <t>Sentence naming the target in the linked press release</t>
        </is>
      </c>
      <c r="T1321" s="6" t="inlineStr">
        <is>
          <t>OFAC Recent Actions, 2024-10-30: Russia-related Designations and Designation Removals; Issuance of Russia-related General Licenses; Issuance of New and Updated Russia-related Frequently Asked Questions</t>
        </is>
      </c>
      <c r="U1321" s="8" t="inlineStr">
        <is>
          <t>https://ofac.treasury.gov/recent-actions/20241030</t>
        </is>
      </c>
      <c r="V1321" s="6" t="inlineStr">
        <is>
          <t>Treasury Takes Aim at Third-Country Sanctions Evaders and Russian Producers Supporting Russia’s Military Industrial Base</t>
        </is>
      </c>
      <c r="W1321" s="8" t="inlineStr">
        <is>
          <t>https://home.treasury.gov/news/press-releases/jy2700</t>
        </is>
      </c>
      <c r="X1321" s="6" t="inlineStr">
        <is>
          <t>The release names this target.</t>
        </is>
      </c>
      <c r="Y1321" s="6" t="inlineStr">
        <is>
          <t>in force</t>
        </is>
      </c>
      <c r="Z1321" s="6" t="inlineStr">
        <is>
          <t>OFAC SDN List (advanced XML) issued 5 October 2026</t>
        </is>
      </c>
      <c r="AA1321" s="6" t="inlineStr">
        <is>
          <t>OFAC UID 50923</t>
        </is>
      </c>
      <c r="AB1321" s="6" t="inlineStr">
        <is>
          <t>second check passed: name found on the OFAC action page</t>
        </is>
      </c>
      <c r="AC1321" s="6" t="inlineStr">
        <is>
          <t>2026-10-06</t>
        </is>
      </c>
      <c r="AD1321" s="6" t="inlineStr">
        <is>
          <t>script (OFAC action page match)</t>
        </is>
      </c>
      <c r="AE1321" s="6" t="inlineStr">
        <is>
          <t>OFAC: secondary sanctions risk: See Section 11 of Executive Order 14024. | Coded Hong Kong: OFAC files the address under China; the address names Hong Kong</t>
        </is>
      </c>
    </row>
    <row r="1322">
      <c r="A1322" s="6" t="inlineStr">
        <is>
          <t>US-OFAC-51298</t>
        </is>
      </c>
      <c r="B1322" s="7" t="n">
        <v>45582</v>
      </c>
      <c r="C1322" s="6" t="inlineStr">
        <is>
          <t>US</t>
        </is>
      </c>
      <c r="D1322" s="6" t="inlineStr">
        <is>
          <t>US Treasury, Office of Foreign Assets Control (OFAC)</t>
        </is>
      </c>
      <c r="E1322" s="6" t="inlineStr">
        <is>
          <t>Executive Order 14024 (Russia)</t>
        </is>
      </c>
      <c r="F1322" s="6" t="inlineStr">
        <is>
          <t>Russia</t>
        </is>
      </c>
      <c r="G1322" s="6" t="inlineStr">
        <is>
          <t>listing</t>
        </is>
      </c>
      <c r="H1322" s="6" t="inlineStr">
        <is>
          <t>Added to the Specially Designated Nationals (SDN) List: property blocked; US persons barred from dealing. Programme tags at listing: RUSSIA-EO14024</t>
        </is>
      </c>
      <c r="I1322" s="6" t="inlineStr">
        <is>
          <t>Xiamen Limbach Aircraft Engine Co., Ltd.</t>
        </is>
      </c>
      <c r="J1322" s="6" t="inlineStr">
        <is>
          <t>Entity</t>
        </is>
      </c>
      <c r="K1322" s="6" t="inlineStr">
        <is>
          <t>CN</t>
        </is>
      </c>
      <c r="L1322" s="6" t="inlineStr">
        <is>
          <t>China</t>
        </is>
      </c>
      <c r="M1322" s="6" t="inlineStr"/>
      <c r="N1322" s="6" t="inlineStr"/>
      <c r="O1322" s="6" t="inlineStr">
        <is>
          <t>street</t>
        </is>
      </c>
      <c r="P1322" s="6" t="inlineStr"/>
      <c r="Q1322" s="6" t="inlineStr"/>
      <c r="R1322" s="6" t="inlineStr">
        <is>
          <t>Xiamen Limbach Aircraft Engine Co., Ltd. (Limbach), based in the PRC, produces the L550E engine for implementation into the Garpiya. Redlepus Vector Industry Shenzhen Co Ltd (Redlepus), which also operates out of the PRC, has worked in collaboration with U.S.-designated Russian defense firm TSK Vektor OOO (TSK Vektor), which serves as an intermediary between AO IEMZ Kupol and the PRC-based suppliers for Russia’s Garpiya project.</t>
        </is>
      </c>
      <c r="S1322" s="6" t="inlineStr">
        <is>
          <t>Sentence naming the target in the linked press release</t>
        </is>
      </c>
      <c r="T1322" s="6" t="inlineStr">
        <is>
          <t>OFAC Recent Actions, 2024-10-17: Russia-related Designations; Counter Terrorism Designations and Removal; Iran-related Designation Removal</t>
        </is>
      </c>
      <c r="U1322" s="8" t="inlineStr">
        <is>
          <t>https://ofac.treasury.gov/recent-actions/20241017</t>
        </is>
      </c>
      <c r="V1322" s="6" t="inlineStr">
        <is>
          <t>Treasury Targets Actors Involved in Drone Production for Russia’s War Against Ukraine</t>
        </is>
      </c>
      <c r="W1322" s="8" t="inlineStr">
        <is>
          <t>https://home.treasury.gov/news/press-releases/jy2651</t>
        </is>
      </c>
      <c r="X1322" s="6" t="inlineStr">
        <is>
          <t>The release names this target.</t>
        </is>
      </c>
      <c r="Y1322" s="6" t="inlineStr">
        <is>
          <t>in force</t>
        </is>
      </c>
      <c r="Z1322" s="6" t="inlineStr">
        <is>
          <t>OFAC SDN List (advanced XML) issued 5 October 2026</t>
        </is>
      </c>
      <c r="AA1322" s="6" t="inlineStr">
        <is>
          <t>OFAC UID 51298</t>
        </is>
      </c>
      <c r="AB1322" s="6" t="inlineStr">
        <is>
          <t>second check passed: name found on the OFAC action page</t>
        </is>
      </c>
      <c r="AC1322" s="6" t="inlineStr">
        <is>
          <t>2026-10-06</t>
        </is>
      </c>
      <c r="AD1322" s="6" t="inlineStr">
        <is>
          <t>script (OFAC action page match)</t>
        </is>
      </c>
      <c r="AE1322" s="6" t="inlineStr">
        <is>
          <t>OFAC: secondary sanctions risk: See Section 11 of Executive Order 14024.</t>
        </is>
      </c>
    </row>
    <row r="1323">
      <c r="A1323" s="6" t="inlineStr">
        <is>
          <t>US-OFAC-51265</t>
        </is>
      </c>
      <c r="B1323" s="7" t="n">
        <v>45582</v>
      </c>
      <c r="C1323" s="6" t="inlineStr">
        <is>
          <t>US</t>
        </is>
      </c>
      <c r="D1323" s="6" t="inlineStr">
        <is>
          <t>US Treasury, Office of Foreign Assets Control (OFAC)</t>
        </is>
      </c>
      <c r="E1323" s="6" t="inlineStr">
        <is>
          <t>Executive Order 14024 (Russia)</t>
        </is>
      </c>
      <c r="F1323" s="6" t="inlineStr">
        <is>
          <t>Russia</t>
        </is>
      </c>
      <c r="G1323" s="6" t="inlineStr">
        <is>
          <t>listing</t>
        </is>
      </c>
      <c r="H1323" s="6" t="inlineStr">
        <is>
          <t>Added to the Specially Designated Nationals (SDN) List: property blocked; US persons barred from dealing. Programme tags at listing: RUSSIA-EO14024</t>
        </is>
      </c>
      <c r="I1323" s="6" t="inlineStr">
        <is>
          <t>Redlepus Vector Industry Shenzhen Co Ltd</t>
        </is>
      </c>
      <c r="J1323" s="6" t="inlineStr">
        <is>
          <t>Entity</t>
        </is>
      </c>
      <c r="K1323" s="6" t="inlineStr">
        <is>
          <t>CN</t>
        </is>
      </c>
      <c r="L1323" s="6" t="inlineStr">
        <is>
          <t>China</t>
        </is>
      </c>
      <c r="M1323" s="6" t="inlineStr"/>
      <c r="N1323" s="6" t="inlineStr"/>
      <c r="O1323" s="6" t="inlineStr">
        <is>
          <t>street</t>
        </is>
      </c>
      <c r="P1323" s="6" t="inlineStr"/>
      <c r="Q1323" s="6" t="inlineStr"/>
      <c r="R1323" s="6" t="inlineStr">
        <is>
          <t>Xiamen Limbach Aircraft Engine Co., Ltd. (Limbach), based in the PRC, produces the L550E engine for implementation into the Garpiya. Redlepus Vector Industry Shenzhen Co Ltd (Redlepus), which also operates out of the PRC, has worked in collaboration with U.S.-designated Russian defense firm TSK Vektor OOO (TSK Vektor), which serves as an intermediary between AO IEMZ Kupol and the PRC-based suppliers for Russia’s Garpiya project.</t>
        </is>
      </c>
      <c r="S1323" s="6" t="inlineStr">
        <is>
          <t>Sentence naming the target in the linked press release</t>
        </is>
      </c>
      <c r="T1323" s="6" t="inlineStr">
        <is>
          <t>OFAC Recent Actions, 2024-10-17: Russia-related Designations; Counter Terrorism Designations and Removal; Iran-related Designation Removal</t>
        </is>
      </c>
      <c r="U1323" s="8" t="inlineStr">
        <is>
          <t>https://ofac.treasury.gov/recent-actions/20241017</t>
        </is>
      </c>
      <c r="V1323" s="6" t="inlineStr">
        <is>
          <t>Treasury Targets Actors Involved in Drone Production for Russia’s War Against Ukraine</t>
        </is>
      </c>
      <c r="W1323" s="8" t="inlineStr">
        <is>
          <t>https://home.treasury.gov/news/press-releases/jy2651</t>
        </is>
      </c>
      <c r="X1323" s="6" t="inlineStr">
        <is>
          <t>The release names this target.</t>
        </is>
      </c>
      <c r="Y1323" s="6" t="inlineStr">
        <is>
          <t>in force</t>
        </is>
      </c>
      <c r="Z1323" s="6" t="inlineStr">
        <is>
          <t>OFAC SDN List (advanced XML) issued 5 October 2026</t>
        </is>
      </c>
      <c r="AA1323" s="6" t="inlineStr">
        <is>
          <t>OFAC UID 51265</t>
        </is>
      </c>
      <c r="AB1323" s="6" t="inlineStr">
        <is>
          <t>second check passed: name found on the OFAC action page</t>
        </is>
      </c>
      <c r="AC1323" s="6" t="inlineStr">
        <is>
          <t>2026-10-06</t>
        </is>
      </c>
      <c r="AD1323" s="6" t="inlineStr">
        <is>
          <t>script (OFAC action page match)</t>
        </is>
      </c>
      <c r="AE1323" s="6" t="inlineStr">
        <is>
          <t>OFAC: secondary sanctions risk: See Section 11 of Executive Order 14024.</t>
        </is>
      </c>
    </row>
    <row r="1324">
      <c r="A1324" s="6" t="inlineStr">
        <is>
          <t>US-OFAC-47302</t>
        </is>
      </c>
      <c r="B1324" s="7" t="n">
        <v>45576</v>
      </c>
      <c r="C1324" s="6" t="inlineStr">
        <is>
          <t>US</t>
        </is>
      </c>
      <c r="D1324" s="6" t="inlineStr">
        <is>
          <t>US Treasury, Office of Foreign Assets Control (OFAC)</t>
        </is>
      </c>
      <c r="E1324" s="6" t="inlineStr">
        <is>
          <t>Executive Order 13846 (Iran)</t>
        </is>
      </c>
      <c r="F1324" s="6" t="inlineStr">
        <is>
          <t>Iran</t>
        </is>
      </c>
      <c r="G1324" s="6" t="inlineStr">
        <is>
          <t>listing</t>
        </is>
      </c>
      <c r="H1324" s="6" t="inlineStr">
        <is>
          <t>Added to the Specially Designated Nationals (SDN) List: property blocked; US persons barred from dealing. Programme tags at listing: IRAN-EO13846</t>
        </is>
      </c>
      <c r="I1324" s="6" t="inlineStr">
        <is>
          <t>Max Maritime Solutions FZE</t>
        </is>
      </c>
      <c r="J1324" s="6" t="inlineStr">
        <is>
          <t>Entity</t>
        </is>
      </c>
      <c r="K1324" s="6" t="inlineStr">
        <is>
          <t>AE</t>
        </is>
      </c>
      <c r="L1324" s="6" t="inlineStr">
        <is>
          <t>United Arab Emirates</t>
        </is>
      </c>
      <c r="M1324" s="6" t="inlineStr"/>
      <c r="N1324" s="6" t="inlineStr"/>
      <c r="O1324" s="6" t="inlineStr">
        <is>
          <t>street</t>
        </is>
      </c>
      <c r="P1324" s="6" t="inlineStr"/>
      <c r="Q1324" s="6" t="inlineStr"/>
      <c r="R1324" s="6" t="inlineStr">
        <is>
          <t>United Arab Emirates (UAE)-based Max Maritime Solutions FZE (Max Maritime) has used vessels under its management to conduct multiple ship-to-ship transfers of Iranian oil with vessels affiliated with the U.S.-designated National Iranian Tanker Company (NITC), which moves Iranian oil for NIOC, and to transport that oil to refineries in the People’s Republic of China (PRC).</t>
        </is>
      </c>
      <c r="S1324" s="6" t="inlineStr">
        <is>
          <t>Sentence naming the target in the linked press release</t>
        </is>
      </c>
      <c r="T1324" s="6" t="inlineStr">
        <is>
          <t>OFAC Recent Actions, 2024-10-11: Iran-related Designations; Publication of Iran-related Determination</t>
        </is>
      </c>
      <c r="U1324" s="8" t="inlineStr">
        <is>
          <t>https://ofac.treasury.gov/recent-actions/20241011</t>
        </is>
      </c>
      <c r="V1324" s="6" t="inlineStr">
        <is>
          <t>Treasury Expands Targeted Sanctions on Iranian Petroleum and Petrochemical Sectors in Response to Attack on Israel</t>
        </is>
      </c>
      <c r="W1324" s="8" t="inlineStr">
        <is>
          <t>https://home.treasury.gov/news/press-releases/jy2644</t>
        </is>
      </c>
      <c r="X1324" s="6" t="inlineStr">
        <is>
          <t>The release names this target.</t>
        </is>
      </c>
      <c r="Y1324" s="6" t="inlineStr">
        <is>
          <t>in force</t>
        </is>
      </c>
      <c r="Z1324" s="6" t="inlineStr">
        <is>
          <t>OFAC SDN List (advanced XML) issued 5 October 2026</t>
        </is>
      </c>
      <c r="AA1324" s="6" t="inlineStr">
        <is>
          <t>OFAC UID 47302</t>
        </is>
      </c>
      <c r="AB1324" s="6" t="inlineStr">
        <is>
          <t>second check passed: name found on the OFAC action page</t>
        </is>
      </c>
      <c r="AC1324" s="6" t="inlineStr">
        <is>
          <t>2026-10-06</t>
        </is>
      </c>
      <c r="AD1324" s="6" t="inlineStr">
        <is>
          <t>script (OFAC action page match)</t>
        </is>
      </c>
      <c r="AE1324" s="6" t="inlineStr"/>
    </row>
    <row r="1325">
      <c r="A1325" s="6" t="inlineStr">
        <is>
          <t>US-OFAC-49715</t>
        </is>
      </c>
      <c r="B1325" s="7" t="n">
        <v>45576</v>
      </c>
      <c r="C1325" s="6" t="inlineStr">
        <is>
          <t>US</t>
        </is>
      </c>
      <c r="D1325" s="6" t="inlineStr">
        <is>
          <t>US Treasury, Office of Foreign Assets Control (OFAC)</t>
        </is>
      </c>
      <c r="E1325" s="6" t="inlineStr">
        <is>
          <t>Executive Order 13846 (Iran)</t>
        </is>
      </c>
      <c r="F1325" s="6" t="inlineStr">
        <is>
          <t>Iran</t>
        </is>
      </c>
      <c r="G1325" s="6" t="inlineStr">
        <is>
          <t>listing</t>
        </is>
      </c>
      <c r="H1325" s="6" t="inlineStr">
        <is>
          <t>Added to the Specially Designated Nationals (SDN) List: property blocked; US persons barred from dealing. Programme tags at listing: IRAN-EO13846</t>
        </is>
      </c>
      <c r="I1325" s="6" t="inlineStr">
        <is>
          <t>Jazira Das International Refinded Oil Products Trading L.L.C</t>
        </is>
      </c>
      <c r="J1325" s="6" t="inlineStr">
        <is>
          <t>Entity</t>
        </is>
      </c>
      <c r="K1325" s="6" t="inlineStr">
        <is>
          <t>AE</t>
        </is>
      </c>
      <c r="L1325" s="6" t="inlineStr">
        <is>
          <t>United Arab Emirates</t>
        </is>
      </c>
      <c r="M1325" s="6" t="inlineStr">
        <is>
          <t>HK</t>
        </is>
      </c>
      <c r="N1325" s="6" t="inlineStr"/>
      <c r="O1325" s="6" t="inlineStr">
        <is>
          <t>street</t>
        </is>
      </c>
      <c r="P1325" s="6" t="inlineStr"/>
      <c r="Q1325" s="6" t="inlineStr"/>
      <c r="R1325" s="6" t="inlineStr">
        <is>
          <t>Jazira Das International Oil Products Trading LLC is being designated pursuant to E.O. 13846 for, on or after November 5, 2018, having materially assisted, sponsored, or provided financial, material, or technological support for, or goods or services in support of, NIOC.</t>
        </is>
      </c>
      <c r="S1325" s="6" t="inlineStr">
        <is>
          <t>Sentence naming the target in the linked press release</t>
        </is>
      </c>
      <c r="T1325" s="6" t="inlineStr">
        <is>
          <t>OFAC Recent Actions, 2024-10-11: Iran-related Designations; Publication of Iran-related Determination</t>
        </is>
      </c>
      <c r="U1325" s="8" t="inlineStr">
        <is>
          <t>https://ofac.treasury.gov/recent-actions/20241011</t>
        </is>
      </c>
      <c r="V1325" s="6" t="inlineStr">
        <is>
          <t>Treasury Expands Targeted Sanctions on Iranian Petroleum and Petrochemical Sectors in Response to Attack on Israel</t>
        </is>
      </c>
      <c r="W1325" s="8" t="inlineStr">
        <is>
          <t>https://home.treasury.gov/news/press-releases/jy2644</t>
        </is>
      </c>
      <c r="X1325" s="6" t="inlineStr">
        <is>
          <t>The release names this target.</t>
        </is>
      </c>
      <c r="Y1325" s="6" t="inlineStr">
        <is>
          <t>in force</t>
        </is>
      </c>
      <c r="Z1325" s="6" t="inlineStr">
        <is>
          <t>OFAC SDN List (advanced XML) issued 5 October 2026</t>
        </is>
      </c>
      <c r="AA1325" s="6" t="inlineStr">
        <is>
          <t>OFAC UID 49715</t>
        </is>
      </c>
      <c r="AB1325" s="6" t="inlineStr">
        <is>
          <t>second check passed: name found on the OFAC action page</t>
        </is>
      </c>
      <c r="AC1325" s="6" t="inlineStr">
        <is>
          <t>2026-10-06</t>
        </is>
      </c>
      <c r="AD1325" s="6" t="inlineStr">
        <is>
          <t>script (OFAC action page match)</t>
        </is>
      </c>
      <c r="AE1325" s="6" t="inlineStr"/>
    </row>
    <row r="1326">
      <c r="A1326" s="6" t="inlineStr">
        <is>
          <t>US-OFAC-51056</t>
        </is>
      </c>
      <c r="B1326" s="7" t="n">
        <v>45576</v>
      </c>
      <c r="C1326" s="6" t="inlineStr">
        <is>
          <t>US</t>
        </is>
      </c>
      <c r="D1326" s="6" t="inlineStr">
        <is>
          <t>US Treasury, Office of Foreign Assets Control (OFAC)</t>
        </is>
      </c>
      <c r="E1326" s="6" t="inlineStr">
        <is>
          <t>Executive Order 13846 (Iran)</t>
        </is>
      </c>
      <c r="F1326" s="6" t="inlineStr">
        <is>
          <t>Iran</t>
        </is>
      </c>
      <c r="G1326" s="6" t="inlineStr">
        <is>
          <t>listing</t>
        </is>
      </c>
      <c r="H1326" s="6" t="inlineStr">
        <is>
          <t>Added to the Specially Designated Nationals (SDN) List: property blocked; US persons barred from dealing. Programme tags at listing: IRAN-EO13846</t>
        </is>
      </c>
      <c r="I1326" s="6" t="inlineStr">
        <is>
          <t>HARRY VICTOR SHIP MANAGEMENT AND OPERATION L.L.C</t>
        </is>
      </c>
      <c r="J1326" s="6" t="inlineStr">
        <is>
          <t>Entity</t>
        </is>
      </c>
      <c r="K1326" s="6" t="inlineStr">
        <is>
          <t>AE</t>
        </is>
      </c>
      <c r="L1326" s="6" t="inlineStr">
        <is>
          <t>United Arab Emirates</t>
        </is>
      </c>
      <c r="M1326" s="6" t="inlineStr"/>
      <c r="N1326" s="6" t="inlineStr"/>
      <c r="O1326" s="6" t="inlineStr">
        <is>
          <t>street</t>
        </is>
      </c>
      <c r="P1326" s="6" t="inlineStr"/>
      <c r="Q1326" s="6" t="inlineStr"/>
      <c r="R1326" s="6" t="inlineStr">
        <is>
          <t>Harry Victor Ship Management and Operation L.L.C. is being designated pursuant to E.O. 13846 for, on or after November 5, 2018, having materially assisted, sponsored, or provided financial, material, or technological support for, or goods or services to or in support of, Triliance Petrochemical Co. Limited.</t>
        </is>
      </c>
      <c r="S1326" s="6" t="inlineStr">
        <is>
          <t>Sentence naming the target in the linked press release</t>
        </is>
      </c>
      <c r="T1326" s="6" t="inlineStr">
        <is>
          <t>OFAC Recent Actions, 2024-10-11: Iran-related Designations; Publication of Iran-related Determination</t>
        </is>
      </c>
      <c r="U1326" s="8" t="inlineStr">
        <is>
          <t>https://ofac.treasury.gov/recent-actions/20241011</t>
        </is>
      </c>
      <c r="V1326" s="6" t="inlineStr">
        <is>
          <t>Treasury Expands Targeted Sanctions on Iranian Petroleum and Petrochemical Sectors in Response to Attack on Israel</t>
        </is>
      </c>
      <c r="W1326" s="8" t="inlineStr">
        <is>
          <t>https://home.treasury.gov/news/press-releases/jy2644</t>
        </is>
      </c>
      <c r="X1326" s="6" t="inlineStr">
        <is>
          <t>The release names this target.</t>
        </is>
      </c>
      <c r="Y1326" s="6" t="inlineStr">
        <is>
          <t>in force</t>
        </is>
      </c>
      <c r="Z1326" s="6" t="inlineStr">
        <is>
          <t>OFAC SDN List (advanced XML) issued 5 October 2026</t>
        </is>
      </c>
      <c r="AA1326" s="6" t="inlineStr">
        <is>
          <t>OFAC UID 51056</t>
        </is>
      </c>
      <c r="AB1326" s="6" t="inlineStr">
        <is>
          <t>second check passed: name found on the OFAC action page</t>
        </is>
      </c>
      <c r="AC1326" s="6" t="inlineStr">
        <is>
          <t>2026-10-06</t>
        </is>
      </c>
      <c r="AD1326" s="6" t="inlineStr">
        <is>
          <t>script (OFAC action page match)</t>
        </is>
      </c>
      <c r="AE1326" s="6" t="inlineStr"/>
    </row>
    <row r="1327">
      <c r="A1327" s="6" t="inlineStr">
        <is>
          <t>US-OFAC-51070</t>
        </is>
      </c>
      <c r="B1327" s="7" t="n">
        <v>45576</v>
      </c>
      <c r="C1327" s="6" t="inlineStr">
        <is>
          <t>US</t>
        </is>
      </c>
      <c r="D1327" s="6" t="inlineStr">
        <is>
          <t>US Treasury, Office of Foreign Assets Control (OFAC)</t>
        </is>
      </c>
      <c r="E1327" s="6" t="inlineStr">
        <is>
          <t>Executive Order 13846 (Iran)</t>
        </is>
      </c>
      <c r="F1327" s="6" t="inlineStr">
        <is>
          <t>Iran</t>
        </is>
      </c>
      <c r="G1327" s="6" t="inlineStr">
        <is>
          <t>listing</t>
        </is>
      </c>
      <c r="H1327" s="6" t="inlineStr">
        <is>
          <t>Added to the Specially Designated Nationals (SDN) List: property blocked; US persons barred from dealing. Programme tags at listing: IRAN-EO13846</t>
        </is>
      </c>
      <c r="I1327" s="6" t="inlineStr">
        <is>
          <t>Gabbaro Ship Services PVT LTD</t>
        </is>
      </c>
      <c r="J1327" s="6" t="inlineStr">
        <is>
          <t>Entity</t>
        </is>
      </c>
      <c r="K1327" s="6" t="inlineStr">
        <is>
          <t>IN</t>
        </is>
      </c>
      <c r="L1327" s="6" t="inlineStr">
        <is>
          <t>India</t>
        </is>
      </c>
      <c r="M1327" s="6" t="inlineStr"/>
      <c r="N1327" s="6" t="inlineStr"/>
      <c r="O1327" s="6" t="inlineStr">
        <is>
          <t>street</t>
        </is>
      </c>
      <c r="P1327" s="6" t="inlineStr"/>
      <c r="Q1327" s="6" t="inlineStr"/>
      <c r="R1327" s="6" t="inlineStr">
        <is>
          <t>Suriname-based Strong Roots Provider NV, Suriname-based Glazing Future Management NV, Suriname-based Engen Management NV, India-based Gabbaro Ship Services PVT LTD, Malaysia-based Alya Marine Sendirian Berhad, and Hong Kong-based Celia Armas Ltd are all being designated pursuant to E.O. 13846 for knowingly engaging in a significant transaction for the purchase, acquisition, sale, transport, or marketing of petroleum or petroleum products from Iran.</t>
        </is>
      </c>
      <c r="S1327" s="6" t="inlineStr">
        <is>
          <t>Sentence naming the target in the linked press release</t>
        </is>
      </c>
      <c r="T1327" s="6" t="inlineStr">
        <is>
          <t>OFAC Recent Actions, 2024-10-11: Iran-related Designations; Publication of Iran-related Determination</t>
        </is>
      </c>
      <c r="U1327" s="8" t="inlineStr">
        <is>
          <t>https://ofac.treasury.gov/recent-actions/20241011</t>
        </is>
      </c>
      <c r="V1327" s="6" t="inlineStr">
        <is>
          <t>Treasury Expands Targeted Sanctions on Iranian Petroleum and Petrochemical Sectors in Response to Attack on Israel</t>
        </is>
      </c>
      <c r="W1327" s="8" t="inlineStr">
        <is>
          <t>https://home.treasury.gov/news/press-releases/jy2644</t>
        </is>
      </c>
      <c r="X1327" s="6" t="inlineStr">
        <is>
          <t>The release names this target.</t>
        </is>
      </c>
      <c r="Y1327" s="6" t="inlineStr">
        <is>
          <t>in force</t>
        </is>
      </c>
      <c r="Z1327" s="6" t="inlineStr">
        <is>
          <t>OFAC SDN List (advanced XML) issued 5 October 2026</t>
        </is>
      </c>
      <c r="AA1327" s="6" t="inlineStr">
        <is>
          <t>OFAC UID 51070</t>
        </is>
      </c>
      <c r="AB1327" s="6" t="inlineStr">
        <is>
          <t>second check passed: name found on the OFAC action page</t>
        </is>
      </c>
      <c r="AC1327" s="6" t="inlineStr">
        <is>
          <t>2026-10-06</t>
        </is>
      </c>
      <c r="AD1327" s="6" t="inlineStr">
        <is>
          <t>script (OFAC action page match)</t>
        </is>
      </c>
      <c r="AE1327" s="6" t="inlineStr"/>
    </row>
    <row r="1328">
      <c r="A1328" s="6" t="inlineStr">
        <is>
          <t>US-OFAC-51029</t>
        </is>
      </c>
      <c r="B1328" s="7" t="n">
        <v>45576</v>
      </c>
      <c r="C1328" s="6" t="inlineStr">
        <is>
          <t>US</t>
        </is>
      </c>
      <c r="D1328" s="6" t="inlineStr">
        <is>
          <t>US Treasury, Office of Foreign Assets Control (OFAC)</t>
        </is>
      </c>
      <c r="E1328" s="6" t="inlineStr">
        <is>
          <t>Executive Order 13846 (Iran)</t>
        </is>
      </c>
      <c r="F1328" s="6" t="inlineStr">
        <is>
          <t>Iran</t>
        </is>
      </c>
      <c r="G1328" s="6" t="inlineStr">
        <is>
          <t>listing</t>
        </is>
      </c>
      <c r="H1328" s="6" t="inlineStr">
        <is>
          <t>Added to the Specially Designated Nationals (SDN) List: property blocked; US persons barred from dealing. Programme tags at listing: IRAN-EO13846</t>
        </is>
      </c>
      <c r="I1328" s="6" t="inlineStr">
        <is>
          <t>Derecttor Company Limited</t>
        </is>
      </c>
      <c r="J1328" s="6" t="inlineStr">
        <is>
          <t>Entity</t>
        </is>
      </c>
      <c r="K1328" s="6" t="inlineStr">
        <is>
          <t>HK</t>
        </is>
      </c>
      <c r="L1328" s="6" t="inlineStr">
        <is>
          <t>Hong Kong</t>
        </is>
      </c>
      <c r="M1328" s="6" t="inlineStr">
        <is>
          <t>CN</t>
        </is>
      </c>
      <c r="N1328" s="6" t="inlineStr"/>
      <c r="O1328" s="6" t="inlineStr">
        <is>
          <t>street</t>
        </is>
      </c>
      <c r="P1328" s="6" t="inlineStr"/>
      <c r="Q1328" s="6" t="inlineStr"/>
      <c r="R1328" s="6" t="inlineStr">
        <is>
          <t>PRC-based Derecttor Company Limited is beneficial owner, manager, and operator of the CRYSTAL ROSE (IMO: 9292228) and the manager and operator of the CARINA (IMO: 9240512).</t>
        </is>
      </c>
      <c r="S1328" s="6" t="inlineStr">
        <is>
          <t>Sentence naming the target in the linked press release</t>
        </is>
      </c>
      <c r="T1328" s="6" t="inlineStr">
        <is>
          <t>OFAC Recent Actions, 2024-10-11: Iran-related Designations; Publication of Iran-related Determination</t>
        </is>
      </c>
      <c r="U1328" s="8" t="inlineStr">
        <is>
          <t>https://ofac.treasury.gov/recent-actions/20241011</t>
        </is>
      </c>
      <c r="V1328" s="6" t="inlineStr">
        <is>
          <t>Treasury Expands Targeted Sanctions on Iranian Petroleum and Petrochemical Sectors in Response to Attack on Israel</t>
        </is>
      </c>
      <c r="W1328" s="8" t="inlineStr">
        <is>
          <t>https://home.treasury.gov/news/press-releases/jy2644</t>
        </is>
      </c>
      <c r="X1328" s="6" t="inlineStr">
        <is>
          <t>The release names this target.</t>
        </is>
      </c>
      <c r="Y1328" s="6" t="inlineStr">
        <is>
          <t>in force</t>
        </is>
      </c>
      <c r="Z1328" s="6" t="inlineStr">
        <is>
          <t>OFAC SDN List (advanced XML) issued 5 October 2026</t>
        </is>
      </c>
      <c r="AA1328" s="6" t="inlineStr">
        <is>
          <t>OFAC UID 51029</t>
        </is>
      </c>
      <c r="AB1328" s="6" t="inlineStr">
        <is>
          <t>second check passed: name found on the OFAC action page</t>
        </is>
      </c>
      <c r="AC1328" s="6" t="inlineStr">
        <is>
          <t>2026-10-06</t>
        </is>
      </c>
      <c r="AD1328" s="6" t="inlineStr">
        <is>
          <t>script (OFAC action page match)</t>
        </is>
      </c>
      <c r="AE1328" s="6" t="inlineStr">
        <is>
          <t>Coded Hong Kong: OFAC files the address under China; the address names Hong Kong</t>
        </is>
      </c>
    </row>
    <row r="1329">
      <c r="A1329" s="6" t="inlineStr">
        <is>
          <t>US-OFAC-51079</t>
        </is>
      </c>
      <c r="B1329" s="7" t="n">
        <v>45576</v>
      </c>
      <c r="C1329" s="6" t="inlineStr">
        <is>
          <t>US</t>
        </is>
      </c>
      <c r="D1329" s="6" t="inlineStr">
        <is>
          <t>US Treasury, Office of Foreign Assets Control (OFAC)</t>
        </is>
      </c>
      <c r="E1329" s="6" t="inlineStr">
        <is>
          <t>Executive Order 13846 (Iran)</t>
        </is>
      </c>
      <c r="F1329" s="6" t="inlineStr">
        <is>
          <t>Iran</t>
        </is>
      </c>
      <c r="G1329" s="6" t="inlineStr">
        <is>
          <t>listing</t>
        </is>
      </c>
      <c r="H1329" s="6" t="inlineStr">
        <is>
          <t>Added to the Specially Designated Nationals (SDN) List: property blocked; US persons barred from dealing. Programme tags at listing: IRAN-EO13846</t>
        </is>
      </c>
      <c r="I1329" s="6" t="inlineStr">
        <is>
          <t>Celia Armas LTD</t>
        </is>
      </c>
      <c r="J1329" s="6" t="inlineStr">
        <is>
          <t>Entity</t>
        </is>
      </c>
      <c r="K1329" s="6" t="inlineStr">
        <is>
          <t>HK</t>
        </is>
      </c>
      <c r="L1329" s="6" t="inlineStr">
        <is>
          <t>Hong Kong</t>
        </is>
      </c>
      <c r="M1329" s="6" t="inlineStr"/>
      <c r="N1329" s="6" t="inlineStr"/>
      <c r="O1329" s="6" t="inlineStr">
        <is>
          <t>street</t>
        </is>
      </c>
      <c r="P1329" s="6" t="inlineStr"/>
      <c r="Q1329" s="6" t="inlineStr"/>
      <c r="R1329" s="6" t="inlineStr">
        <is>
          <t>Suriname-based Strong Roots Provider NV, Suriname-based Glazing Future Management NV, Suriname-based Engen Management NV, India-based Gabbaro Ship Services PVT LTD, Malaysia-based Alya Marine Sendirian Berhad, and Hong Kong-based Celia Armas Ltd are all being designated pursuant to E.O. 13846 for knowingly engaging in a significant transaction for the purchase, acquisition, sale, transport, or marketing of petroleum or petroleum products from Iran.</t>
        </is>
      </c>
      <c r="S1329" s="6" t="inlineStr">
        <is>
          <t>Sentence naming the target in the linked press release</t>
        </is>
      </c>
      <c r="T1329" s="6" t="inlineStr">
        <is>
          <t>OFAC Recent Actions, 2024-10-11: Iran-related Designations; Publication of Iran-related Determination</t>
        </is>
      </c>
      <c r="U1329" s="8" t="inlineStr">
        <is>
          <t>https://ofac.treasury.gov/recent-actions/20241011</t>
        </is>
      </c>
      <c r="V1329" s="6" t="inlineStr">
        <is>
          <t>Treasury Expands Targeted Sanctions on Iranian Petroleum and Petrochemical Sectors in Response to Attack on Israel</t>
        </is>
      </c>
      <c r="W1329" s="8" t="inlineStr">
        <is>
          <t>https://home.treasury.gov/news/press-releases/jy2644</t>
        </is>
      </c>
      <c r="X1329" s="6" t="inlineStr">
        <is>
          <t>The release names this target.</t>
        </is>
      </c>
      <c r="Y1329" s="6" t="inlineStr">
        <is>
          <t>in force</t>
        </is>
      </c>
      <c r="Z1329" s="6" t="inlineStr">
        <is>
          <t>OFAC SDN List (advanced XML) issued 5 October 2026</t>
        </is>
      </c>
      <c r="AA1329" s="6" t="inlineStr">
        <is>
          <t>OFAC UID 51079</t>
        </is>
      </c>
      <c r="AB1329" s="6" t="inlineStr">
        <is>
          <t>second check passed: name found on the OFAC action page</t>
        </is>
      </c>
      <c r="AC1329" s="6" t="inlineStr">
        <is>
          <t>2026-10-06</t>
        </is>
      </c>
      <c r="AD1329" s="6" t="inlineStr">
        <is>
          <t>script (OFAC action page match)</t>
        </is>
      </c>
      <c r="AE1329" s="6" t="inlineStr">
        <is>
          <t>Coded Hong Kong: OFAC files the address under China; the address names Hong Kong</t>
        </is>
      </c>
    </row>
    <row r="1330">
      <c r="A1330" s="6" t="inlineStr">
        <is>
          <t>US-OFAC-51030</t>
        </is>
      </c>
      <c r="B1330" s="7" t="n">
        <v>45576</v>
      </c>
      <c r="C1330" s="6" t="inlineStr">
        <is>
          <t>US</t>
        </is>
      </c>
      <c r="D1330" s="6" t="inlineStr">
        <is>
          <t>US Treasury, Office of Foreign Assets Control (OFAC)</t>
        </is>
      </c>
      <c r="E1330" s="6" t="inlineStr">
        <is>
          <t>Executive Order 13846 (Iran)</t>
        </is>
      </c>
      <c r="F1330" s="6" t="inlineStr">
        <is>
          <t>Iran</t>
        </is>
      </c>
      <c r="G1330" s="6" t="inlineStr">
        <is>
          <t>listing</t>
        </is>
      </c>
      <c r="H1330" s="6" t="inlineStr">
        <is>
          <t>Added to the Specially Designated Nationals (SDN) List: property blocked; US persons barred from dealing. Programme tags at listing: IRAN-EO13846</t>
        </is>
      </c>
      <c r="I1330" s="6" t="inlineStr">
        <is>
          <t>CATHAY HARVEST MARINE LTD</t>
        </is>
      </c>
      <c r="J1330" s="6" t="inlineStr">
        <is>
          <t>Entity</t>
        </is>
      </c>
      <c r="K1330" s="6" t="inlineStr">
        <is>
          <t>HK</t>
        </is>
      </c>
      <c r="L1330" s="6" t="inlineStr">
        <is>
          <t>Hong Kong</t>
        </is>
      </c>
      <c r="M1330" s="6" t="inlineStr"/>
      <c r="N1330" s="6" t="inlineStr"/>
      <c r="O1330" s="6" t="inlineStr">
        <is>
          <t>street</t>
        </is>
      </c>
      <c r="P1330" s="6" t="inlineStr"/>
      <c r="Q1330" s="6" t="inlineStr"/>
      <c r="R1330" s="6" t="inlineStr">
        <is>
          <t>The LUNA PRIME (IMO: 9174220), formerly known as the Selene and owned and managed by Hong Kong-based Cathay Harvest Marine Ltd (Cathay Harvest), has also transported Iranian oil to multiple refineries in the PRC.</t>
        </is>
      </c>
      <c r="S1330" s="6" t="inlineStr">
        <is>
          <t>Sentence naming the target in the linked press release</t>
        </is>
      </c>
      <c r="T1330" s="6" t="inlineStr">
        <is>
          <t>OFAC Recent Actions, 2024-10-11: Iran-related Designations; Publication of Iran-related Determination</t>
        </is>
      </c>
      <c r="U1330" s="8" t="inlineStr">
        <is>
          <t>https://ofac.treasury.gov/recent-actions/20241011</t>
        </is>
      </c>
      <c r="V1330" s="6" t="inlineStr">
        <is>
          <t>Treasury Expands Targeted Sanctions on Iranian Petroleum and Petrochemical Sectors in Response to Attack on Israel</t>
        </is>
      </c>
      <c r="W1330" s="8" t="inlineStr">
        <is>
          <t>https://home.treasury.gov/news/press-releases/jy2644</t>
        </is>
      </c>
      <c r="X1330" s="6" t="inlineStr">
        <is>
          <t>The release names this target.</t>
        </is>
      </c>
      <c r="Y1330" s="6" t="inlineStr">
        <is>
          <t>in force</t>
        </is>
      </c>
      <c r="Z1330" s="6" t="inlineStr">
        <is>
          <t>OFAC SDN List (advanced XML) issued 5 October 2026</t>
        </is>
      </c>
      <c r="AA1330" s="6" t="inlineStr">
        <is>
          <t>OFAC UID 51030</t>
        </is>
      </c>
      <c r="AB1330" s="6" t="inlineStr">
        <is>
          <t>second check passed: name found on the OFAC action page</t>
        </is>
      </c>
      <c r="AC1330" s="6" t="inlineStr">
        <is>
          <t>2026-10-06</t>
        </is>
      </c>
      <c r="AD1330" s="6" t="inlineStr">
        <is>
          <t>script (OFAC action page match)</t>
        </is>
      </c>
      <c r="AE1330" s="6" t="inlineStr">
        <is>
          <t>Coded Hong Kong: OFAC files the address under China; the address names Hong Kong</t>
        </is>
      </c>
    </row>
    <row r="1331">
      <c r="A1331" s="6" t="inlineStr">
        <is>
          <t>US-OFAC-50627</t>
        </is>
      </c>
      <c r="B1331" s="7" t="n">
        <v>45540</v>
      </c>
      <c r="C1331" s="6" t="inlineStr">
        <is>
          <t>US</t>
        </is>
      </c>
      <c r="D1331" s="6" t="inlineStr">
        <is>
          <t>US Treasury, Office of Foreign Assets Control (OFAC)</t>
        </is>
      </c>
      <c r="E1331" s="6" t="inlineStr">
        <is>
          <t>Executive Order 14024 (Russia)</t>
        </is>
      </c>
      <c r="F1331" s="6" t="inlineStr">
        <is>
          <t>Russia</t>
        </is>
      </c>
      <c r="G1331" s="6" t="inlineStr">
        <is>
          <t>listing</t>
        </is>
      </c>
      <c r="H1331" s="6" t="inlineStr">
        <is>
          <t>Added to the Specially Designated Nationals (SDN) List: property blocked; US persons barred from dealing. Programme tags at listing: RUSSIA-EO14024</t>
        </is>
      </c>
      <c r="I1331" s="6" t="inlineStr">
        <is>
          <t>PLIO ENERGY CARGO SHIPPING OPC PRIVATE LIMITED</t>
        </is>
      </c>
      <c r="J1331" s="6" t="inlineStr">
        <is>
          <t>Entity</t>
        </is>
      </c>
      <c r="K1331" s="6" t="inlineStr">
        <is>
          <t>IN</t>
        </is>
      </c>
      <c r="L1331" s="6" t="inlineStr">
        <is>
          <t>India</t>
        </is>
      </c>
      <c r="M1331" s="6" t="inlineStr"/>
      <c r="N1331" s="6" t="inlineStr"/>
      <c r="O1331" s="6" t="inlineStr">
        <is>
          <t>street</t>
        </is>
      </c>
      <c r="P1331" s="6" t="inlineStr"/>
      <c r="Q1331" s="6" t="inlineStr"/>
      <c r="R1331" s="6" t="inlineStr"/>
      <c r="S1331" s="6" t="inlineStr">
        <is>
          <t>See the press release or action page linked in this record</t>
        </is>
      </c>
      <c r="T1331" s="6" t="inlineStr">
        <is>
          <t>OFAC Recent Actions, 2024-09-05: Russia-related Designations; Issuance of Russia-related General License</t>
        </is>
      </c>
      <c r="U1331" s="8" t="inlineStr">
        <is>
          <t>https://ofac.treasury.gov/recent-actions/20240905</t>
        </is>
      </c>
      <c r="V1331" s="6" t="inlineStr"/>
      <c r="W1331" s="6" t="inlineStr"/>
      <c r="X1331" s="6" t="inlineStr">
        <is>
          <t>No press release is linked from the action page.</t>
        </is>
      </c>
      <c r="Y1331" s="6" t="inlineStr">
        <is>
          <t>in force</t>
        </is>
      </c>
      <c r="Z1331" s="6" t="inlineStr">
        <is>
          <t>OFAC SDN List (advanced XML) issued 5 October 2026</t>
        </is>
      </c>
      <c r="AA1331" s="6" t="inlineStr">
        <is>
          <t>OFAC UID 50627</t>
        </is>
      </c>
      <c r="AB1331" s="6" t="inlineStr">
        <is>
          <t>second check passed: name found on the OFAC action page</t>
        </is>
      </c>
      <c r="AC1331" s="6" t="inlineStr">
        <is>
          <t>2026-10-06</t>
        </is>
      </c>
      <c r="AD1331" s="6" t="inlineStr">
        <is>
          <t>script (OFAC action page match)</t>
        </is>
      </c>
      <c r="AE1331" s="6" t="inlineStr">
        <is>
          <t>OFAC: secondary sanctions risk: See Section 11 of Executive Order 14024.</t>
        </is>
      </c>
    </row>
    <row r="1332">
      <c r="A1332" s="6" t="inlineStr">
        <is>
          <t>US-OFAC-50626</t>
        </is>
      </c>
      <c r="B1332" s="7" t="n">
        <v>45540</v>
      </c>
      <c r="C1332" s="6" t="inlineStr">
        <is>
          <t>US</t>
        </is>
      </c>
      <c r="D1332" s="6" t="inlineStr">
        <is>
          <t>US Treasury, Office of Foreign Assets Control (OFAC)</t>
        </is>
      </c>
      <c r="E1332" s="6" t="inlineStr">
        <is>
          <t>Executive Order 14024 (Russia)</t>
        </is>
      </c>
      <c r="F1332" s="6" t="inlineStr">
        <is>
          <t>Russia</t>
        </is>
      </c>
      <c r="G1332" s="6" t="inlineStr">
        <is>
          <t>listing</t>
        </is>
      </c>
      <c r="H1332" s="6" t="inlineStr">
        <is>
          <t>Added to the Specially Designated Nationals (SDN) List: property blocked; US persons barred from dealing. Programme tags at listing: RUSSIA-EO14024</t>
        </is>
      </c>
      <c r="I1332" s="6" t="inlineStr">
        <is>
          <t>GOTIK SHIPPING CO</t>
        </is>
      </c>
      <c r="J1332" s="6" t="inlineStr">
        <is>
          <t>Entity</t>
        </is>
      </c>
      <c r="K1332" s="6" t="inlineStr">
        <is>
          <t>IN</t>
        </is>
      </c>
      <c r="L1332" s="6" t="inlineStr">
        <is>
          <t>India</t>
        </is>
      </c>
      <c r="M1332" s="6" t="inlineStr"/>
      <c r="N1332" s="6" t="inlineStr">
        <is>
          <t>LR</t>
        </is>
      </c>
      <c r="O1332" s="6" t="inlineStr">
        <is>
          <t>street</t>
        </is>
      </c>
      <c r="P1332" s="6" t="inlineStr"/>
      <c r="Q1332" s="6" t="inlineStr"/>
      <c r="R1332" s="6" t="inlineStr"/>
      <c r="S1332" s="6" t="inlineStr">
        <is>
          <t>See the press release or action page linked in this record</t>
        </is>
      </c>
      <c r="T1332" s="6" t="inlineStr">
        <is>
          <t>OFAC Recent Actions, 2024-09-05: Russia-related Designations; Issuance of Russia-related General License</t>
        </is>
      </c>
      <c r="U1332" s="8" t="inlineStr">
        <is>
          <t>https://ofac.treasury.gov/recent-actions/20240905</t>
        </is>
      </c>
      <c r="V1332" s="6" t="inlineStr"/>
      <c r="W1332" s="6" t="inlineStr"/>
      <c r="X1332" s="6" t="inlineStr">
        <is>
          <t>No press release is linked from the action page.</t>
        </is>
      </c>
      <c r="Y1332" s="6" t="inlineStr">
        <is>
          <t>in force</t>
        </is>
      </c>
      <c r="Z1332" s="6" t="inlineStr">
        <is>
          <t>OFAC SDN List (advanced XML) issued 5 October 2026</t>
        </is>
      </c>
      <c r="AA1332" s="6" t="inlineStr">
        <is>
          <t>OFAC UID 50626</t>
        </is>
      </c>
      <c r="AB1332" s="6" t="inlineStr">
        <is>
          <t>second check passed: name found on the OFAC action page</t>
        </is>
      </c>
      <c r="AC1332" s="6" t="inlineStr">
        <is>
          <t>2026-10-06</t>
        </is>
      </c>
      <c r="AD1332" s="6" t="inlineStr">
        <is>
          <t>script (OFAC action page match)</t>
        </is>
      </c>
      <c r="AE1332" s="6" t="inlineStr">
        <is>
          <t>OFAC: secondary sanctions risk: See Section 11 of Executive Order 14024.</t>
        </is>
      </c>
    </row>
    <row r="1333">
      <c r="A1333" s="6" t="inlineStr">
        <is>
          <t>US-OFAC-49830</t>
        </is>
      </c>
      <c r="B1333" s="7" t="n">
        <v>45527</v>
      </c>
      <c r="C1333" s="6" t="inlineStr">
        <is>
          <t>US</t>
        </is>
      </c>
      <c r="D1333" s="6" t="inlineStr">
        <is>
          <t>US Treasury, Office of Foreign Assets Control (OFAC)</t>
        </is>
      </c>
      <c r="E1333" s="6" t="inlineStr">
        <is>
          <t>Executive Order 14024 (Russia)</t>
        </is>
      </c>
      <c r="F1333" s="6" t="inlineStr">
        <is>
          <t>Russia</t>
        </is>
      </c>
      <c r="G1333" s="6" t="inlineStr">
        <is>
          <t>listing</t>
        </is>
      </c>
      <c r="H1333" s="6" t="inlineStr">
        <is>
          <t>Added to the Specially Designated Nationals (SDN) List: property blocked; US persons barred from dealing. Programme tags at listing: RUSSIA-EO14024</t>
        </is>
      </c>
      <c r="I1333" s="6" t="inlineStr">
        <is>
          <t>Zvigeni Technological Systems Limited</t>
        </is>
      </c>
      <c r="J1333" s="6" t="inlineStr">
        <is>
          <t>Entity</t>
        </is>
      </c>
      <c r="K1333" s="6" t="inlineStr">
        <is>
          <t>HK</t>
        </is>
      </c>
      <c r="L1333" s="6" t="inlineStr">
        <is>
          <t>Hong Kong</t>
        </is>
      </c>
      <c r="M1333" s="6" t="inlineStr"/>
      <c r="N1333" s="6" t="inlineStr">
        <is>
          <t>CA</t>
        </is>
      </c>
      <c r="O1333" s="6" t="inlineStr">
        <is>
          <t>street</t>
        </is>
      </c>
      <c r="P1333" s="6" t="inlineStr"/>
      <c r="Q1333" s="6" t="inlineStr"/>
      <c r="R1333" s="6" t="inlineStr">
        <is>
          <t>AO Ltd, in turn, owns Hong Kong-based Zvigeni Technological Systems Limited (Zvigeni) and Dougong Trading Hong Kong Limited (Dougong) and Canada-based 9105 2829 Quebec Inc.</t>
        </is>
      </c>
      <c r="S1333" s="6" t="inlineStr">
        <is>
          <t>Sentence naming the target in the linked press release</t>
        </is>
      </c>
      <c r="T1333" s="6" t="inlineStr">
        <is>
          <t>OFAC Recent Actions, 2024-08-23: Russia-related Designations and Designations Updates; Issuance of Russia-related General Licenses; Issuance and Amendment of Russia-related Frequently Asked Questions</t>
        </is>
      </c>
      <c r="U1333" s="8" t="inlineStr">
        <is>
          <t>https://ofac.treasury.gov/recent-actions/20240823</t>
        </is>
      </c>
      <c r="V1333" s="6" t="inlineStr">
        <is>
          <t>As Russia Feels Effects of Multilateral Sanctions Campaign, Treasury Takes Further Action Against Russia’s International Supply Chains</t>
        </is>
      </c>
      <c r="W1333" s="8" t="inlineStr">
        <is>
          <t>https://home.treasury.gov/news/press-releases/jy2546</t>
        </is>
      </c>
      <c r="X1333" s="6" t="inlineStr">
        <is>
          <t>The release names this target.</t>
        </is>
      </c>
      <c r="Y1333" s="6" t="inlineStr">
        <is>
          <t>in force</t>
        </is>
      </c>
      <c r="Z1333" s="6" t="inlineStr">
        <is>
          <t>OFAC SDN List (advanced XML) issued 5 October 2026</t>
        </is>
      </c>
      <c r="AA1333" s="6" t="inlineStr">
        <is>
          <t>OFAC UID 49830</t>
        </is>
      </c>
      <c r="AB1333" s="6" t="inlineStr">
        <is>
          <t>second check passed: name found on the OFAC action page</t>
        </is>
      </c>
      <c r="AC1333" s="6" t="inlineStr">
        <is>
          <t>2026-10-06</t>
        </is>
      </c>
      <c r="AD1333" s="6" t="inlineStr">
        <is>
          <t>script (OFAC action page match)</t>
        </is>
      </c>
      <c r="AE1333" s="6" t="inlineStr">
        <is>
          <t>OFAC: secondary sanctions risk: See Section 11 of Executive Order 14024. | Coded Hong Kong: OFAC files the address under China; the address names Hong Kong</t>
        </is>
      </c>
    </row>
    <row r="1334">
      <c r="A1334" s="6" t="inlineStr">
        <is>
          <t>US-OFAC-50524</t>
        </is>
      </c>
      <c r="B1334" s="7" t="n">
        <v>45527</v>
      </c>
      <c r="C1334" s="6" t="inlineStr">
        <is>
          <t>US</t>
        </is>
      </c>
      <c r="D1334" s="6" t="inlineStr">
        <is>
          <t>US State Department (named in its release); added to the SDN List by OFAC</t>
        </is>
      </c>
      <c r="E1334" s="6" t="inlineStr">
        <is>
          <t>Executive Order 14024 (Russia)</t>
        </is>
      </c>
      <c r="F1334" s="6" t="inlineStr">
        <is>
          <t>Russia</t>
        </is>
      </c>
      <c r="G1334" s="6" t="inlineStr">
        <is>
          <t>listing</t>
        </is>
      </c>
      <c r="H1334" s="6" t="inlineStr">
        <is>
          <t>Added to the Specially Designated Nationals (SDN) List: property blocked; US persons barred from dealing. Programme tags at listing: RUSSIA-EO14024</t>
        </is>
      </c>
      <c r="I1334" s="6" t="inlineStr">
        <is>
          <t>Zara Shipholding Co</t>
        </is>
      </c>
      <c r="J1334" s="6" t="inlineStr">
        <is>
          <t>Entity</t>
        </is>
      </c>
      <c r="K1334" s="6" t="inlineStr">
        <is>
          <t>IN</t>
        </is>
      </c>
      <c r="L1334" s="6" t="inlineStr">
        <is>
          <t>India</t>
        </is>
      </c>
      <c r="M1334" s="6" t="inlineStr">
        <is>
          <t>AE</t>
        </is>
      </c>
      <c r="N1334" s="6" t="inlineStr"/>
      <c r="O1334" s="6" t="inlineStr">
        <is>
          <t>street</t>
        </is>
      </c>
      <c r="P1334" s="6" t="inlineStr"/>
      <c r="Q1334" s="6" t="inlineStr"/>
      <c r="R1334" s="6" t="inlineStr">
        <is>
          <t>ZARA SHIPHOLDING CO (ZARA SHIPHOLDING) is the registered owner of PIONEER, an LNG carrier that has engaged in the loading and transport of LNG from the Arctic LNG 2 project.</t>
        </is>
      </c>
      <c r="S1334" s="6" t="inlineStr">
        <is>
          <t>Sentence naming the target in the linked press release</t>
        </is>
      </c>
      <c r="T1334" s="6" t="inlineStr">
        <is>
          <t>OFAC Recent Actions, 2024-08-23: Russia-related Designations and Designations Updates; Issuance of Russia-related General Licenses; Issuance and Amendment of Russia-related Frequently Asked Questions</t>
        </is>
      </c>
      <c r="U1334" s="8" t="inlineStr">
        <is>
          <t>https://ofac.treasury.gov/recent-actions/20240823</t>
        </is>
      </c>
      <c r="V1334" s="6" t="inlineStr">
        <is>
          <t>New Measures to Degrade Russia’s Wartime Economy</t>
        </is>
      </c>
      <c r="W1334" s="8" t="inlineStr">
        <is>
          <t>https://2021-2025.state.gov/new-measures-to-degrade-russias-wartime-economy/</t>
        </is>
      </c>
      <c r="X1334" s="6" t="inlineStr">
        <is>
          <t>The release names this target.</t>
        </is>
      </c>
      <c r="Y1334" s="6" t="inlineStr">
        <is>
          <t>in force</t>
        </is>
      </c>
      <c r="Z1334" s="6" t="inlineStr">
        <is>
          <t>OFAC SDN List (advanced XML) issued 5 October 2026</t>
        </is>
      </c>
      <c r="AA1334" s="6" t="inlineStr">
        <is>
          <t>OFAC UID 50524</t>
        </is>
      </c>
      <c r="AB1334" s="6" t="inlineStr">
        <is>
          <t>second check passed: name found on the OFAC action page</t>
        </is>
      </c>
      <c r="AC1334" s="6" t="inlineStr">
        <is>
          <t>2026-10-06</t>
        </is>
      </c>
      <c r="AD1334" s="6" t="inlineStr">
        <is>
          <t>script (OFAC action page match)</t>
        </is>
      </c>
      <c r="AE1334" s="6" t="inlineStr">
        <is>
          <t>OFAC: secondary sanctions risk: See Section 11 of Executive Order 14024.</t>
        </is>
      </c>
    </row>
    <row r="1335">
      <c r="A1335" s="6" t="inlineStr">
        <is>
          <t>US-OFAC-50309</t>
        </is>
      </c>
      <c r="B1335" s="7" t="n">
        <v>45527</v>
      </c>
      <c r="C1335" s="6" t="inlineStr">
        <is>
          <t>US</t>
        </is>
      </c>
      <c r="D1335" s="6" t="inlineStr">
        <is>
          <t>US State Department (named in its release); added to the SDN List by OFAC</t>
        </is>
      </c>
      <c r="E1335" s="6" t="inlineStr">
        <is>
          <t>Executive Order 14024 (Russia)</t>
        </is>
      </c>
      <c r="F1335" s="6" t="inlineStr">
        <is>
          <t>Russia</t>
        </is>
      </c>
      <c r="G1335" s="6" t="inlineStr">
        <is>
          <t>listing</t>
        </is>
      </c>
      <c r="H1335" s="6" t="inlineStr">
        <is>
          <t>Added to the Specially Designated Nationals (SDN) List: property blocked; US persons barred from dealing. Programme tags at listing: RUSSIA-EO14024</t>
        </is>
      </c>
      <c r="I1335" s="6" t="inlineStr">
        <is>
          <t>Yiwu Weishuo Import and Export Co Ltd</t>
        </is>
      </c>
      <c r="J1335" s="6" t="inlineStr">
        <is>
          <t>Entity</t>
        </is>
      </c>
      <c r="K1335" s="6" t="inlineStr">
        <is>
          <t>CN</t>
        </is>
      </c>
      <c r="L1335" s="6" t="inlineStr">
        <is>
          <t>China</t>
        </is>
      </c>
      <c r="M1335" s="6" t="inlineStr"/>
      <c r="N1335" s="6" t="inlineStr"/>
      <c r="O1335" s="6" t="inlineStr">
        <is>
          <t>street</t>
        </is>
      </c>
      <c r="P1335" s="6" t="inlineStr">
        <is>
          <t>EU</t>
        </is>
      </c>
      <c r="Q1335" s="6" t="inlineStr"/>
      <c r="R1335" s="6" t="inlineStr">
        <is>
          <t>YIWU WEISHUO IMPORT AND EXPORT CO LTD is a PRC-based company involved in the supply of more than $3 million worth of CHPL items such as electronic components to Russian customers from April 2023 to at least January 2024, including the U.S.-designated, Russia-based LLC IQ COMPONENTS.</t>
        </is>
      </c>
      <c r="S1335" s="6" t="inlineStr">
        <is>
          <t>Sentence naming the target in the linked press release</t>
        </is>
      </c>
      <c r="T1335" s="6" t="inlineStr">
        <is>
          <t>OFAC Recent Actions, 2024-08-23: Russia-related Designations and Designations Updates; Issuance of Russia-related General Licenses; Issuance and Amendment of Russia-related Frequently Asked Questions</t>
        </is>
      </c>
      <c r="U1335" s="8" t="inlineStr">
        <is>
          <t>https://ofac.treasury.gov/recent-actions/20240823</t>
        </is>
      </c>
      <c r="V1335" s="6" t="inlineStr">
        <is>
          <t>New Measures to Degrade Russia’s Wartime Economy</t>
        </is>
      </c>
      <c r="W1335" s="8" t="inlineStr">
        <is>
          <t>https://2021-2025.state.gov/new-measures-to-degrade-russias-wartime-economy/</t>
        </is>
      </c>
      <c r="X1335" s="6" t="inlineStr">
        <is>
          <t>The release names this target.</t>
        </is>
      </c>
      <c r="Y1335" s="6" t="inlineStr">
        <is>
          <t>in force</t>
        </is>
      </c>
      <c r="Z1335" s="6" t="inlineStr">
        <is>
          <t>OFAC SDN List (advanced XML) issued 5 October 2026</t>
        </is>
      </c>
      <c r="AA1335" s="6" t="inlineStr">
        <is>
          <t>OFAC UID 50309</t>
        </is>
      </c>
      <c r="AB1335" s="6" t="inlineStr">
        <is>
          <t>second check passed: name found on the OFAC action page</t>
        </is>
      </c>
      <c r="AC1335" s="6" t="inlineStr">
        <is>
          <t>2026-10-06</t>
        </is>
      </c>
      <c r="AD1335" s="6" t="inlineStr">
        <is>
          <t>script (OFAC action page match)</t>
        </is>
      </c>
      <c r="AE1335" s="6" t="inlineStr">
        <is>
          <t>OFAC: secondary sanctions risk: See Section 11 of Executive Order 14024.</t>
        </is>
      </c>
    </row>
    <row r="1336">
      <c r="A1336" s="6" t="inlineStr">
        <is>
          <t>US-OFAC-49783</t>
        </is>
      </c>
      <c r="B1336" s="7" t="n">
        <v>45527</v>
      </c>
      <c r="C1336" s="6" t="inlineStr">
        <is>
          <t>US</t>
        </is>
      </c>
      <c r="D1336" s="6" t="inlineStr">
        <is>
          <t>US Treasury, Office of Foreign Assets Control (OFAC)</t>
        </is>
      </c>
      <c r="E1336" s="6" t="inlineStr">
        <is>
          <t>Executive Order 14024 (Russia)</t>
        </is>
      </c>
      <c r="F1336" s="6" t="inlineStr">
        <is>
          <t>Russia</t>
        </is>
      </c>
      <c r="G1336" s="6" t="inlineStr">
        <is>
          <t>listing</t>
        </is>
      </c>
      <c r="H1336" s="6" t="inlineStr">
        <is>
          <t>Added to the Specially Designated Nationals (SDN) List: property blocked; US persons barred from dealing. Programme tags at listing: RUSSIA-EO14024</t>
        </is>
      </c>
      <c r="I1336" s="6" t="inlineStr">
        <is>
          <t>YLH ELECTRONICS HK CO LIMITED</t>
        </is>
      </c>
      <c r="J1336" s="6" t="inlineStr">
        <is>
          <t>Entity</t>
        </is>
      </c>
      <c r="K1336" s="6" t="inlineStr">
        <is>
          <t>HK</t>
        </is>
      </c>
      <c r="L1336" s="6" t="inlineStr">
        <is>
          <t>Hong Kong</t>
        </is>
      </c>
      <c r="M1336" s="6" t="inlineStr">
        <is>
          <t>CN</t>
        </is>
      </c>
      <c r="N1336" s="6" t="inlineStr"/>
      <c r="O1336" s="6" t="inlineStr">
        <is>
          <t>street</t>
        </is>
      </c>
      <c r="P1336" s="6" t="inlineStr"/>
      <c r="Q1336" s="6" t="inlineStr"/>
      <c r="R1336" s="6" t="inlineStr">
        <is>
          <t>Hong Kong and PRC-based YLH Electronics HK Co Limited has supplied high-priority goods, including electronic integrated circuits, to Russian company Zakrytoe Aktsionernoe Obshchestvo Nauchno Vnedrencheskoe Predpriyatie Bolid, a Russian manufacturer of sensors and security equipment.</t>
        </is>
      </c>
      <c r="S1336" s="6" t="inlineStr">
        <is>
          <t>Sentence naming the target in the linked press release</t>
        </is>
      </c>
      <c r="T1336" s="6" t="inlineStr">
        <is>
          <t>OFAC Recent Actions, 2024-08-23: Russia-related Designations and Designations Updates; Issuance of Russia-related General Licenses; Issuance and Amendment of Russia-related Frequently Asked Questions</t>
        </is>
      </c>
      <c r="U1336" s="8" t="inlineStr">
        <is>
          <t>https://ofac.treasury.gov/recent-actions/20240823</t>
        </is>
      </c>
      <c r="V1336" s="6" t="inlineStr">
        <is>
          <t>As Russia Feels Effects of Multilateral Sanctions Campaign, Treasury Takes Further Action Against Russia’s International Supply Chains</t>
        </is>
      </c>
      <c r="W1336" s="8" t="inlineStr">
        <is>
          <t>https://home.treasury.gov/news/press-releases/jy2546</t>
        </is>
      </c>
      <c r="X1336" s="6" t="inlineStr">
        <is>
          <t>The release names this target.</t>
        </is>
      </c>
      <c r="Y1336" s="6" t="inlineStr">
        <is>
          <t>in force</t>
        </is>
      </c>
      <c r="Z1336" s="6" t="inlineStr">
        <is>
          <t>OFAC SDN List (advanced XML) issued 5 October 2026</t>
        </is>
      </c>
      <c r="AA1336" s="6" t="inlineStr">
        <is>
          <t>OFAC UID 49783</t>
        </is>
      </c>
      <c r="AB1336" s="6" t="inlineStr">
        <is>
          <t>second check passed: name found on the OFAC action page</t>
        </is>
      </c>
      <c r="AC1336" s="6" t="inlineStr">
        <is>
          <t>2026-10-06</t>
        </is>
      </c>
      <c r="AD1336" s="6" t="inlineStr">
        <is>
          <t>script (OFAC action page match)</t>
        </is>
      </c>
      <c r="AE1336" s="6" t="inlineStr">
        <is>
          <t>OFAC: secondary sanctions risk: See Section 11 of Executive Order 14024. | Coded Hong Kong: OFAC files the address under China; the address names Hong Kong</t>
        </is>
      </c>
    </row>
    <row r="1337">
      <c r="A1337" s="6" t="inlineStr">
        <is>
          <t>US-OFAC-50501</t>
        </is>
      </c>
      <c r="B1337" s="7" t="n">
        <v>45527</v>
      </c>
      <c r="C1337" s="6" t="inlineStr">
        <is>
          <t>US</t>
        </is>
      </c>
      <c r="D1337" s="6" t="inlineStr">
        <is>
          <t>US Treasury, Office of Foreign Assets Control (OFAC)</t>
        </is>
      </c>
      <c r="E1337" s="6" t="inlineStr">
        <is>
          <t>Executive Order 14024 (Russia)</t>
        </is>
      </c>
      <c r="F1337" s="6" t="inlineStr">
        <is>
          <t>Russia</t>
        </is>
      </c>
      <c r="G1337" s="6" t="inlineStr">
        <is>
          <t>listing</t>
        </is>
      </c>
      <c r="H1337" s="6" t="inlineStr">
        <is>
          <t>Added to the Specially Designated Nationals (SDN) List: property blocked; US persons barred from dealing. Programme tags at listing: RUSSIA-EO14024</t>
        </is>
      </c>
      <c r="I1337" s="6" t="inlineStr">
        <is>
          <t>YANG, Liu</t>
        </is>
      </c>
      <c r="J1337" s="6" t="inlineStr">
        <is>
          <t>Individual</t>
        </is>
      </c>
      <c r="K1337" s="6" t="inlineStr">
        <is>
          <t>CN</t>
        </is>
      </c>
      <c r="L1337" s="6" t="inlineStr">
        <is>
          <t>China</t>
        </is>
      </c>
      <c r="M1337" s="6" t="inlineStr"/>
      <c r="N1337" s="6" t="inlineStr"/>
      <c r="O1337" s="6" t="inlineStr">
        <is>
          <t>street</t>
        </is>
      </c>
      <c r="P1337" s="6" t="inlineStr"/>
      <c r="Q1337" s="6" t="inlineStr"/>
      <c r="R1337" s="6" t="inlineStr">
        <is>
          <t>PRC national Liu Yang is the Technical Director for Shanghai Oceanen and uses the company to facilitate the procurement of foreign equipment.</t>
        </is>
      </c>
      <c r="S1337" s="6" t="inlineStr">
        <is>
          <t>Sentence naming the target in the linked press release</t>
        </is>
      </c>
      <c r="T1337" s="6" t="inlineStr">
        <is>
          <t>OFAC Recent Actions, 2024-08-23: Russia-related Designations and Designations Updates; Issuance of Russia-related General Licenses; Issuance and Amendment of Russia-related Frequently Asked Questions</t>
        </is>
      </c>
      <c r="U1337" s="8" t="inlineStr">
        <is>
          <t>https://ofac.treasury.gov/recent-actions/20240823</t>
        </is>
      </c>
      <c r="V1337" s="6" t="inlineStr">
        <is>
          <t>As Russia Feels Effects of Multilateral Sanctions Campaign, Treasury Takes Further Action Against Russia’s International Supply Chains</t>
        </is>
      </c>
      <c r="W1337" s="8" t="inlineStr">
        <is>
          <t>https://home.treasury.gov/news/press-releases/jy2546</t>
        </is>
      </c>
      <c r="X1337" s="6" t="inlineStr">
        <is>
          <t>The release names this target.</t>
        </is>
      </c>
      <c r="Y1337" s="6" t="inlineStr">
        <is>
          <t>in force</t>
        </is>
      </c>
      <c r="Z1337" s="6" t="inlineStr">
        <is>
          <t>OFAC SDN List (advanced XML) issued 5 October 2026</t>
        </is>
      </c>
      <c r="AA1337" s="6" t="inlineStr">
        <is>
          <t>OFAC UID 50501</t>
        </is>
      </c>
      <c r="AB1337" s="6" t="inlineStr">
        <is>
          <t>second check passed: name found on the OFAC action page</t>
        </is>
      </c>
      <c r="AC1337" s="6" t="inlineStr">
        <is>
          <t>2026-10-06</t>
        </is>
      </c>
      <c r="AD1337" s="6" t="inlineStr">
        <is>
          <t>script (OFAC action page match)</t>
        </is>
      </c>
      <c r="AE1337" s="6" t="inlineStr">
        <is>
          <t>OFAC: secondary sanctions risk: See Section 11 of Executive Order 14024.</t>
        </is>
      </c>
    </row>
    <row r="1338">
      <c r="A1338" s="6" t="inlineStr">
        <is>
          <t>US-OFAC-49926</t>
        </is>
      </c>
      <c r="B1338" s="7" t="n">
        <v>45527</v>
      </c>
      <c r="C1338" s="6" t="inlineStr">
        <is>
          <t>US</t>
        </is>
      </c>
      <c r="D1338" s="6" t="inlineStr">
        <is>
          <t>US Treasury, Office of Foreign Assets Control (OFAC)</t>
        </is>
      </c>
      <c r="E1338" s="6" t="inlineStr">
        <is>
          <t>Executive Order 14024 (Russia)</t>
        </is>
      </c>
      <c r="F1338" s="6" t="inlineStr">
        <is>
          <t>Russia</t>
        </is>
      </c>
      <c r="G1338" s="6" t="inlineStr">
        <is>
          <t>listing</t>
        </is>
      </c>
      <c r="H1338" s="6" t="inlineStr">
        <is>
          <t>Added to the Specially Designated Nationals (SDN) List: property blocked; US persons barred from dealing. Programme tags at listing: RUSSIA-EO14024</t>
        </is>
      </c>
      <c r="I1338" s="6" t="inlineStr">
        <is>
          <t>XIN QUAN ELECTRONICS CO LIMITED</t>
        </is>
      </c>
      <c r="J1338" s="6" t="inlineStr">
        <is>
          <t>Entity</t>
        </is>
      </c>
      <c r="K1338" s="6" t="inlineStr">
        <is>
          <t>HK</t>
        </is>
      </c>
      <c r="L1338" s="6" t="inlineStr">
        <is>
          <t>Hong Kong</t>
        </is>
      </c>
      <c r="M1338" s="6" t="inlineStr"/>
      <c r="N1338" s="6" t="inlineStr"/>
      <c r="O1338" s="6" t="inlineStr">
        <is>
          <t>street</t>
        </is>
      </c>
      <c r="P1338" s="6" t="inlineStr"/>
      <c r="Q1338" s="6" t="inlineStr"/>
      <c r="R1338" s="6" t="inlineStr">
        <is>
          <t>Hong Kong-based Xin Quan Electronics Co Limited has made thousands of shipments of high priority goods, including electronic integrated circuits, to Russian company Snabinter, a Russian wholesaler of electronic equipment.</t>
        </is>
      </c>
      <c r="S1338" s="6" t="inlineStr">
        <is>
          <t>Sentence naming the target in the linked press release</t>
        </is>
      </c>
      <c r="T1338" s="6" t="inlineStr">
        <is>
          <t>OFAC Recent Actions, 2024-08-23: Russia-related Designations and Designations Updates; Issuance of Russia-related General Licenses; Issuance and Amendment of Russia-related Frequently Asked Questions</t>
        </is>
      </c>
      <c r="U1338" s="8" t="inlineStr">
        <is>
          <t>https://ofac.treasury.gov/recent-actions/20240823</t>
        </is>
      </c>
      <c r="V1338" s="6" t="inlineStr">
        <is>
          <t>As Russia Feels Effects of Multilateral Sanctions Campaign, Treasury Takes Further Action Against Russia’s International Supply Chains</t>
        </is>
      </c>
      <c r="W1338" s="8" t="inlineStr">
        <is>
          <t>https://home.treasury.gov/news/press-releases/jy2546</t>
        </is>
      </c>
      <c r="X1338" s="6" t="inlineStr">
        <is>
          <t>The release names this target.</t>
        </is>
      </c>
      <c r="Y1338" s="6" t="inlineStr">
        <is>
          <t>in force</t>
        </is>
      </c>
      <c r="Z1338" s="6" t="inlineStr">
        <is>
          <t>OFAC SDN List (advanced XML) issued 5 October 2026</t>
        </is>
      </c>
      <c r="AA1338" s="6" t="inlineStr">
        <is>
          <t>OFAC UID 49926</t>
        </is>
      </c>
      <c r="AB1338" s="6" t="inlineStr">
        <is>
          <t>second check passed: name found on the OFAC action page</t>
        </is>
      </c>
      <c r="AC1338" s="6" t="inlineStr">
        <is>
          <t>2026-10-06</t>
        </is>
      </c>
      <c r="AD1338" s="6" t="inlineStr">
        <is>
          <t>script (OFAC action page match)</t>
        </is>
      </c>
      <c r="AE1338" s="6" t="inlineStr">
        <is>
          <t>OFAC: secondary sanctions risk: See Section 11 of Executive Order 14024. | Coded Hong Kong: OFAC files the address under China; the address names Hong Kong</t>
        </is>
      </c>
    </row>
    <row r="1339">
      <c r="A1339" s="6" t="inlineStr">
        <is>
          <t>US-OFAC-50297</t>
        </is>
      </c>
      <c r="B1339" s="7" t="n">
        <v>45527</v>
      </c>
      <c r="C1339" s="6" t="inlineStr">
        <is>
          <t>US</t>
        </is>
      </c>
      <c r="D1339" s="6" t="inlineStr">
        <is>
          <t>US Treasury, Office of Foreign Assets Control (OFAC)</t>
        </is>
      </c>
      <c r="E1339" s="6" t="inlineStr">
        <is>
          <t>Executive Order 14024 (Russia)</t>
        </is>
      </c>
      <c r="F1339" s="6" t="inlineStr">
        <is>
          <t>Russia</t>
        </is>
      </c>
      <c r="G1339" s="6" t="inlineStr">
        <is>
          <t>listing</t>
        </is>
      </c>
      <c r="H1339" s="6" t="inlineStr">
        <is>
          <t>Added to the Specially Designated Nationals (SDN) List: property blocked; US persons barred from dealing. Programme tags at listing: RUSSIA-EO14024</t>
        </is>
      </c>
      <c r="I1339" s="6" t="inlineStr">
        <is>
          <t>Whitestone Bilism Tic Ve Sanayi Ltd Sti</t>
        </is>
      </c>
      <c r="J1339" s="6" t="inlineStr">
        <is>
          <t>Entity</t>
        </is>
      </c>
      <c r="K1339" s="6" t="inlineStr">
        <is>
          <t>TR</t>
        </is>
      </c>
      <c r="L1339" s="6" t="inlineStr">
        <is>
          <t>Türkiye</t>
        </is>
      </c>
      <c r="M1339" s="6" t="inlineStr"/>
      <c r="N1339" s="6" t="inlineStr"/>
      <c r="O1339" s="6" t="inlineStr">
        <is>
          <t>street</t>
        </is>
      </c>
      <c r="P1339" s="6" t="inlineStr"/>
      <c r="Q1339" s="6" t="inlineStr"/>
      <c r="R1339" s="6" t="inlineStr">
        <is>
          <t>Türkiye-based Whitestone Bilism Tic Ve Sanayi Ltd Sti (Whitestone) is owned by U.S.-designated Evgenii Stanislavich Petrov (Petrov) and has been used by Petrov to process payments for Petrov’s procurement activity for Russian end-users linked to Russia’s intelligence services.</t>
        </is>
      </c>
      <c r="S1339" s="6" t="inlineStr">
        <is>
          <t>Sentence naming the target in the linked press release</t>
        </is>
      </c>
      <c r="T1339" s="6" t="inlineStr">
        <is>
          <t>OFAC Recent Actions, 2024-08-23: Russia-related Designations and Designations Updates; Issuance of Russia-related General Licenses; Issuance and Amendment of Russia-related Frequently Asked Questions</t>
        </is>
      </c>
      <c r="U1339" s="8" t="inlineStr">
        <is>
          <t>https://ofac.treasury.gov/recent-actions/20240823</t>
        </is>
      </c>
      <c r="V1339" s="6" t="inlineStr">
        <is>
          <t>As Russia Feels Effects of Multilateral Sanctions Campaign, Treasury Takes Further Action Against Russia’s International Supply Chains</t>
        </is>
      </c>
      <c r="W1339" s="8" t="inlineStr">
        <is>
          <t>https://home.treasury.gov/news/press-releases/jy2546</t>
        </is>
      </c>
      <c r="X1339" s="6" t="inlineStr">
        <is>
          <t>The release names this target.</t>
        </is>
      </c>
      <c r="Y1339" s="6" t="inlineStr">
        <is>
          <t>in force</t>
        </is>
      </c>
      <c r="Z1339" s="6" t="inlineStr">
        <is>
          <t>OFAC SDN List (advanced XML) issued 5 October 2026</t>
        </is>
      </c>
      <c r="AA1339" s="6" t="inlineStr">
        <is>
          <t>OFAC UID 50297</t>
        </is>
      </c>
      <c r="AB1339" s="6" t="inlineStr">
        <is>
          <t>second check passed: name found on the OFAC action page</t>
        </is>
      </c>
      <c r="AC1339" s="6" t="inlineStr">
        <is>
          <t>2026-10-06</t>
        </is>
      </c>
      <c r="AD1339" s="6" t="inlineStr">
        <is>
          <t>script (OFAC action page match)</t>
        </is>
      </c>
      <c r="AE1339" s="6" t="inlineStr">
        <is>
          <t>OFAC: secondary sanctions risk: See Section 11 of Executive Order 14024.</t>
        </is>
      </c>
    </row>
    <row r="1340">
      <c r="A1340" s="6" t="inlineStr">
        <is>
          <t>US-OFAC-50304</t>
        </is>
      </c>
      <c r="B1340" s="7" t="n">
        <v>45527</v>
      </c>
      <c r="C1340" s="6" t="inlineStr">
        <is>
          <t>US</t>
        </is>
      </c>
      <c r="D1340" s="6" t="inlineStr">
        <is>
          <t>US State Department (named in its release); added to the SDN List by OFAC</t>
        </is>
      </c>
      <c r="E1340" s="6" t="inlineStr">
        <is>
          <t>Executive Order 14024 (Russia)</t>
        </is>
      </c>
      <c r="F1340" s="6" t="inlineStr">
        <is>
          <t>Russia</t>
        </is>
      </c>
      <c r="G1340" s="6" t="inlineStr">
        <is>
          <t>listing</t>
        </is>
      </c>
      <c r="H1340" s="6" t="inlineStr">
        <is>
          <t>Added to the Specially Designated Nationals (SDN) List: property blocked; US persons barred from dealing. Programme tags at listing: RUSSIA-EO14024</t>
        </is>
      </c>
      <c r="I1340" s="6" t="inlineStr">
        <is>
          <t>White Fox Ship Management FZCO</t>
        </is>
      </c>
      <c r="J1340" s="6" t="inlineStr">
        <is>
          <t>Entity</t>
        </is>
      </c>
      <c r="K1340" s="6" t="inlineStr">
        <is>
          <t>AE</t>
        </is>
      </c>
      <c r="L1340" s="6" t="inlineStr">
        <is>
          <t>United Arab Emirates</t>
        </is>
      </c>
      <c r="M1340" s="6" t="inlineStr"/>
      <c r="N1340" s="6" t="inlineStr"/>
      <c r="O1340" s="6" t="inlineStr">
        <is>
          <t>street</t>
        </is>
      </c>
      <c r="P1340" s="6" t="inlineStr"/>
      <c r="Q1340" s="6" t="inlineStr"/>
      <c r="R1340" s="6" t="inlineStr">
        <is>
          <t>The Department is designating WHITE FOX SHIP MANAGEMENT FZCO (WHITE FOX), a UAE-based ship management company which manages four LNG carriers that have transshipped LNG from Russia’s Yamal LNG project, despite being originally intended for use with the Arctic LNG 2 project.</t>
        </is>
      </c>
      <c r="S1340" s="6" t="inlineStr">
        <is>
          <t>Sentence naming the target in the linked press release</t>
        </is>
      </c>
      <c r="T1340" s="6" t="inlineStr">
        <is>
          <t>OFAC Recent Actions, 2024-08-23: Russia-related Designations and Designations Updates; Issuance of Russia-related General Licenses; Issuance and Amendment of Russia-related Frequently Asked Questions</t>
        </is>
      </c>
      <c r="U1340" s="8" t="inlineStr">
        <is>
          <t>https://ofac.treasury.gov/recent-actions/20240823</t>
        </is>
      </c>
      <c r="V1340" s="6" t="inlineStr">
        <is>
          <t>New Measures to Degrade Russia’s Wartime Economy</t>
        </is>
      </c>
      <c r="W1340" s="8" t="inlineStr">
        <is>
          <t>https://2021-2025.state.gov/new-measures-to-degrade-russias-wartime-economy/</t>
        </is>
      </c>
      <c r="X1340" s="6" t="inlineStr">
        <is>
          <t>The release names this target.</t>
        </is>
      </c>
      <c r="Y1340" s="6" t="inlineStr">
        <is>
          <t>in force</t>
        </is>
      </c>
      <c r="Z1340" s="6" t="inlineStr">
        <is>
          <t>OFAC SDN List (advanced XML) issued 5 October 2026</t>
        </is>
      </c>
      <c r="AA1340" s="6" t="inlineStr">
        <is>
          <t>OFAC UID 50304</t>
        </is>
      </c>
      <c r="AB1340" s="6" t="inlineStr">
        <is>
          <t>second check passed: name found on the OFAC action page</t>
        </is>
      </c>
      <c r="AC1340" s="6" t="inlineStr">
        <is>
          <t>2026-10-06</t>
        </is>
      </c>
      <c r="AD1340" s="6" t="inlineStr">
        <is>
          <t>script (OFAC action page match)</t>
        </is>
      </c>
      <c r="AE1340" s="6" t="inlineStr">
        <is>
          <t>OFAC: secondary sanctions risk: See Section 11 of Executive Order 14024.</t>
        </is>
      </c>
    </row>
    <row r="1341">
      <c r="A1341" s="6" t="inlineStr">
        <is>
          <t>US-OFAC-50450</t>
        </is>
      </c>
      <c r="B1341" s="7" t="n">
        <v>45527</v>
      </c>
      <c r="C1341" s="6" t="inlineStr">
        <is>
          <t>US</t>
        </is>
      </c>
      <c r="D1341" s="6" t="inlineStr">
        <is>
          <t>US State Department (named in its release); added to the SDN List by OFAC</t>
        </is>
      </c>
      <c r="E1341" s="6" t="inlineStr">
        <is>
          <t>Executive Order 14024 (Russia)</t>
        </is>
      </c>
      <c r="F1341" s="6" t="inlineStr">
        <is>
          <t>Russia</t>
        </is>
      </c>
      <c r="G1341" s="6" t="inlineStr">
        <is>
          <t>listing</t>
        </is>
      </c>
      <c r="H1341" s="6" t="inlineStr">
        <is>
          <t>Added to the Specially Designated Nationals (SDN) List: property blocked; US persons barred from dealing. Programme tags at listing: RUSSIA-EO14024</t>
        </is>
      </c>
      <c r="I1341" s="6" t="inlineStr">
        <is>
          <t>WORLD VISION FREIGHT SYSTEMS FZE</t>
        </is>
      </c>
      <c r="J1341" s="6" t="inlineStr">
        <is>
          <t>Entity</t>
        </is>
      </c>
      <c r="K1341" s="6" t="inlineStr">
        <is>
          <t>AE</t>
        </is>
      </c>
      <c r="L1341" s="6" t="inlineStr">
        <is>
          <t>United Arab Emirates</t>
        </is>
      </c>
      <c r="M1341" s="6" t="inlineStr"/>
      <c r="N1341" s="6" t="inlineStr"/>
      <c r="O1341" s="6" t="inlineStr">
        <is>
          <t>street</t>
        </is>
      </c>
      <c r="P1341" s="6" t="inlineStr"/>
      <c r="Q1341" s="6" t="inlineStr"/>
      <c r="R1341" s="6" t="inlineStr">
        <is>
          <t>WORLD VISION FREIGHT SYSTEMS FZE is a UAE-based company that sent approximately $250,000 USD worth of BIS CHPL-identified microelectronic components through LGM PROCESS DIS TICARET LIMITED to companies in Russia, including PEARL LOTUS LIMITED LIABILITY COMPANY, between March 2023 and April 2023.</t>
        </is>
      </c>
      <c r="S1341" s="6" t="inlineStr">
        <is>
          <t>Sentence naming the target in the linked press release</t>
        </is>
      </c>
      <c r="T1341" s="6" t="inlineStr">
        <is>
          <t>OFAC Recent Actions, 2024-08-23: Russia-related Designations and Designations Updates; Issuance of Russia-related General Licenses; Issuance and Amendment of Russia-related Frequently Asked Questions</t>
        </is>
      </c>
      <c r="U1341" s="8" t="inlineStr">
        <is>
          <t>https://ofac.treasury.gov/recent-actions/20240823</t>
        </is>
      </c>
      <c r="V1341" s="6" t="inlineStr">
        <is>
          <t>New Measures to Degrade Russia’s Wartime Economy</t>
        </is>
      </c>
      <c r="W1341" s="8" t="inlineStr">
        <is>
          <t>https://2021-2025.state.gov/new-measures-to-degrade-russias-wartime-economy/</t>
        </is>
      </c>
      <c r="X1341" s="6" t="inlineStr">
        <is>
          <t>The release names this target.</t>
        </is>
      </c>
      <c r="Y1341" s="6" t="inlineStr">
        <is>
          <t>in force</t>
        </is>
      </c>
      <c r="Z1341" s="6" t="inlineStr">
        <is>
          <t>OFAC SDN List (advanced XML) issued 5 October 2026</t>
        </is>
      </c>
      <c r="AA1341" s="6" t="inlineStr">
        <is>
          <t>OFAC UID 50450</t>
        </is>
      </c>
      <c r="AB1341" s="6" t="inlineStr">
        <is>
          <t>second check passed: name found on the OFAC action page</t>
        </is>
      </c>
      <c r="AC1341" s="6" t="inlineStr">
        <is>
          <t>2026-10-06</t>
        </is>
      </c>
      <c r="AD1341" s="6" t="inlineStr">
        <is>
          <t>script (OFAC action page match)</t>
        </is>
      </c>
      <c r="AE1341" s="6" t="inlineStr">
        <is>
          <t>OFAC: secondary sanctions risk: See Section 11 of Executive Order 14024.</t>
        </is>
      </c>
    </row>
    <row r="1342">
      <c r="A1342" s="6" t="inlineStr">
        <is>
          <t>US-OFAC-50419</t>
        </is>
      </c>
      <c r="B1342" s="7" t="n">
        <v>45527</v>
      </c>
      <c r="C1342" s="6" t="inlineStr">
        <is>
          <t>US</t>
        </is>
      </c>
      <c r="D1342" s="6" t="inlineStr">
        <is>
          <t>US State Department (named in its release); added to the SDN List by OFAC</t>
        </is>
      </c>
      <c r="E1342" s="6" t="inlineStr">
        <is>
          <t>Executive Order 14024 (Russia)</t>
        </is>
      </c>
      <c r="F1342" s="6" t="inlineStr">
        <is>
          <t>Russia</t>
        </is>
      </c>
      <c r="G1342" s="6" t="inlineStr">
        <is>
          <t>listing</t>
        </is>
      </c>
      <c r="H1342" s="6" t="inlineStr">
        <is>
          <t>Added to the Specially Designated Nationals (SDN) List: property blocked; US persons barred from dealing. Programme tags at listing: RUSSIA-EO14024</t>
        </is>
      </c>
      <c r="I1342" s="6" t="inlineStr">
        <is>
          <t>WATERFALL ENGINEERING LTD</t>
        </is>
      </c>
      <c r="J1342" s="6" t="inlineStr">
        <is>
          <t>Entity</t>
        </is>
      </c>
      <c r="K1342" s="6" t="inlineStr">
        <is>
          <t>AE</t>
        </is>
      </c>
      <c r="L1342" s="6" t="inlineStr">
        <is>
          <t>United Arab Emirates</t>
        </is>
      </c>
      <c r="M1342" s="6" t="inlineStr"/>
      <c r="N1342" s="6" t="inlineStr"/>
      <c r="O1342" s="6" t="inlineStr">
        <is>
          <t>street</t>
        </is>
      </c>
      <c r="P1342" s="6" t="inlineStr"/>
      <c r="Q1342" s="6" t="inlineStr"/>
      <c r="R1342" s="6" t="inlineStr">
        <is>
          <t>Finally, the Department is designating WATERFALL ENGINEERING LTD (WATERFALL ENGINGEERING), a UAE-based company that provided gravity-based structure parts to U.S.-designated LLC ARCTIC LNG 2 throughout 2023.</t>
        </is>
      </c>
      <c r="S1342" s="6" t="inlineStr">
        <is>
          <t>Sentence naming the target in the linked press release</t>
        </is>
      </c>
      <c r="T1342" s="6" t="inlineStr">
        <is>
          <t>OFAC Recent Actions, 2024-08-23: Russia-related Designations and Designations Updates; Issuance of Russia-related General Licenses; Issuance and Amendment of Russia-related Frequently Asked Questions</t>
        </is>
      </c>
      <c r="U1342" s="8" t="inlineStr">
        <is>
          <t>https://ofac.treasury.gov/recent-actions/20240823</t>
        </is>
      </c>
      <c r="V1342" s="6" t="inlineStr">
        <is>
          <t>New Measures to Degrade Russia’s Wartime Economy</t>
        </is>
      </c>
      <c r="W1342" s="8" t="inlineStr">
        <is>
          <t>https://2021-2025.state.gov/new-measures-to-degrade-russias-wartime-economy/</t>
        </is>
      </c>
      <c r="X1342" s="6" t="inlineStr">
        <is>
          <t>The release names this target.</t>
        </is>
      </c>
      <c r="Y1342" s="6" t="inlineStr">
        <is>
          <t>in force</t>
        </is>
      </c>
      <c r="Z1342" s="6" t="inlineStr">
        <is>
          <t>OFAC SDN List (advanced XML) issued 5 October 2026</t>
        </is>
      </c>
      <c r="AA1342" s="6" t="inlineStr">
        <is>
          <t>OFAC UID 50419</t>
        </is>
      </c>
      <c r="AB1342" s="6" t="inlineStr">
        <is>
          <t>second check passed: name found on the OFAC action page</t>
        </is>
      </c>
      <c r="AC1342" s="6" t="inlineStr">
        <is>
          <t>2026-10-06</t>
        </is>
      </c>
      <c r="AD1342" s="6" t="inlineStr">
        <is>
          <t>script (OFAC action page match)</t>
        </is>
      </c>
      <c r="AE1342" s="6" t="inlineStr">
        <is>
          <t>OFAC: secondary sanctions risk: See Section 11 of Executive Order 14024.</t>
        </is>
      </c>
    </row>
    <row r="1343">
      <c r="A1343" s="6" t="inlineStr">
        <is>
          <t>US-OFAC-49903</t>
        </is>
      </c>
      <c r="B1343" s="7" t="n">
        <v>45527</v>
      </c>
      <c r="C1343" s="6" t="inlineStr">
        <is>
          <t>US</t>
        </is>
      </c>
      <c r="D1343" s="6" t="inlineStr">
        <is>
          <t>US Treasury, Office of Foreign Assets Control (OFAC)</t>
        </is>
      </c>
      <c r="E1343" s="6" t="inlineStr">
        <is>
          <t>Executive Order 14024 (Russia)</t>
        </is>
      </c>
      <c r="F1343" s="6" t="inlineStr">
        <is>
          <t>Russia</t>
        </is>
      </c>
      <c r="G1343" s="6" t="inlineStr">
        <is>
          <t>listing</t>
        </is>
      </c>
      <c r="H1343" s="6" t="inlineStr">
        <is>
          <t>Added to the Specially Designated Nationals (SDN) List: property blocked; US persons barred from dealing. Programme tags at listing: RUSSIA-EO14024</t>
        </is>
      </c>
      <c r="I1343" s="6" t="inlineStr">
        <is>
          <t>Universal Gold Hong Kong Limited</t>
        </is>
      </c>
      <c r="J1343" s="6" t="inlineStr">
        <is>
          <t>Entity</t>
        </is>
      </c>
      <c r="K1343" s="6" t="inlineStr">
        <is>
          <t>HK</t>
        </is>
      </c>
      <c r="L1343" s="6" t="inlineStr">
        <is>
          <t>Hong Kong</t>
        </is>
      </c>
      <c r="M1343" s="6" t="inlineStr"/>
      <c r="N1343" s="6" t="inlineStr"/>
      <c r="O1343" s="6" t="inlineStr">
        <is>
          <t>street</t>
        </is>
      </c>
      <c r="P1343" s="6" t="inlineStr"/>
      <c r="Q1343" s="6" t="inlineStr"/>
      <c r="R1343" s="6" t="inlineStr">
        <is>
          <t>As part of their effort to move Russia-origin gold, Sudakov and Mu utilized UAE-based front companies Shams Gold Trading FZE (Shams) and Swiss Luxury FZE (Swiss Luxury), and Hong Kong-based front companies Universal Gold Hong Kong Limited (Universal Gold) and Bright Universe International Limited (Bright Universe).</t>
        </is>
      </c>
      <c r="S1343" s="6" t="inlineStr">
        <is>
          <t>Sentence naming the target in the linked press release</t>
        </is>
      </c>
      <c r="T1343" s="6" t="inlineStr">
        <is>
          <t>OFAC Recent Actions, 2024-08-23: Russia-related Designations and Designations Updates; Issuance of Russia-related General Licenses; Issuance and Amendment of Russia-related Frequently Asked Questions</t>
        </is>
      </c>
      <c r="U1343" s="8" t="inlineStr">
        <is>
          <t>https://ofac.treasury.gov/recent-actions/20240823</t>
        </is>
      </c>
      <c r="V1343" s="6" t="inlineStr">
        <is>
          <t>As Russia Feels Effects of Multilateral Sanctions Campaign, Treasury Takes Further Action Against Russia’s International Supply Chains</t>
        </is>
      </c>
      <c r="W1343" s="8" t="inlineStr">
        <is>
          <t>https://home.treasury.gov/news/press-releases/jy2546</t>
        </is>
      </c>
      <c r="X1343" s="6" t="inlineStr">
        <is>
          <t>The release names this target.</t>
        </is>
      </c>
      <c r="Y1343" s="6" t="inlineStr">
        <is>
          <t>in force</t>
        </is>
      </c>
      <c r="Z1343" s="6" t="inlineStr">
        <is>
          <t>OFAC SDN List (advanced XML) issued 5 October 2026</t>
        </is>
      </c>
      <c r="AA1343" s="6" t="inlineStr">
        <is>
          <t>OFAC UID 49903</t>
        </is>
      </c>
      <c r="AB1343" s="6" t="inlineStr">
        <is>
          <t>second check passed: name found on the OFAC action page</t>
        </is>
      </c>
      <c r="AC1343" s="6" t="inlineStr">
        <is>
          <t>2026-10-06</t>
        </is>
      </c>
      <c r="AD1343" s="6" t="inlineStr">
        <is>
          <t>script (OFAC action page match)</t>
        </is>
      </c>
      <c r="AE1343" s="6" t="inlineStr">
        <is>
          <t>OFAC: secondary sanctions risk: See Section 11 of Executive Order 14024. | Coded Hong Kong: OFAC files the address under China; the address names Hong Kong</t>
        </is>
      </c>
    </row>
    <row r="1344">
      <c r="A1344" s="6" t="inlineStr">
        <is>
          <t>US-OFAC-49897</t>
        </is>
      </c>
      <c r="B1344" s="7" t="n">
        <v>45527</v>
      </c>
      <c r="C1344" s="6" t="inlineStr">
        <is>
          <t>US</t>
        </is>
      </c>
      <c r="D1344" s="6" t="inlineStr">
        <is>
          <t>US Treasury, Office of Foreign Assets Control (OFAC)</t>
        </is>
      </c>
      <c r="E1344" s="6" t="inlineStr">
        <is>
          <t>Executive Order 14024 (Russia)</t>
        </is>
      </c>
      <c r="F1344" s="6" t="inlineStr">
        <is>
          <t>Russia</t>
        </is>
      </c>
      <c r="G1344" s="6" t="inlineStr">
        <is>
          <t>listing</t>
        </is>
      </c>
      <c r="H1344" s="6" t="inlineStr">
        <is>
          <t>Added to the Specially Designated Nationals (SDN) List: property blocked; US persons barred from dealing. Programme tags at listing: RUSSIA-EO14024</t>
        </is>
      </c>
      <c r="I1344" s="6" t="inlineStr">
        <is>
          <t>Trio Jewells LLC</t>
        </is>
      </c>
      <c r="J1344" s="6" t="inlineStr">
        <is>
          <t>Entity</t>
        </is>
      </c>
      <c r="K1344" s="6" t="inlineStr">
        <is>
          <t>AE</t>
        </is>
      </c>
      <c r="L1344" s="6" t="inlineStr">
        <is>
          <t>United Arab Emirates</t>
        </is>
      </c>
      <c r="M1344" s="6" t="inlineStr"/>
      <c r="N1344" s="6" t="inlineStr"/>
      <c r="O1344" s="6" t="inlineStr">
        <is>
          <t>street</t>
        </is>
      </c>
      <c r="P1344" s="6" t="inlineStr"/>
      <c r="Q1344" s="6" t="inlineStr"/>
      <c r="R1344" s="6" t="inlineStr">
        <is>
          <t>UAE-based Trio Jewells LLC (Trio) has made dozens of shipments of precious metal ingots to and from a Russia-based precious metals producer and processor.</t>
        </is>
      </c>
      <c r="S1344" s="6" t="inlineStr">
        <is>
          <t>Sentence naming the target in the linked press release</t>
        </is>
      </c>
      <c r="T1344" s="6" t="inlineStr">
        <is>
          <t>OFAC Recent Actions, 2024-08-23: Russia-related Designations and Designations Updates; Issuance of Russia-related General Licenses; Issuance and Amendment of Russia-related Frequently Asked Questions</t>
        </is>
      </c>
      <c r="U1344" s="8" t="inlineStr">
        <is>
          <t>https://ofac.treasury.gov/recent-actions/20240823</t>
        </is>
      </c>
      <c r="V1344" s="6" t="inlineStr">
        <is>
          <t>As Russia Feels Effects of Multilateral Sanctions Campaign, Treasury Takes Further Action Against Russia’s International Supply Chains</t>
        </is>
      </c>
      <c r="W1344" s="8" t="inlineStr">
        <is>
          <t>https://home.treasury.gov/news/press-releases/jy2546</t>
        </is>
      </c>
      <c r="X1344" s="6" t="inlineStr">
        <is>
          <t>The release names this target.</t>
        </is>
      </c>
      <c r="Y1344" s="6" t="inlineStr">
        <is>
          <t>in force</t>
        </is>
      </c>
      <c r="Z1344" s="6" t="inlineStr">
        <is>
          <t>OFAC SDN List (advanced XML) issued 5 October 2026</t>
        </is>
      </c>
      <c r="AA1344" s="6" t="inlineStr">
        <is>
          <t>OFAC UID 49897</t>
        </is>
      </c>
      <c r="AB1344" s="6" t="inlineStr">
        <is>
          <t>second check passed: name found on the OFAC action page</t>
        </is>
      </c>
      <c r="AC1344" s="6" t="inlineStr">
        <is>
          <t>2026-10-06</t>
        </is>
      </c>
      <c r="AD1344" s="6" t="inlineStr">
        <is>
          <t>script (OFAC action page match)</t>
        </is>
      </c>
      <c r="AE1344" s="6" t="inlineStr">
        <is>
          <t>OFAC: secondary sanctions risk: See Section 11 of Executive Order 14024.</t>
        </is>
      </c>
    </row>
    <row r="1345">
      <c r="A1345" s="6" t="inlineStr">
        <is>
          <t>US-OFAC-50362</t>
        </is>
      </c>
      <c r="B1345" s="7" t="n">
        <v>45527</v>
      </c>
      <c r="C1345" s="6" t="inlineStr">
        <is>
          <t>US</t>
        </is>
      </c>
      <c r="D1345" s="6" t="inlineStr">
        <is>
          <t>US State Department (named in its release); added to the SDN List by OFAC</t>
        </is>
      </c>
      <c r="E1345" s="6" t="inlineStr">
        <is>
          <t>Executive Order 14024 (Russia)</t>
        </is>
      </c>
      <c r="F1345" s="6" t="inlineStr">
        <is>
          <t>Russia</t>
        </is>
      </c>
      <c r="G1345" s="6" t="inlineStr">
        <is>
          <t>listing</t>
        </is>
      </c>
      <c r="H1345" s="6" t="inlineStr">
        <is>
          <t>Added to the Specially Designated Nationals (SDN) List: property blocked; US persons barred from dealing. Programme tags at listing: RUSSIA-EO14024</t>
        </is>
      </c>
      <c r="I1345" s="6" t="inlineStr">
        <is>
          <t>TIME ART INTERNATIONAL LIMITED</t>
        </is>
      </c>
      <c r="J1345" s="6" t="inlineStr">
        <is>
          <t>Entity</t>
        </is>
      </c>
      <c r="K1345" s="6" t="inlineStr">
        <is>
          <t>HK</t>
        </is>
      </c>
      <c r="L1345" s="6" t="inlineStr">
        <is>
          <t>Hong Kong</t>
        </is>
      </c>
      <c r="M1345" s="6" t="inlineStr"/>
      <c r="N1345" s="6" t="inlineStr"/>
      <c r="O1345" s="6" t="inlineStr">
        <is>
          <t>street</t>
        </is>
      </c>
      <c r="P1345" s="6" t="inlineStr">
        <is>
          <t>EU</t>
        </is>
      </c>
      <c r="Q1345" s="6" t="inlineStr"/>
      <c r="R1345" s="6" t="inlineStr">
        <is>
          <t>TIME ART INTERNATIONAL LIMITED is a Hong Kong-based company involved in the supply of more than $9 million worth of CHPL items such as electronic components to Russian customers from February 2023 to at least January 2024.</t>
        </is>
      </c>
      <c r="S1345" s="6" t="inlineStr">
        <is>
          <t>Sentence naming the target in the linked press release</t>
        </is>
      </c>
      <c r="T1345" s="6" t="inlineStr">
        <is>
          <t>OFAC Recent Actions, 2024-08-23: Russia-related Designations and Designations Updates; Issuance of Russia-related General Licenses; Issuance and Amendment of Russia-related Frequently Asked Questions</t>
        </is>
      </c>
      <c r="U1345" s="8" t="inlineStr">
        <is>
          <t>https://ofac.treasury.gov/recent-actions/20240823</t>
        </is>
      </c>
      <c r="V1345" s="6" t="inlineStr">
        <is>
          <t>New Measures to Degrade Russia’s Wartime Economy</t>
        </is>
      </c>
      <c r="W1345" s="8" t="inlineStr">
        <is>
          <t>https://2021-2025.state.gov/new-measures-to-degrade-russias-wartime-economy/</t>
        </is>
      </c>
      <c r="X1345" s="6" t="inlineStr">
        <is>
          <t>The release names this target.</t>
        </is>
      </c>
      <c r="Y1345" s="6" t="inlineStr">
        <is>
          <t>in force</t>
        </is>
      </c>
      <c r="Z1345" s="6" t="inlineStr">
        <is>
          <t>OFAC SDN List (advanced XML) issued 5 October 2026</t>
        </is>
      </c>
      <c r="AA1345" s="6" t="inlineStr">
        <is>
          <t>OFAC UID 50362</t>
        </is>
      </c>
      <c r="AB1345" s="6" t="inlineStr">
        <is>
          <t>second check passed: name found on the OFAC action page</t>
        </is>
      </c>
      <c r="AC1345" s="6" t="inlineStr">
        <is>
          <t>2026-10-06</t>
        </is>
      </c>
      <c r="AD1345" s="6" t="inlineStr">
        <is>
          <t>script (OFAC action page match)</t>
        </is>
      </c>
      <c r="AE1345" s="6" t="inlineStr">
        <is>
          <t>OFAC: secondary sanctions risk: See Section 11 of Executive Order 14024. | Coded Hong Kong: OFAC files the address under China; the address names Hong Kong</t>
        </is>
      </c>
    </row>
    <row r="1346">
      <c r="A1346" s="6" t="inlineStr">
        <is>
          <t>US-OFAC-50194</t>
        </is>
      </c>
      <c r="B1346" s="7" t="n">
        <v>45527</v>
      </c>
      <c r="C1346" s="6" t="inlineStr">
        <is>
          <t>US</t>
        </is>
      </c>
      <c r="D1346" s="6" t="inlineStr">
        <is>
          <t>US Treasury, Office of Foreign Assets Control (OFAC)</t>
        </is>
      </c>
      <c r="E1346" s="6" t="inlineStr">
        <is>
          <t>Executive Order 14024 (Russia)</t>
        </is>
      </c>
      <c r="F1346" s="6" t="inlineStr">
        <is>
          <t>Russia</t>
        </is>
      </c>
      <c r="G1346" s="6" t="inlineStr">
        <is>
          <t>listing</t>
        </is>
      </c>
      <c r="H1346" s="6" t="inlineStr">
        <is>
          <t>Added to the Specially Designated Nationals (SDN) List: property blocked; US persons barred from dealing. Programme tags at listing: RUSSIA-EO14024</t>
        </is>
      </c>
      <c r="I1346" s="6" t="inlineStr">
        <is>
          <t>TAHIRBEYOGLU, Hayri</t>
        </is>
      </c>
      <c r="J1346" s="6" t="inlineStr">
        <is>
          <t>Individual</t>
        </is>
      </c>
      <c r="K1346" s="6" t="inlineStr">
        <is>
          <t>TR</t>
        </is>
      </c>
      <c r="L1346" s="6" t="inlineStr">
        <is>
          <t>Türkiye</t>
        </is>
      </c>
      <c r="M1346" s="6" t="inlineStr"/>
      <c r="N1346" s="6" t="inlineStr"/>
      <c r="O1346" s="6" t="inlineStr">
        <is>
          <t>city</t>
        </is>
      </c>
      <c r="P1346" s="6" t="inlineStr"/>
      <c r="Q1346" s="6" t="inlineStr"/>
      <c r="R1346" s="6" t="inlineStr">
        <is>
          <t>Türkiye national Hayri Tahirbeyoglu (Tahirbeyoglu) is the Chairman of the Board of Directors of Türkiye-based ammunition, weapons, and military materiel company Taha Savunma Sanayi Ve Ticaret Anonim Sirketi (Taha Savunma) and has worked with Sfoglietti on the procurement of ammunition and weapons for likely Russian end-use.</t>
        </is>
      </c>
      <c r="S1346" s="6" t="inlineStr">
        <is>
          <t>Sentence naming the target in the linked press release</t>
        </is>
      </c>
      <c r="T1346" s="6" t="inlineStr">
        <is>
          <t>OFAC Recent Actions, 2024-08-23: Russia-related Designations and Designations Updates; Issuance of Russia-related General Licenses; Issuance and Amendment of Russia-related Frequently Asked Questions</t>
        </is>
      </c>
      <c r="U1346" s="8" t="inlineStr">
        <is>
          <t>https://ofac.treasury.gov/recent-actions/20240823</t>
        </is>
      </c>
      <c r="V1346" s="6" t="inlineStr">
        <is>
          <t>As Russia Feels Effects of Multilateral Sanctions Campaign, Treasury Takes Further Action Against Russia’s International Supply Chains</t>
        </is>
      </c>
      <c r="W1346" s="8" t="inlineStr">
        <is>
          <t>https://home.treasury.gov/news/press-releases/jy2546</t>
        </is>
      </c>
      <c r="X1346" s="6" t="inlineStr">
        <is>
          <t>The release names this target.</t>
        </is>
      </c>
      <c r="Y1346" s="6" t="inlineStr">
        <is>
          <t>in force</t>
        </is>
      </c>
      <c r="Z1346" s="6" t="inlineStr">
        <is>
          <t>OFAC SDN List (advanced XML) issued 5 October 2026</t>
        </is>
      </c>
      <c r="AA1346" s="6" t="inlineStr">
        <is>
          <t>OFAC UID 50194</t>
        </is>
      </c>
      <c r="AB1346" s="6" t="inlineStr">
        <is>
          <t>second check passed: name found on the OFAC action page</t>
        </is>
      </c>
      <c r="AC1346" s="6" t="inlineStr">
        <is>
          <t>2026-10-06</t>
        </is>
      </c>
      <c r="AD1346" s="6" t="inlineStr">
        <is>
          <t>script (OFAC action page match)</t>
        </is>
      </c>
      <c r="AE1346" s="6" t="inlineStr">
        <is>
          <t>OFAC: secondary sanctions risk: See Section 11 of Executive Order 14024.</t>
        </is>
      </c>
    </row>
    <row r="1347">
      <c r="A1347" s="6" t="inlineStr">
        <is>
          <t>US-OFAC-50193</t>
        </is>
      </c>
      <c r="B1347" s="7" t="n">
        <v>45527</v>
      </c>
      <c r="C1347" s="6" t="inlineStr">
        <is>
          <t>US</t>
        </is>
      </c>
      <c r="D1347" s="6" t="inlineStr">
        <is>
          <t>US Treasury, Office of Foreign Assets Control (OFAC)</t>
        </is>
      </c>
      <c r="E1347" s="6" t="inlineStr">
        <is>
          <t>Executive Order 14024 (Russia)</t>
        </is>
      </c>
      <c r="F1347" s="6" t="inlineStr">
        <is>
          <t>Russia</t>
        </is>
      </c>
      <c r="G1347" s="6" t="inlineStr">
        <is>
          <t>listing</t>
        </is>
      </c>
      <c r="H1347" s="6" t="inlineStr">
        <is>
          <t>Added to the Specially Designated Nationals (SDN) List: property blocked; US persons barred from dealing. Programme tags at listing: RUSSIA-EO14024</t>
        </is>
      </c>
      <c r="I1347" s="6" t="inlineStr">
        <is>
          <t>TAHA SAVUNMA SANAYI VE TICARET ANONIM SIRKETI</t>
        </is>
      </c>
      <c r="J1347" s="6" t="inlineStr">
        <is>
          <t>Entity</t>
        </is>
      </c>
      <c r="K1347" s="6" t="inlineStr">
        <is>
          <t>TR</t>
        </is>
      </c>
      <c r="L1347" s="6" t="inlineStr">
        <is>
          <t>Türkiye</t>
        </is>
      </c>
      <c r="M1347" s="6" t="inlineStr"/>
      <c r="N1347" s="6" t="inlineStr"/>
      <c r="O1347" s="6" t="inlineStr">
        <is>
          <t>street</t>
        </is>
      </c>
      <c r="P1347" s="6" t="inlineStr"/>
      <c r="Q1347" s="6" t="inlineStr"/>
      <c r="R1347" s="6" t="inlineStr">
        <is>
          <t>Türkiye national Hayri Tahirbeyoglu (Tahirbeyoglu) is the Chairman of the Board of Directors of Türkiye-based ammunition, weapons, and military materiel company Taha Savunma Sanayi Ve Ticaret Anonim Sirketi (Taha Savunma) and has worked with Sfoglietti on the procurement of ammunition and weapons for likely Russian end-use.</t>
        </is>
      </c>
      <c r="S1347" s="6" t="inlineStr">
        <is>
          <t>Sentence naming the target in the linked press release</t>
        </is>
      </c>
      <c r="T1347" s="6" t="inlineStr">
        <is>
          <t>OFAC Recent Actions, 2024-08-23: Russia-related Designations and Designations Updates; Issuance of Russia-related General Licenses; Issuance and Amendment of Russia-related Frequently Asked Questions</t>
        </is>
      </c>
      <c r="U1347" s="8" t="inlineStr">
        <is>
          <t>https://ofac.treasury.gov/recent-actions/20240823</t>
        </is>
      </c>
      <c r="V1347" s="6" t="inlineStr">
        <is>
          <t>As Russia Feels Effects of Multilateral Sanctions Campaign, Treasury Takes Further Action Against Russia’s International Supply Chains</t>
        </is>
      </c>
      <c r="W1347" s="8" t="inlineStr">
        <is>
          <t>https://home.treasury.gov/news/press-releases/jy2546</t>
        </is>
      </c>
      <c r="X1347" s="6" t="inlineStr">
        <is>
          <t>The release names this target.</t>
        </is>
      </c>
      <c r="Y1347" s="6" t="inlineStr">
        <is>
          <t>in force</t>
        </is>
      </c>
      <c r="Z1347" s="6" t="inlineStr">
        <is>
          <t>OFAC SDN List (advanced XML) issued 5 October 2026</t>
        </is>
      </c>
      <c r="AA1347" s="6" t="inlineStr">
        <is>
          <t>OFAC UID 50193</t>
        </is>
      </c>
      <c r="AB1347" s="6" t="inlineStr">
        <is>
          <t>second check passed: name found on the OFAC action page</t>
        </is>
      </c>
      <c r="AC1347" s="6" t="inlineStr">
        <is>
          <t>2026-10-06</t>
        </is>
      </c>
      <c r="AD1347" s="6" t="inlineStr">
        <is>
          <t>script (OFAC action page match)</t>
        </is>
      </c>
      <c r="AE1347" s="6" t="inlineStr">
        <is>
          <t>OFAC: secondary sanctions risk: See Section 11 of Executive Order 14024.</t>
        </is>
      </c>
    </row>
    <row r="1348">
      <c r="A1348" s="6" t="inlineStr">
        <is>
          <t>US-OFAC-49905</t>
        </is>
      </c>
      <c r="B1348" s="7" t="n">
        <v>45527</v>
      </c>
      <c r="C1348" s="6" t="inlineStr">
        <is>
          <t>US</t>
        </is>
      </c>
      <c r="D1348" s="6" t="inlineStr">
        <is>
          <t>US Treasury, Office of Foreign Assets Control (OFAC)</t>
        </is>
      </c>
      <c r="E1348" s="6" t="inlineStr">
        <is>
          <t>Executive Order 14024 (Russia)</t>
        </is>
      </c>
      <c r="F1348" s="6" t="inlineStr">
        <is>
          <t>Russia</t>
        </is>
      </c>
      <c r="G1348" s="6" t="inlineStr">
        <is>
          <t>listing</t>
        </is>
      </c>
      <c r="H1348" s="6" t="inlineStr">
        <is>
          <t>Added to the Specially Designated Nationals (SDN) List: property blocked; US persons barred from dealing. Programme tags at listing: RUSSIA-EO14024</t>
        </is>
      </c>
      <c r="I1348" s="6" t="inlineStr">
        <is>
          <t>Swiss Luxury FZE</t>
        </is>
      </c>
      <c r="J1348" s="6" t="inlineStr">
        <is>
          <t>Entity</t>
        </is>
      </c>
      <c r="K1348" s="6" t="inlineStr">
        <is>
          <t>AE</t>
        </is>
      </c>
      <c r="L1348" s="6" t="inlineStr">
        <is>
          <t>United Arab Emirates</t>
        </is>
      </c>
      <c r="M1348" s="6" t="inlineStr"/>
      <c r="N1348" s="6" t="inlineStr"/>
      <c r="O1348" s="6" t="inlineStr">
        <is>
          <t>street</t>
        </is>
      </c>
      <c r="P1348" s="6" t="inlineStr"/>
      <c r="Q1348" s="6" t="inlineStr"/>
      <c r="R1348" s="6" t="inlineStr">
        <is>
          <t>As part of their effort to move Russia-origin gold, Sudakov and Mu utilized UAE-based front companies Shams Gold Trading FZE (Shams) and Swiss Luxury FZE (Swiss Luxury), and Hong Kong-based front companies Universal Gold Hong Kong Limited (Universal Gold) and Bright Universe International Limited (Bright Universe).</t>
        </is>
      </c>
      <c r="S1348" s="6" t="inlineStr">
        <is>
          <t>Sentence naming the target in the linked press release</t>
        </is>
      </c>
      <c r="T1348" s="6" t="inlineStr">
        <is>
          <t>OFAC Recent Actions, 2024-08-23: Russia-related Designations and Designations Updates; Issuance of Russia-related General Licenses; Issuance and Amendment of Russia-related Frequently Asked Questions</t>
        </is>
      </c>
      <c r="U1348" s="8" t="inlineStr">
        <is>
          <t>https://ofac.treasury.gov/recent-actions/20240823</t>
        </is>
      </c>
      <c r="V1348" s="6" t="inlineStr">
        <is>
          <t>As Russia Feels Effects of Multilateral Sanctions Campaign, Treasury Takes Further Action Against Russia’s International Supply Chains</t>
        </is>
      </c>
      <c r="W1348" s="8" t="inlineStr">
        <is>
          <t>https://home.treasury.gov/news/press-releases/jy2546</t>
        </is>
      </c>
      <c r="X1348" s="6" t="inlineStr">
        <is>
          <t>The release names this target.</t>
        </is>
      </c>
      <c r="Y1348" s="6" t="inlineStr">
        <is>
          <t>in force</t>
        </is>
      </c>
      <c r="Z1348" s="6" t="inlineStr">
        <is>
          <t>OFAC SDN List (advanced XML) issued 5 October 2026</t>
        </is>
      </c>
      <c r="AA1348" s="6" t="inlineStr">
        <is>
          <t>OFAC UID 49905</t>
        </is>
      </c>
      <c r="AB1348" s="6" t="inlineStr">
        <is>
          <t>second check passed: name found on the OFAC action page</t>
        </is>
      </c>
      <c r="AC1348" s="6" t="inlineStr">
        <is>
          <t>2026-10-06</t>
        </is>
      </c>
      <c r="AD1348" s="6" t="inlineStr">
        <is>
          <t>script (OFAC action page match)</t>
        </is>
      </c>
      <c r="AE1348" s="6" t="inlineStr">
        <is>
          <t>OFAC: secondary sanctions risk: See Section 11 of Executive Order 14024.</t>
        </is>
      </c>
    </row>
    <row r="1349">
      <c r="A1349" s="6" t="inlineStr">
        <is>
          <t>US-OFAC-49877</t>
        </is>
      </c>
      <c r="B1349" s="7" t="n">
        <v>45527</v>
      </c>
      <c r="C1349" s="6" t="inlineStr">
        <is>
          <t>US</t>
        </is>
      </c>
      <c r="D1349" s="6" t="inlineStr">
        <is>
          <t>US Treasury, Office of Foreign Assets Control (OFAC)</t>
        </is>
      </c>
      <c r="E1349" s="6" t="inlineStr">
        <is>
          <t>Executive Order 14024 (Russia)</t>
        </is>
      </c>
      <c r="F1349" s="6" t="inlineStr">
        <is>
          <t>Russia</t>
        </is>
      </c>
      <c r="G1349" s="6" t="inlineStr">
        <is>
          <t>listing</t>
        </is>
      </c>
      <c r="H1349" s="6" t="inlineStr">
        <is>
          <t>Added to the Specially Designated Nationals (SDN) List: property blocked; US persons barred from dealing. Programme tags at listing: RUSSIA-EO14024</t>
        </is>
      </c>
      <c r="I1349" s="6" t="inlineStr">
        <is>
          <t>Smart Kit Technology Limited</t>
        </is>
      </c>
      <c r="J1349" s="6" t="inlineStr">
        <is>
          <t>Entity</t>
        </is>
      </c>
      <c r="K1349" s="6" t="inlineStr">
        <is>
          <t>HK</t>
        </is>
      </c>
      <c r="L1349" s="6" t="inlineStr">
        <is>
          <t>Hong Kong</t>
        </is>
      </c>
      <c r="M1349" s="6" t="inlineStr"/>
      <c r="N1349" s="6" t="inlineStr"/>
      <c r="O1349" s="6" t="inlineStr">
        <is>
          <t>street</t>
        </is>
      </c>
      <c r="P1349" s="6" t="inlineStr"/>
      <c r="Q1349" s="6" t="inlineStr"/>
      <c r="R1349" s="6" t="inlineStr">
        <is>
          <t>Hong Kong-based machinery distributor Smart Kit Technology Limited (Smart Kit) has shipped high priority items, including chip-making machinery, to Russian companies including Inzhiniring Grupp OOO (Inzhiniring Grupp).</t>
        </is>
      </c>
      <c r="S1349" s="6" t="inlineStr">
        <is>
          <t>Sentence naming the target in the linked press release</t>
        </is>
      </c>
      <c r="T1349" s="6" t="inlineStr">
        <is>
          <t>OFAC Recent Actions, 2024-08-23: Russia-related Designations and Designations Updates; Issuance of Russia-related General Licenses; Issuance and Amendment of Russia-related Frequently Asked Questions</t>
        </is>
      </c>
      <c r="U1349" s="8" t="inlineStr">
        <is>
          <t>https://ofac.treasury.gov/recent-actions/20240823</t>
        </is>
      </c>
      <c r="V1349" s="6" t="inlineStr">
        <is>
          <t>As Russia Feels Effects of Multilateral Sanctions Campaign, Treasury Takes Further Action Against Russia’s International Supply Chains</t>
        </is>
      </c>
      <c r="W1349" s="8" t="inlineStr">
        <is>
          <t>https://home.treasury.gov/news/press-releases/jy2546</t>
        </is>
      </c>
      <c r="X1349" s="6" t="inlineStr">
        <is>
          <t>The release names this target.</t>
        </is>
      </c>
      <c r="Y1349" s="6" t="inlineStr">
        <is>
          <t>in force</t>
        </is>
      </c>
      <c r="Z1349" s="6" t="inlineStr">
        <is>
          <t>OFAC SDN List (advanced XML) issued 5 October 2026</t>
        </is>
      </c>
      <c r="AA1349" s="6" t="inlineStr">
        <is>
          <t>OFAC UID 49877</t>
        </is>
      </c>
      <c r="AB1349" s="6" t="inlineStr">
        <is>
          <t>second check passed: name found on the OFAC action page</t>
        </is>
      </c>
      <c r="AC1349" s="6" t="inlineStr">
        <is>
          <t>2026-10-06</t>
        </is>
      </c>
      <c r="AD1349" s="6" t="inlineStr">
        <is>
          <t>script (OFAC action page match)</t>
        </is>
      </c>
      <c r="AE1349" s="6" t="inlineStr">
        <is>
          <t>OFAC: secondary sanctions risk: See Section 11 of Executive Order 14024. | Coded Hong Kong: OFAC files the address under China; the address names Hong Kong</t>
        </is>
      </c>
    </row>
    <row r="1350">
      <c r="A1350" s="6" t="inlineStr">
        <is>
          <t>US-OFAC-49876</t>
        </is>
      </c>
      <c r="B1350" s="7" t="n">
        <v>45527</v>
      </c>
      <c r="C1350" s="6" t="inlineStr">
        <is>
          <t>US</t>
        </is>
      </c>
      <c r="D1350" s="6" t="inlineStr">
        <is>
          <t>US Treasury, Office of Foreign Assets Control (OFAC)</t>
        </is>
      </c>
      <c r="E1350" s="6" t="inlineStr">
        <is>
          <t>Executive Order 14024 (Russia)</t>
        </is>
      </c>
      <c r="F1350" s="6" t="inlineStr">
        <is>
          <t>Russia</t>
        </is>
      </c>
      <c r="G1350" s="6" t="inlineStr">
        <is>
          <t>listing</t>
        </is>
      </c>
      <c r="H1350" s="6" t="inlineStr">
        <is>
          <t>Added to the Specially Designated Nationals (SDN) List: property blocked; US persons barred from dealing. Programme tags at listing: RUSSIA-EO14024</t>
        </is>
      </c>
      <c r="I1350" s="6" t="inlineStr">
        <is>
          <t>Siliborn Technology Limited</t>
        </is>
      </c>
      <c r="J1350" s="6" t="inlineStr">
        <is>
          <t>Entity</t>
        </is>
      </c>
      <c r="K1350" s="6" t="inlineStr">
        <is>
          <t>HK</t>
        </is>
      </c>
      <c r="L1350" s="6" t="inlineStr">
        <is>
          <t>Hong Kong</t>
        </is>
      </c>
      <c r="M1350" s="6" t="inlineStr"/>
      <c r="N1350" s="6" t="inlineStr"/>
      <c r="O1350" s="6" t="inlineStr">
        <is>
          <t>street</t>
        </is>
      </c>
      <c r="P1350" s="6" t="inlineStr">
        <is>
          <t>EU</t>
        </is>
      </c>
      <c r="Q1350" s="6" t="inlineStr"/>
      <c r="R1350" s="6" t="inlineStr">
        <is>
          <t>Hong Kong-based Siliborn Technology Limited (Siliborn) is an electronic component distributor that has shipped high priority items, including electronic integrated circuits, to Russian companies, including U.S.-designated electronics company Staut Company Limited.</t>
        </is>
      </c>
      <c r="S1350" s="6" t="inlineStr">
        <is>
          <t>Sentence naming the target in the linked press release</t>
        </is>
      </c>
      <c r="T1350" s="6" t="inlineStr">
        <is>
          <t>OFAC Recent Actions, 2024-08-23: Russia-related Designations and Designations Updates; Issuance of Russia-related General Licenses; Issuance and Amendment of Russia-related Frequently Asked Questions</t>
        </is>
      </c>
      <c r="U1350" s="8" t="inlineStr">
        <is>
          <t>https://ofac.treasury.gov/recent-actions/20240823</t>
        </is>
      </c>
      <c r="V1350" s="6" t="inlineStr">
        <is>
          <t>As Russia Feels Effects of Multilateral Sanctions Campaign, Treasury Takes Further Action Against Russia’s International Supply Chains</t>
        </is>
      </c>
      <c r="W1350" s="8" t="inlineStr">
        <is>
          <t>https://home.treasury.gov/news/press-releases/jy2546</t>
        </is>
      </c>
      <c r="X1350" s="6" t="inlineStr">
        <is>
          <t>The release names this target.</t>
        </is>
      </c>
      <c r="Y1350" s="6" t="inlineStr">
        <is>
          <t>in force</t>
        </is>
      </c>
      <c r="Z1350" s="6" t="inlineStr">
        <is>
          <t>OFAC SDN List (advanced XML) issued 5 October 2026</t>
        </is>
      </c>
      <c r="AA1350" s="6" t="inlineStr">
        <is>
          <t>OFAC UID 49876</t>
        </is>
      </c>
      <c r="AB1350" s="6" t="inlineStr">
        <is>
          <t>second check passed: name found on the OFAC action page</t>
        </is>
      </c>
      <c r="AC1350" s="6" t="inlineStr">
        <is>
          <t>2026-10-06</t>
        </is>
      </c>
      <c r="AD1350" s="6" t="inlineStr">
        <is>
          <t>script (OFAC action page match)</t>
        </is>
      </c>
      <c r="AE1350" s="6" t="inlineStr">
        <is>
          <t>OFAC: secondary sanctions risk: See Section 11 of Executive Order 14024. | Coded Hong Kong: OFAC files the address under China; the address names Hong Kong</t>
        </is>
      </c>
    </row>
    <row r="1351">
      <c r="A1351" s="6" t="inlineStr">
        <is>
          <t>US-OFAC-49835</t>
        </is>
      </c>
      <c r="B1351" s="7" t="n">
        <v>45527</v>
      </c>
      <c r="C1351" s="6" t="inlineStr">
        <is>
          <t>US</t>
        </is>
      </c>
      <c r="D1351" s="6" t="inlineStr">
        <is>
          <t>US Treasury, Office of Foreign Assets Control (OFAC)</t>
        </is>
      </c>
      <c r="E1351" s="6" t="inlineStr">
        <is>
          <t>Executive Order 14024 (Russia)</t>
        </is>
      </c>
      <c r="F1351" s="6" t="inlineStr">
        <is>
          <t>Russia</t>
        </is>
      </c>
      <c r="G1351" s="6" t="inlineStr">
        <is>
          <t>listing</t>
        </is>
      </c>
      <c r="H1351" s="6" t="inlineStr">
        <is>
          <t>Added to the Specially Designated Nationals (SDN) List: property blocked; US persons barred from dealing. Programme tags at listing: RUSSIA-EO14024</t>
        </is>
      </c>
      <c r="I1351" s="6" t="inlineStr">
        <is>
          <t>Shanghai Techinital Materials Co Ltd</t>
        </is>
      </c>
      <c r="J1351" s="6" t="inlineStr">
        <is>
          <t>Entity</t>
        </is>
      </c>
      <c r="K1351" s="6" t="inlineStr">
        <is>
          <t>CN</t>
        </is>
      </c>
      <c r="L1351" s="6" t="inlineStr">
        <is>
          <t>China</t>
        </is>
      </c>
      <c r="M1351" s="6" t="inlineStr"/>
      <c r="N1351" s="6" t="inlineStr"/>
      <c r="O1351" s="6" t="inlineStr">
        <is>
          <t>street</t>
        </is>
      </c>
      <c r="P1351" s="6" t="inlineStr"/>
      <c r="Q1351" s="6" t="inlineStr"/>
      <c r="R1351" s="6" t="inlineStr">
        <is>
          <t>PRC-based Shanghai Techinital Materials Co Ltd (Shanghai Techinital), a producer of components for semiconductor manufacturing equipment, has made dozens of shipments to U.S.-designated Joint Stock Company Scan (JSC Scan), including of high priority dual-use technology such as signal generators and oscilloscopes.</t>
        </is>
      </c>
      <c r="S1351" s="6" t="inlineStr">
        <is>
          <t>Sentence naming the target in the linked press release</t>
        </is>
      </c>
      <c r="T1351" s="6" t="inlineStr">
        <is>
          <t>OFAC Recent Actions, 2024-08-23: Russia-related Designations and Designations Updates; Issuance of Russia-related General Licenses; Issuance and Amendment of Russia-related Frequently Asked Questions</t>
        </is>
      </c>
      <c r="U1351" s="8" t="inlineStr">
        <is>
          <t>https://ofac.treasury.gov/recent-actions/20240823</t>
        </is>
      </c>
      <c r="V1351" s="6" t="inlineStr">
        <is>
          <t>As Russia Feels Effects of Multilateral Sanctions Campaign, Treasury Takes Further Action Against Russia’s International Supply Chains</t>
        </is>
      </c>
      <c r="W1351" s="8" t="inlineStr">
        <is>
          <t>https://home.treasury.gov/news/press-releases/jy2546</t>
        </is>
      </c>
      <c r="X1351" s="6" t="inlineStr">
        <is>
          <t>The release names this target.</t>
        </is>
      </c>
      <c r="Y1351" s="6" t="inlineStr">
        <is>
          <t>in force</t>
        </is>
      </c>
      <c r="Z1351" s="6" t="inlineStr">
        <is>
          <t>OFAC SDN List (advanced XML) issued 5 October 2026</t>
        </is>
      </c>
      <c r="AA1351" s="6" t="inlineStr">
        <is>
          <t>OFAC UID 49835</t>
        </is>
      </c>
      <c r="AB1351" s="6" t="inlineStr">
        <is>
          <t>second check passed: name found on the OFAC action page</t>
        </is>
      </c>
      <c r="AC1351" s="6" t="inlineStr">
        <is>
          <t>2026-10-06</t>
        </is>
      </c>
      <c r="AD1351" s="6" t="inlineStr">
        <is>
          <t>script (OFAC action page match)</t>
        </is>
      </c>
      <c r="AE1351" s="6" t="inlineStr">
        <is>
          <t>OFAC: secondary sanctions risk: See Section 11 of Executive Order 14024.</t>
        </is>
      </c>
    </row>
    <row r="1352">
      <c r="A1352" s="6" t="inlineStr">
        <is>
          <t>US-OFAC-50499</t>
        </is>
      </c>
      <c r="B1352" s="7" t="n">
        <v>45527</v>
      </c>
      <c r="C1352" s="6" t="inlineStr">
        <is>
          <t>US</t>
        </is>
      </c>
      <c r="D1352" s="6" t="inlineStr">
        <is>
          <t>US Treasury, Office of Foreign Assets Control (OFAC)</t>
        </is>
      </c>
      <c r="E1352" s="6" t="inlineStr">
        <is>
          <t>Executive Order 14024 (Russia)</t>
        </is>
      </c>
      <c r="F1352" s="6" t="inlineStr">
        <is>
          <t>Russia</t>
        </is>
      </c>
      <c r="G1352" s="6" t="inlineStr">
        <is>
          <t>listing</t>
        </is>
      </c>
      <c r="H1352" s="6" t="inlineStr">
        <is>
          <t>Added to the Specially Designated Nationals (SDN) List: property blocked; US persons barred from dealing. Programme tags at listing: RUSSIA-EO14024</t>
        </is>
      </c>
      <c r="I1352" s="6" t="inlineStr">
        <is>
          <t>Shanghai Oceanen Environmental Science and Technology Co., Ltd.</t>
        </is>
      </c>
      <c r="J1352" s="6" t="inlineStr">
        <is>
          <t>Entity</t>
        </is>
      </c>
      <c r="K1352" s="6" t="inlineStr">
        <is>
          <t>CN</t>
        </is>
      </c>
      <c r="L1352" s="6" t="inlineStr">
        <is>
          <t>China</t>
        </is>
      </c>
      <c r="M1352" s="6" t="inlineStr"/>
      <c r="N1352" s="6" t="inlineStr"/>
      <c r="O1352" s="6" t="inlineStr">
        <is>
          <t>street</t>
        </is>
      </c>
      <c r="P1352" s="6" t="inlineStr"/>
      <c r="Q1352" s="6" t="inlineStr"/>
      <c r="R1352" s="6" t="inlineStr">
        <is>
          <t>Idronaut and PRC-based company Shanghai Oceanen Environmental Science and Technology Co. (Shanghai Oceanen) have worked to circumvent sanctions on Technopole and have procured equipment on Technopole’s behalf.</t>
        </is>
      </c>
      <c r="S1352" s="6" t="inlineStr">
        <is>
          <t>Sentence naming the target in the linked press release</t>
        </is>
      </c>
      <c r="T1352" s="6" t="inlineStr">
        <is>
          <t>OFAC Recent Actions, 2024-08-23: Russia-related Designations and Designations Updates; Issuance of Russia-related General Licenses; Issuance and Amendment of Russia-related Frequently Asked Questions</t>
        </is>
      </c>
      <c r="U1352" s="8" t="inlineStr">
        <is>
          <t>https://ofac.treasury.gov/recent-actions/20240823</t>
        </is>
      </c>
      <c r="V1352" s="6" t="inlineStr">
        <is>
          <t>As Russia Feels Effects of Multilateral Sanctions Campaign, Treasury Takes Further Action Against Russia’s International Supply Chains</t>
        </is>
      </c>
      <c r="W1352" s="8" t="inlineStr">
        <is>
          <t>https://home.treasury.gov/news/press-releases/jy2546</t>
        </is>
      </c>
      <c r="X1352" s="6" t="inlineStr">
        <is>
          <t>The release names this target.</t>
        </is>
      </c>
      <c r="Y1352" s="6" t="inlineStr">
        <is>
          <t>in force</t>
        </is>
      </c>
      <c r="Z1352" s="6" t="inlineStr">
        <is>
          <t>OFAC SDN List (advanced XML) issued 5 October 2026</t>
        </is>
      </c>
      <c r="AA1352" s="6" t="inlineStr">
        <is>
          <t>OFAC UID 50499</t>
        </is>
      </c>
      <c r="AB1352" s="6" t="inlineStr">
        <is>
          <t>second check passed: name found on the OFAC action page</t>
        </is>
      </c>
      <c r="AC1352" s="6" t="inlineStr">
        <is>
          <t>2026-10-06</t>
        </is>
      </c>
      <c r="AD1352" s="6" t="inlineStr">
        <is>
          <t>script (OFAC action page match)</t>
        </is>
      </c>
      <c r="AE1352" s="6" t="inlineStr">
        <is>
          <t>OFAC: secondary sanctions risk: See Section 11 of Executive Order 14024.</t>
        </is>
      </c>
    </row>
    <row r="1353">
      <c r="A1353" s="6" t="inlineStr">
        <is>
          <t>US-OFAC-49902</t>
        </is>
      </c>
      <c r="B1353" s="7" t="n">
        <v>45527</v>
      </c>
      <c r="C1353" s="6" t="inlineStr">
        <is>
          <t>US</t>
        </is>
      </c>
      <c r="D1353" s="6" t="inlineStr">
        <is>
          <t>US Treasury, Office of Foreign Assets Control (OFAC)</t>
        </is>
      </c>
      <c r="E1353" s="6" t="inlineStr">
        <is>
          <t>Executive Order 14024 (Russia)</t>
        </is>
      </c>
      <c r="F1353" s="6" t="inlineStr">
        <is>
          <t>Russia</t>
        </is>
      </c>
      <c r="G1353" s="6" t="inlineStr">
        <is>
          <t>listing</t>
        </is>
      </c>
      <c r="H1353" s="6" t="inlineStr">
        <is>
          <t>Added to the Specially Designated Nationals (SDN) List: property blocked; US persons barred from dealing. Programme tags at listing: RUSSIA-EO14024</t>
        </is>
      </c>
      <c r="I1353" s="6" t="inlineStr">
        <is>
          <t>Shams Gold Trading FZE</t>
        </is>
      </c>
      <c r="J1353" s="6" t="inlineStr">
        <is>
          <t>Entity</t>
        </is>
      </c>
      <c r="K1353" s="6" t="inlineStr">
        <is>
          <t>AE</t>
        </is>
      </c>
      <c r="L1353" s="6" t="inlineStr">
        <is>
          <t>United Arab Emirates</t>
        </is>
      </c>
      <c r="M1353" s="6" t="inlineStr"/>
      <c r="N1353" s="6" t="inlineStr"/>
      <c r="O1353" s="6" t="inlineStr">
        <is>
          <t>street</t>
        </is>
      </c>
      <c r="P1353" s="6" t="inlineStr"/>
      <c r="Q1353" s="6" t="inlineStr"/>
      <c r="R1353" s="6" t="inlineStr">
        <is>
          <t>As part of their effort to move Russia-origin gold, Sudakov and Mu utilized UAE-based front companies Shams Gold Trading FZE (Shams) and Swiss Luxury FZE (Swiss Luxury), and Hong Kong-based front companies Universal Gold Hong Kong Limited (Universal Gold) and Bright Universe International Limited (Bright Universe).</t>
        </is>
      </c>
      <c r="S1353" s="6" t="inlineStr">
        <is>
          <t>Sentence naming the target in the linked press release</t>
        </is>
      </c>
      <c r="T1353" s="6" t="inlineStr">
        <is>
          <t>OFAC Recent Actions, 2024-08-23: Russia-related Designations and Designations Updates; Issuance of Russia-related General Licenses; Issuance and Amendment of Russia-related Frequently Asked Questions</t>
        </is>
      </c>
      <c r="U1353" s="8" t="inlineStr">
        <is>
          <t>https://ofac.treasury.gov/recent-actions/20240823</t>
        </is>
      </c>
      <c r="V1353" s="6" t="inlineStr">
        <is>
          <t>As Russia Feels Effects of Multilateral Sanctions Campaign, Treasury Takes Further Action Against Russia’s International Supply Chains</t>
        </is>
      </c>
      <c r="W1353" s="8" t="inlineStr">
        <is>
          <t>https://home.treasury.gov/news/press-releases/jy2546</t>
        </is>
      </c>
      <c r="X1353" s="6" t="inlineStr">
        <is>
          <t>The release names this target.</t>
        </is>
      </c>
      <c r="Y1353" s="6" t="inlineStr">
        <is>
          <t>in force</t>
        </is>
      </c>
      <c r="Z1353" s="6" t="inlineStr">
        <is>
          <t>OFAC SDN List (advanced XML) issued 5 October 2026</t>
        </is>
      </c>
      <c r="AA1353" s="6" t="inlineStr">
        <is>
          <t>OFAC UID 49902</t>
        </is>
      </c>
      <c r="AB1353" s="6" t="inlineStr">
        <is>
          <t>second check passed: name found on the OFAC action page</t>
        </is>
      </c>
      <c r="AC1353" s="6" t="inlineStr">
        <is>
          <t>2026-10-06</t>
        </is>
      </c>
      <c r="AD1353" s="6" t="inlineStr">
        <is>
          <t>script (OFAC action page match)</t>
        </is>
      </c>
      <c r="AE1353" s="6" t="inlineStr">
        <is>
          <t>OFAC: secondary sanctions risk: See Section 11 of Executive Order 14024.</t>
        </is>
      </c>
    </row>
    <row r="1354">
      <c r="A1354" s="6" t="inlineStr">
        <is>
          <t>US-OFAC-50380</t>
        </is>
      </c>
      <c r="B1354" s="7" t="n">
        <v>45527</v>
      </c>
      <c r="C1354" s="6" t="inlineStr">
        <is>
          <t>US</t>
        </is>
      </c>
      <c r="D1354" s="6" t="inlineStr">
        <is>
          <t>US State Department (named in its release); added to the SDN List by OFAC</t>
        </is>
      </c>
      <c r="E1354" s="6" t="inlineStr">
        <is>
          <t>Executive Order 14024 (Russia)</t>
        </is>
      </c>
      <c r="F1354" s="6" t="inlineStr">
        <is>
          <t>Russia</t>
        </is>
      </c>
      <c r="G1354" s="6" t="inlineStr">
        <is>
          <t>listing</t>
        </is>
      </c>
      <c r="H1354" s="6" t="inlineStr">
        <is>
          <t>Added to the Specially Designated Nationals (SDN) List: property blocked; US persons barred from dealing. Programme tags at listing: RUSSIA-EO14024</t>
        </is>
      </c>
      <c r="I1354" s="6" t="inlineStr">
        <is>
          <t>SKY WALK COMPANY FZCO</t>
        </is>
      </c>
      <c r="J1354" s="6" t="inlineStr">
        <is>
          <t>Entity</t>
        </is>
      </c>
      <c r="K1354" s="6" t="inlineStr">
        <is>
          <t>AE</t>
        </is>
      </c>
      <c r="L1354" s="6" t="inlineStr">
        <is>
          <t>United Arab Emirates</t>
        </is>
      </c>
      <c r="M1354" s="6" t="inlineStr"/>
      <c r="N1354" s="6" t="inlineStr"/>
      <c r="O1354" s="6" t="inlineStr">
        <is>
          <t>city</t>
        </is>
      </c>
      <c r="P1354" s="6" t="inlineStr"/>
      <c r="Q1354" s="6" t="inlineStr"/>
      <c r="R1354" s="6" t="inlineStr">
        <is>
          <t>SKY WALK COMPANY FZCO is a UAE-based company that facilitated shipments to Russian companies totaling approximately $55 million worth of goods between July 2023 and January 2024, including CHPL items such as microelectronic components.</t>
        </is>
      </c>
      <c r="S1354" s="6" t="inlineStr">
        <is>
          <t>Sentence naming the target in the linked press release</t>
        </is>
      </c>
      <c r="T1354" s="6" t="inlineStr">
        <is>
          <t>OFAC Recent Actions, 2024-08-23: Russia-related Designations and Designations Updates; Issuance of Russia-related General Licenses; Issuance and Amendment of Russia-related Frequently Asked Questions</t>
        </is>
      </c>
      <c r="U1354" s="8" t="inlineStr">
        <is>
          <t>https://ofac.treasury.gov/recent-actions/20240823</t>
        </is>
      </c>
      <c r="V1354" s="6" t="inlineStr">
        <is>
          <t>New Measures to Degrade Russia’s Wartime Economy</t>
        </is>
      </c>
      <c r="W1354" s="8" t="inlineStr">
        <is>
          <t>https://2021-2025.state.gov/new-measures-to-degrade-russias-wartime-economy/</t>
        </is>
      </c>
      <c r="X1354" s="6" t="inlineStr">
        <is>
          <t>The release names this target.</t>
        </is>
      </c>
      <c r="Y1354" s="6" t="inlineStr">
        <is>
          <t>in force</t>
        </is>
      </c>
      <c r="Z1354" s="6" t="inlineStr">
        <is>
          <t>OFAC SDN List (advanced XML) issued 5 October 2026</t>
        </is>
      </c>
      <c r="AA1354" s="6" t="inlineStr">
        <is>
          <t>OFAC UID 50380</t>
        </is>
      </c>
      <c r="AB1354" s="6" t="inlineStr">
        <is>
          <t>second check passed: name found on the OFAC action page</t>
        </is>
      </c>
      <c r="AC1354" s="6" t="inlineStr">
        <is>
          <t>2026-10-06</t>
        </is>
      </c>
      <c r="AD1354" s="6" t="inlineStr">
        <is>
          <t>script (OFAC action page match)</t>
        </is>
      </c>
      <c r="AE1354" s="6" t="inlineStr">
        <is>
          <t>OFAC: secondary sanctions risk: See Section 11 of Executive Order 14024.</t>
        </is>
      </c>
    </row>
    <row r="1355">
      <c r="A1355" s="6" t="inlineStr">
        <is>
          <t>US-OFAC-50420</t>
        </is>
      </c>
      <c r="B1355" s="7" t="n">
        <v>45527</v>
      </c>
      <c r="C1355" s="6" t="inlineStr">
        <is>
          <t>US</t>
        </is>
      </c>
      <c r="D1355" s="6" t="inlineStr">
        <is>
          <t>US State Department (named in its release); added to the SDN List by OFAC</t>
        </is>
      </c>
      <c r="E1355" s="6" t="inlineStr">
        <is>
          <t>Executive Order 14024 (Russia)</t>
        </is>
      </c>
      <c r="F1355" s="6" t="inlineStr">
        <is>
          <t>Russia</t>
        </is>
      </c>
      <c r="G1355" s="6" t="inlineStr">
        <is>
          <t>listing</t>
        </is>
      </c>
      <c r="H1355" s="6" t="inlineStr">
        <is>
          <t>Added to the Specially Designated Nationals (SDN) List: property blocked; US persons barred from dealing. Programme tags at listing: RUSSIA-EO14024</t>
        </is>
      </c>
      <c r="I1355" s="6" t="inlineStr">
        <is>
          <t>SHENZHEN SHENCHUANGHUI TECHNOLOGY CO LTD</t>
        </is>
      </c>
      <c r="J1355" s="6" t="inlineStr">
        <is>
          <t>Entity</t>
        </is>
      </c>
      <c r="K1355" s="6" t="inlineStr">
        <is>
          <t>CN</t>
        </is>
      </c>
      <c r="L1355" s="6" t="inlineStr">
        <is>
          <t>China</t>
        </is>
      </c>
      <c r="M1355" s="6" t="inlineStr"/>
      <c r="N1355" s="6" t="inlineStr"/>
      <c r="O1355" s="6" t="inlineStr">
        <is>
          <t>street</t>
        </is>
      </c>
      <c r="P1355" s="6" t="inlineStr"/>
      <c r="Q1355" s="6" t="inlineStr"/>
      <c r="R1355" s="6" t="inlineStr">
        <is>
          <t>SHENZHEN SHENCHUANGHUI TECHNOLOGY CO LTD is a PRC-based company that sent more than 1,000 shipments worth more than $2 million of CHPL items such as microelectronic components to ELESAR GRUPP between January 2023 and January 2024.</t>
        </is>
      </c>
      <c r="S1355" s="6" t="inlineStr">
        <is>
          <t>Sentence naming the target in the linked press release</t>
        </is>
      </c>
      <c r="T1355" s="6" t="inlineStr">
        <is>
          <t>OFAC Recent Actions, 2024-08-23: Russia-related Designations and Designations Updates; Issuance of Russia-related General Licenses; Issuance and Amendment of Russia-related Frequently Asked Questions</t>
        </is>
      </c>
      <c r="U1355" s="8" t="inlineStr">
        <is>
          <t>https://ofac.treasury.gov/recent-actions/20240823</t>
        </is>
      </c>
      <c r="V1355" s="6" t="inlineStr">
        <is>
          <t>New Measures to Degrade Russia’s Wartime Economy</t>
        </is>
      </c>
      <c r="W1355" s="8" t="inlineStr">
        <is>
          <t>https://2021-2025.state.gov/new-measures-to-degrade-russias-wartime-economy/</t>
        </is>
      </c>
      <c r="X1355" s="6" t="inlineStr">
        <is>
          <t>The release names this target.</t>
        </is>
      </c>
      <c r="Y1355" s="6" t="inlineStr">
        <is>
          <t>in force</t>
        </is>
      </c>
      <c r="Z1355" s="6" t="inlineStr">
        <is>
          <t>OFAC SDN List (advanced XML) issued 5 October 2026</t>
        </is>
      </c>
      <c r="AA1355" s="6" t="inlineStr">
        <is>
          <t>OFAC UID 50420</t>
        </is>
      </c>
      <c r="AB1355" s="6" t="inlineStr">
        <is>
          <t>second check passed: name found on the OFAC action page</t>
        </is>
      </c>
      <c r="AC1355" s="6" t="inlineStr">
        <is>
          <t>2026-10-06</t>
        </is>
      </c>
      <c r="AD1355" s="6" t="inlineStr">
        <is>
          <t>script (OFAC action page match)</t>
        </is>
      </c>
      <c r="AE1355" s="6" t="inlineStr">
        <is>
          <t>OFAC: secondary sanctions risk: See Section 11 of Executive Order 14024.</t>
        </is>
      </c>
    </row>
    <row r="1356">
      <c r="A1356" s="6" t="inlineStr">
        <is>
          <t>US-OFAC-49930</t>
        </is>
      </c>
      <c r="B1356" s="7" t="n">
        <v>45527</v>
      </c>
      <c r="C1356" s="6" t="inlineStr">
        <is>
          <t>US</t>
        </is>
      </c>
      <c r="D1356" s="6" t="inlineStr">
        <is>
          <t>US Treasury, Office of Foreign Assets Control (OFAC)</t>
        </is>
      </c>
      <c r="E1356" s="6" t="inlineStr">
        <is>
          <t>Executive Order 14024 (Russia)</t>
        </is>
      </c>
      <c r="F1356" s="6" t="inlineStr">
        <is>
          <t>Russia</t>
        </is>
      </c>
      <c r="G1356" s="6" t="inlineStr">
        <is>
          <t>listing</t>
        </is>
      </c>
      <c r="H1356" s="6" t="inlineStr">
        <is>
          <t>Added to the Specially Designated Nationals (SDN) List: property blocked; US persons barred from dealing. Programme tags at listing: RUSSIA-EO14024</t>
        </is>
      </c>
      <c r="I1356" s="6" t="inlineStr">
        <is>
          <t>SHENZHEN ROYO TECHNOLOGY CO LIMITED</t>
        </is>
      </c>
      <c r="J1356" s="6" t="inlineStr">
        <is>
          <t>Entity</t>
        </is>
      </c>
      <c r="K1356" s="6" t="inlineStr">
        <is>
          <t>HK</t>
        </is>
      </c>
      <c r="L1356" s="6" t="inlineStr">
        <is>
          <t>Hong Kong</t>
        </is>
      </c>
      <c r="M1356" s="6" t="inlineStr"/>
      <c r="N1356" s="6" t="inlineStr"/>
      <c r="O1356" s="6" t="inlineStr">
        <is>
          <t>street</t>
        </is>
      </c>
      <c r="P1356" s="6" t="inlineStr"/>
      <c r="Q1356" s="6" t="inlineStr"/>
      <c r="R1356" s="6" t="inlineStr">
        <is>
          <t>Hong Kong-based Shenzhen Royo Technology Co Limited and PRC-based Qingdao Hehuixin International Trade Co Ltd have shipped technologies to U.S.-designated Russian defense company Limited Liability Company Drake, which is contracted to receive UAV parts, components, and materials from Iran for use in Iranian-designed, Russian-manufactured UAVs.</t>
        </is>
      </c>
      <c r="S1356" s="6" t="inlineStr">
        <is>
          <t>Sentence naming the target in the linked press release</t>
        </is>
      </c>
      <c r="T1356" s="6" t="inlineStr">
        <is>
          <t>OFAC Recent Actions, 2024-08-23: Russia-related Designations and Designations Updates; Issuance of Russia-related General Licenses; Issuance and Amendment of Russia-related Frequently Asked Questions</t>
        </is>
      </c>
      <c r="U1356" s="8" t="inlineStr">
        <is>
          <t>https://ofac.treasury.gov/recent-actions/20240823</t>
        </is>
      </c>
      <c r="V1356" s="6" t="inlineStr">
        <is>
          <t>As Russia Feels Effects of Multilateral Sanctions Campaign, Treasury Takes Further Action Against Russia’s International Supply Chains</t>
        </is>
      </c>
      <c r="W1356" s="8" t="inlineStr">
        <is>
          <t>https://home.treasury.gov/news/press-releases/jy2546</t>
        </is>
      </c>
      <c r="X1356" s="6" t="inlineStr">
        <is>
          <t>The release names this target.</t>
        </is>
      </c>
      <c r="Y1356" s="6" t="inlineStr">
        <is>
          <t>in force</t>
        </is>
      </c>
      <c r="Z1356" s="6" t="inlineStr">
        <is>
          <t>OFAC SDN List (advanced XML) issued 5 October 2026</t>
        </is>
      </c>
      <c r="AA1356" s="6" t="inlineStr">
        <is>
          <t>OFAC UID 49930</t>
        </is>
      </c>
      <c r="AB1356" s="6" t="inlineStr">
        <is>
          <t>second check passed: name found on the OFAC action page</t>
        </is>
      </c>
      <c r="AC1356" s="6" t="inlineStr">
        <is>
          <t>2026-10-06</t>
        </is>
      </c>
      <c r="AD1356" s="6" t="inlineStr">
        <is>
          <t>script (OFAC action page match)</t>
        </is>
      </c>
      <c r="AE1356" s="6" t="inlineStr">
        <is>
          <t>OFAC: secondary sanctions risk: See Section 11 of Executive Order 14024. | Coded Hong Kong: OFAC files the address under China; the address names Hong Kong</t>
        </is>
      </c>
    </row>
    <row r="1357">
      <c r="A1357" s="6" t="inlineStr">
        <is>
          <t>US-OFAC-50355</t>
        </is>
      </c>
      <c r="B1357" s="7" t="n">
        <v>45527</v>
      </c>
      <c r="C1357" s="6" t="inlineStr">
        <is>
          <t>US</t>
        </is>
      </c>
      <c r="D1357" s="6" t="inlineStr">
        <is>
          <t>US State Department (named in its release); added to the SDN List by OFAC</t>
        </is>
      </c>
      <c r="E1357" s="6" t="inlineStr">
        <is>
          <t>Executive Order 14024 (Russia)</t>
        </is>
      </c>
      <c r="F1357" s="6" t="inlineStr">
        <is>
          <t>Russia</t>
        </is>
      </c>
      <c r="G1357" s="6" t="inlineStr">
        <is>
          <t>listing</t>
        </is>
      </c>
      <c r="H1357" s="6" t="inlineStr">
        <is>
          <t>Added to the Specially Designated Nationals (SDN) List: property blocked; US persons barred from dealing. Programme tags at listing: RUSSIA-EO14024</t>
        </is>
      </c>
      <c r="I1357" s="6" t="inlineStr">
        <is>
          <t>SHENZHEN HUASHUO SEMICONDUCTOR CO LTD</t>
        </is>
      </c>
      <c r="J1357" s="6" t="inlineStr">
        <is>
          <t>Entity</t>
        </is>
      </c>
      <c r="K1357" s="6" t="inlineStr">
        <is>
          <t>CN</t>
        </is>
      </c>
      <c r="L1357" s="6" t="inlineStr">
        <is>
          <t>China</t>
        </is>
      </c>
      <c r="M1357" s="6" t="inlineStr"/>
      <c r="N1357" s="6" t="inlineStr"/>
      <c r="O1357" s="6" t="inlineStr">
        <is>
          <t>street</t>
        </is>
      </c>
      <c r="P1357" s="6" t="inlineStr"/>
      <c r="Q1357" s="6" t="inlineStr"/>
      <c r="R1357" s="6" t="inlineStr">
        <is>
          <t>SHENZHEN HUASHUO SEMICONDUCTOR CO LTD is a PRC-based company involved in the supply of more than $600,000 worth of CHPL items such as electronic components to Russian customers from April 2023 to at least December 2023, including the U.S.-designated, Russia-based NAUCHNO PROIZVODSTVENNOE PREDPRIYATIE ITELMA.</t>
        </is>
      </c>
      <c r="S1357" s="6" t="inlineStr">
        <is>
          <t>Sentence naming the target in the linked press release</t>
        </is>
      </c>
      <c r="T1357" s="6" t="inlineStr">
        <is>
          <t>OFAC Recent Actions, 2024-08-23: Russia-related Designations and Designations Updates; Issuance of Russia-related General Licenses; Issuance and Amendment of Russia-related Frequently Asked Questions</t>
        </is>
      </c>
      <c r="U1357" s="8" t="inlineStr">
        <is>
          <t>https://ofac.treasury.gov/recent-actions/20240823</t>
        </is>
      </c>
      <c r="V1357" s="6" t="inlineStr">
        <is>
          <t>New Measures to Degrade Russia’s Wartime Economy</t>
        </is>
      </c>
      <c r="W1357" s="8" t="inlineStr">
        <is>
          <t>https://2021-2025.state.gov/new-measures-to-degrade-russias-wartime-economy/</t>
        </is>
      </c>
      <c r="X1357" s="6" t="inlineStr">
        <is>
          <t>The release names this target.</t>
        </is>
      </c>
      <c r="Y1357" s="6" t="inlineStr">
        <is>
          <t>in force</t>
        </is>
      </c>
      <c r="Z1357" s="6" t="inlineStr">
        <is>
          <t>OFAC SDN List (advanced XML) issued 5 October 2026</t>
        </is>
      </c>
      <c r="AA1357" s="6" t="inlineStr">
        <is>
          <t>OFAC UID 50355</t>
        </is>
      </c>
      <c r="AB1357" s="6" t="inlineStr">
        <is>
          <t>second check passed: name found on the OFAC action page</t>
        </is>
      </c>
      <c r="AC1357" s="6" t="inlineStr">
        <is>
          <t>2026-10-06</t>
        </is>
      </c>
      <c r="AD1357" s="6" t="inlineStr">
        <is>
          <t>script (OFAC action page match)</t>
        </is>
      </c>
      <c r="AE1357" s="6" t="inlineStr">
        <is>
          <t>OFAC: secondary sanctions risk: See Section 11 of Executive Order 14024.</t>
        </is>
      </c>
    </row>
    <row r="1358">
      <c r="A1358" s="6" t="inlineStr">
        <is>
          <t>US-OFAC-50303</t>
        </is>
      </c>
      <c r="B1358" s="7" t="n">
        <v>45527</v>
      </c>
      <c r="C1358" s="6" t="inlineStr">
        <is>
          <t>US</t>
        </is>
      </c>
      <c r="D1358" s="6" t="inlineStr">
        <is>
          <t>US State Department (named in its release); added to the SDN List by OFAC</t>
        </is>
      </c>
      <c r="E1358" s="6" t="inlineStr">
        <is>
          <t>Executive Order 14024 (Russia)</t>
        </is>
      </c>
      <c r="F1358" s="6" t="inlineStr">
        <is>
          <t>Russia</t>
        </is>
      </c>
      <c r="G1358" s="6" t="inlineStr">
        <is>
          <t>listing</t>
        </is>
      </c>
      <c r="H1358" s="6" t="inlineStr">
        <is>
          <t>Added to the Specially Designated Nationals (SDN) List: property blocked; US persons barred from dealing. Programme tags at listing: RUSSIA-EO14024</t>
        </is>
      </c>
      <c r="I1358" s="6" t="inlineStr">
        <is>
          <t>S M S Telecom FZCO</t>
        </is>
      </c>
      <c r="J1358" s="6" t="inlineStr">
        <is>
          <t>Entity</t>
        </is>
      </c>
      <c r="K1358" s="6" t="inlineStr">
        <is>
          <t>AE</t>
        </is>
      </c>
      <c r="L1358" s="6" t="inlineStr">
        <is>
          <t>United Arab Emirates</t>
        </is>
      </c>
      <c r="M1358" s="6" t="inlineStr"/>
      <c r="N1358" s="6" t="inlineStr"/>
      <c r="O1358" s="6" t="inlineStr">
        <is>
          <t>street</t>
        </is>
      </c>
      <c r="P1358" s="6" t="inlineStr"/>
      <c r="Q1358" s="6" t="inlineStr"/>
      <c r="R1358" s="6" t="inlineStr">
        <is>
          <t>S M S TELECOM FZCO is a UAE-based company that facilitated shipments to Russian companies totaling approximately $10 million between December 2023 and January 2024, including CHPL items such as microelectronics and computing devices.</t>
        </is>
      </c>
      <c r="S1358" s="6" t="inlineStr">
        <is>
          <t>Sentence naming the target in the linked press release</t>
        </is>
      </c>
      <c r="T1358" s="6" t="inlineStr">
        <is>
          <t>OFAC Recent Actions, 2024-08-23: Russia-related Designations and Designations Updates; Issuance of Russia-related General Licenses; Issuance and Amendment of Russia-related Frequently Asked Questions</t>
        </is>
      </c>
      <c r="U1358" s="8" t="inlineStr">
        <is>
          <t>https://ofac.treasury.gov/recent-actions/20240823</t>
        </is>
      </c>
      <c r="V1358" s="6" t="inlineStr">
        <is>
          <t>New Measures to Degrade Russia’s Wartime Economy</t>
        </is>
      </c>
      <c r="W1358" s="8" t="inlineStr">
        <is>
          <t>https://2021-2025.state.gov/new-measures-to-degrade-russias-wartime-economy/</t>
        </is>
      </c>
      <c r="X1358" s="6" t="inlineStr">
        <is>
          <t>The release names this target.</t>
        </is>
      </c>
      <c r="Y1358" s="6" t="inlineStr">
        <is>
          <t>in force</t>
        </is>
      </c>
      <c r="Z1358" s="6" t="inlineStr">
        <is>
          <t>OFAC SDN List (advanced XML) issued 5 October 2026</t>
        </is>
      </c>
      <c r="AA1358" s="6" t="inlineStr">
        <is>
          <t>OFAC UID 50303</t>
        </is>
      </c>
      <c r="AB1358" s="6" t="inlineStr">
        <is>
          <t>second check passed: name found on the OFAC action page</t>
        </is>
      </c>
      <c r="AC1358" s="6" t="inlineStr">
        <is>
          <t>2026-10-06</t>
        </is>
      </c>
      <c r="AD1358" s="6" t="inlineStr">
        <is>
          <t>script (OFAC action page match)</t>
        </is>
      </c>
      <c r="AE1358" s="6" t="inlineStr">
        <is>
          <t>OFAC: secondary sanctions risk: See Section 11 of Executive Order 14024.</t>
        </is>
      </c>
    </row>
    <row r="1359">
      <c r="A1359" s="6" t="inlineStr">
        <is>
          <t>US-OFAC-50433</t>
        </is>
      </c>
      <c r="B1359" s="7" t="n">
        <v>45527</v>
      </c>
      <c r="C1359" s="6" t="inlineStr">
        <is>
          <t>US</t>
        </is>
      </c>
      <c r="D1359" s="6" t="inlineStr">
        <is>
          <t>US State Department (named in its release); added to the SDN List by OFAC</t>
        </is>
      </c>
      <c r="E1359" s="6" t="inlineStr">
        <is>
          <t>Executive Order 14024 (Russia)</t>
        </is>
      </c>
      <c r="F1359" s="6" t="inlineStr">
        <is>
          <t>Russia</t>
        </is>
      </c>
      <c r="G1359" s="6" t="inlineStr">
        <is>
          <t>listing</t>
        </is>
      </c>
      <c r="H1359" s="6" t="inlineStr">
        <is>
          <t>Added to the Specially Designated Nationals (SDN) List: property blocked; US persons barred from dealing. Programme tags at listing: RUSSIA-EO14024</t>
        </is>
      </c>
      <c r="I1359" s="6" t="inlineStr">
        <is>
          <t>RUI EN KOO TECHNOLOGY CO LIMITED</t>
        </is>
      </c>
      <c r="J1359" s="6" t="inlineStr">
        <is>
          <t>Entity</t>
        </is>
      </c>
      <c r="K1359" s="6" t="inlineStr">
        <is>
          <t>HK</t>
        </is>
      </c>
      <c r="L1359" s="6" t="inlineStr">
        <is>
          <t>Hong Kong</t>
        </is>
      </c>
      <c r="M1359" s="6" t="inlineStr"/>
      <c r="N1359" s="6" t="inlineStr"/>
      <c r="O1359" s="6" t="inlineStr">
        <is>
          <t>street</t>
        </is>
      </c>
      <c r="P1359" s="6" t="inlineStr"/>
      <c r="Q1359" s="6" t="inlineStr"/>
      <c r="R1359" s="6" t="inlineStr">
        <is>
          <t>RUI EN KOO TECHNOLOGY CO LIMITED (RUI EN KOO) is a Hong Kong-based company that sent more than 100 shipments worth more than $1 million of CHPL items such as microelectronic components to STUDIYA PIKSADZHIO, including U.S.-origin integrated circuits, between January 2023 and October 2023.</t>
        </is>
      </c>
      <c r="S1359" s="6" t="inlineStr">
        <is>
          <t>Sentence naming the target in the linked press release</t>
        </is>
      </c>
      <c r="T1359" s="6" t="inlineStr">
        <is>
          <t>OFAC Recent Actions, 2024-08-23: Russia-related Designations and Designations Updates; Issuance of Russia-related General Licenses; Issuance and Amendment of Russia-related Frequently Asked Questions</t>
        </is>
      </c>
      <c r="U1359" s="8" t="inlineStr">
        <is>
          <t>https://ofac.treasury.gov/recent-actions/20240823</t>
        </is>
      </c>
      <c r="V1359" s="6" t="inlineStr">
        <is>
          <t>New Measures to Degrade Russia’s Wartime Economy</t>
        </is>
      </c>
      <c r="W1359" s="8" t="inlineStr">
        <is>
          <t>https://2021-2025.state.gov/new-measures-to-degrade-russias-wartime-economy/</t>
        </is>
      </c>
      <c r="X1359" s="6" t="inlineStr">
        <is>
          <t>The release names this target.</t>
        </is>
      </c>
      <c r="Y1359" s="6" t="inlineStr">
        <is>
          <t>in force</t>
        </is>
      </c>
      <c r="Z1359" s="6" t="inlineStr">
        <is>
          <t>OFAC SDN List (advanced XML) issued 5 October 2026</t>
        </is>
      </c>
      <c r="AA1359" s="6" t="inlineStr">
        <is>
          <t>OFAC UID 50433</t>
        </is>
      </c>
      <c r="AB1359" s="6" t="inlineStr">
        <is>
          <t>second check passed: name found on the OFAC action page</t>
        </is>
      </c>
      <c r="AC1359" s="6" t="inlineStr">
        <is>
          <t>2026-10-06</t>
        </is>
      </c>
      <c r="AD1359" s="6" t="inlineStr">
        <is>
          <t>script (OFAC action page match)</t>
        </is>
      </c>
      <c r="AE1359" s="6" t="inlineStr">
        <is>
          <t>OFAC: secondary sanctions risk: See Section 11 of Executive Order 14024. | Coded Hong Kong: OFAC files the address under China; the address names Hong Kong</t>
        </is>
      </c>
    </row>
    <row r="1360">
      <c r="A1360" s="6" t="inlineStr">
        <is>
          <t>US-OFAC-49931</t>
        </is>
      </c>
      <c r="B1360" s="7" t="n">
        <v>45527</v>
      </c>
      <c r="C1360" s="6" t="inlineStr">
        <is>
          <t>US</t>
        </is>
      </c>
      <c r="D1360" s="6" t="inlineStr">
        <is>
          <t>US Treasury, Office of Foreign Assets Control (OFAC)</t>
        </is>
      </c>
      <c r="E1360" s="6" t="inlineStr">
        <is>
          <t>Executive Order 14024 (Russia)</t>
        </is>
      </c>
      <c r="F1360" s="6" t="inlineStr">
        <is>
          <t>Russia</t>
        </is>
      </c>
      <c r="G1360" s="6" t="inlineStr">
        <is>
          <t>listing</t>
        </is>
      </c>
      <c r="H1360" s="6" t="inlineStr">
        <is>
          <t>Added to the Specially Designated Nationals (SDN) List: property blocked; US persons barred from dealing. Programme tags at listing: RUSSIA-EO14024</t>
        </is>
      </c>
      <c r="I1360" s="6" t="inlineStr">
        <is>
          <t>QINGDAO HEHUIXIN INTERNATIONAL TRADE CO LTD</t>
        </is>
      </c>
      <c r="J1360" s="6" t="inlineStr">
        <is>
          <t>Entity</t>
        </is>
      </c>
      <c r="K1360" s="6" t="inlineStr">
        <is>
          <t>CN</t>
        </is>
      </c>
      <c r="L1360" s="6" t="inlineStr">
        <is>
          <t>China</t>
        </is>
      </c>
      <c r="M1360" s="6" t="inlineStr"/>
      <c r="N1360" s="6" t="inlineStr"/>
      <c r="O1360" s="6" t="inlineStr">
        <is>
          <t>street</t>
        </is>
      </c>
      <c r="P1360" s="6" t="inlineStr"/>
      <c r="Q1360" s="6" t="inlineStr"/>
      <c r="R1360" s="6" t="inlineStr">
        <is>
          <t>Hong Kong-based Shenzhen Royo Technology Co Limited and PRC-based Qingdao Hehuixin International Trade Co Ltd have shipped technologies to U.S.-designated Russian defense company Limited Liability Company Drake, which is contracted to receive UAV parts, components, and materials from Iran for use in Iranian-designed, Russian-manufactured UAVs.</t>
        </is>
      </c>
      <c r="S1360" s="6" t="inlineStr">
        <is>
          <t>Sentence naming the target in the linked press release</t>
        </is>
      </c>
      <c r="T1360" s="6" t="inlineStr">
        <is>
          <t>OFAC Recent Actions, 2024-08-23: Russia-related Designations and Designations Updates; Issuance of Russia-related General Licenses; Issuance and Amendment of Russia-related Frequently Asked Questions</t>
        </is>
      </c>
      <c r="U1360" s="8" t="inlineStr">
        <is>
          <t>https://ofac.treasury.gov/recent-actions/20240823</t>
        </is>
      </c>
      <c r="V1360" s="6" t="inlineStr">
        <is>
          <t>As Russia Feels Effects of Multilateral Sanctions Campaign, Treasury Takes Further Action Against Russia’s International Supply Chains</t>
        </is>
      </c>
      <c r="W1360" s="8" t="inlineStr">
        <is>
          <t>https://home.treasury.gov/news/press-releases/jy2546</t>
        </is>
      </c>
      <c r="X1360" s="6" t="inlineStr">
        <is>
          <t>The release names this target.</t>
        </is>
      </c>
      <c r="Y1360" s="6" t="inlineStr">
        <is>
          <t>in force</t>
        </is>
      </c>
      <c r="Z1360" s="6" t="inlineStr">
        <is>
          <t>OFAC SDN List (advanced XML) issued 5 October 2026</t>
        </is>
      </c>
      <c r="AA1360" s="6" t="inlineStr">
        <is>
          <t>OFAC UID 49931</t>
        </is>
      </c>
      <c r="AB1360" s="6" t="inlineStr">
        <is>
          <t>second check passed: name found on the OFAC action page</t>
        </is>
      </c>
      <c r="AC1360" s="6" t="inlineStr">
        <is>
          <t>2026-10-06</t>
        </is>
      </c>
      <c r="AD1360" s="6" t="inlineStr">
        <is>
          <t>script (OFAC action page match)</t>
        </is>
      </c>
      <c r="AE1360" s="6" t="inlineStr">
        <is>
          <t>OFAC: secondary sanctions risk: See Section 11 of Executive Order 14024.</t>
        </is>
      </c>
    </row>
    <row r="1361">
      <c r="A1361" s="6" t="inlineStr">
        <is>
          <t>US-OFAC-49896</t>
        </is>
      </c>
      <c r="B1361" s="7" t="n">
        <v>45527</v>
      </c>
      <c r="C1361" s="6" t="inlineStr">
        <is>
          <t>US</t>
        </is>
      </c>
      <c r="D1361" s="6" t="inlineStr">
        <is>
          <t>US Treasury, Office of Foreign Assets Control (OFAC)</t>
        </is>
      </c>
      <c r="E1361" s="6" t="inlineStr">
        <is>
          <t>Executive Order 14024 (Russia)</t>
        </is>
      </c>
      <c r="F1361" s="6" t="inlineStr">
        <is>
          <t>Russia</t>
        </is>
      </c>
      <c r="G1361" s="6" t="inlineStr">
        <is>
          <t>listing</t>
        </is>
      </c>
      <c r="H1361" s="6" t="inlineStr">
        <is>
          <t>Added to the Specially Designated Nationals (SDN) List: property blocked; US persons barred from dealing. Programme tags at listing: RUSSIA-EO14024</t>
        </is>
      </c>
      <c r="I1361" s="6" t="inlineStr">
        <is>
          <t>Paloma Precious DMCC</t>
        </is>
      </c>
      <c r="J1361" s="6" t="inlineStr">
        <is>
          <t>Entity</t>
        </is>
      </c>
      <c r="K1361" s="6" t="inlineStr">
        <is>
          <t>AE</t>
        </is>
      </c>
      <c r="L1361" s="6" t="inlineStr">
        <is>
          <t>United Arab Emirates</t>
        </is>
      </c>
      <c r="M1361" s="6" t="inlineStr"/>
      <c r="N1361" s="6" t="inlineStr"/>
      <c r="O1361" s="6" t="inlineStr">
        <is>
          <t>street</t>
        </is>
      </c>
      <c r="P1361" s="6" t="inlineStr"/>
      <c r="Q1361" s="6" t="inlineStr"/>
      <c r="R1361" s="6" t="inlineStr">
        <is>
          <t>UAE-based, UK-sanctioned Paloma Precious DMCC (Paloma Precious) is a precious metals trading firm that has helped move Russian gold abroad.</t>
        </is>
      </c>
      <c r="S1361" s="6" t="inlineStr">
        <is>
          <t>Sentence naming the target in the linked press release</t>
        </is>
      </c>
      <c r="T1361" s="6" t="inlineStr">
        <is>
          <t>OFAC Recent Actions, 2024-08-23: Russia-related Designations and Designations Updates; Issuance of Russia-related General Licenses; Issuance and Amendment of Russia-related Frequently Asked Questions</t>
        </is>
      </c>
      <c r="U1361" s="8" t="inlineStr">
        <is>
          <t>https://ofac.treasury.gov/recent-actions/20240823</t>
        </is>
      </c>
      <c r="V1361" s="6" t="inlineStr">
        <is>
          <t>As Russia Feels Effects of Multilateral Sanctions Campaign, Treasury Takes Further Action Against Russia’s International Supply Chains</t>
        </is>
      </c>
      <c r="W1361" s="8" t="inlineStr">
        <is>
          <t>https://home.treasury.gov/news/press-releases/jy2546</t>
        </is>
      </c>
      <c r="X1361" s="6" t="inlineStr">
        <is>
          <t>The release names this target.</t>
        </is>
      </c>
      <c r="Y1361" s="6" t="inlineStr">
        <is>
          <t>in force</t>
        </is>
      </c>
      <c r="Z1361" s="6" t="inlineStr">
        <is>
          <t>OFAC SDN List (advanced XML) issued 5 October 2026</t>
        </is>
      </c>
      <c r="AA1361" s="6" t="inlineStr">
        <is>
          <t>OFAC UID 49896</t>
        </is>
      </c>
      <c r="AB1361" s="6" t="inlineStr">
        <is>
          <t>second check passed: name found on the OFAC action page</t>
        </is>
      </c>
      <c r="AC1361" s="6" t="inlineStr">
        <is>
          <t>2026-10-06</t>
        </is>
      </c>
      <c r="AD1361" s="6" t="inlineStr">
        <is>
          <t>script (OFAC action page match)</t>
        </is>
      </c>
      <c r="AE1361" s="6" t="inlineStr">
        <is>
          <t>OFAC: secondary sanctions risk: See Section 11 of Executive Order 14024.</t>
        </is>
      </c>
    </row>
    <row r="1362">
      <c r="A1362" s="6" t="inlineStr">
        <is>
          <t>US-OFAC-50521</t>
        </is>
      </c>
      <c r="B1362" s="7" t="n">
        <v>45527</v>
      </c>
      <c r="C1362" s="6" t="inlineStr">
        <is>
          <t>US</t>
        </is>
      </c>
      <c r="D1362" s="6" t="inlineStr">
        <is>
          <t>US State Department (named in its release); added to the SDN List by OFAC</t>
        </is>
      </c>
      <c r="E1362" s="6" t="inlineStr">
        <is>
          <t>Executive Order 14024 (Russia)</t>
        </is>
      </c>
      <c r="F1362" s="6" t="inlineStr">
        <is>
          <t>Russia</t>
        </is>
      </c>
      <c r="G1362" s="6" t="inlineStr">
        <is>
          <t>listing</t>
        </is>
      </c>
      <c r="H1362" s="6" t="inlineStr">
        <is>
          <t>Added to the Specially Designated Nationals (SDN) List: property blocked; US persons barred from dealing. Programme tags at listing: RUSSIA-EO14024</t>
        </is>
      </c>
      <c r="I1362" s="6" t="inlineStr">
        <is>
          <t>Ocean Speedstar Solutions OPC Private Limited</t>
        </is>
      </c>
      <c r="J1362" s="6" t="inlineStr">
        <is>
          <t>Entity</t>
        </is>
      </c>
      <c r="K1362" s="6" t="inlineStr">
        <is>
          <t>IN</t>
        </is>
      </c>
      <c r="L1362" s="6" t="inlineStr">
        <is>
          <t>India</t>
        </is>
      </c>
      <c r="M1362" s="6" t="inlineStr"/>
      <c r="N1362" s="6" t="inlineStr"/>
      <c r="O1362" s="6" t="inlineStr">
        <is>
          <t>street</t>
        </is>
      </c>
      <c r="P1362" s="6" t="inlineStr"/>
      <c r="Q1362" s="6" t="inlineStr"/>
      <c r="R1362" s="6" t="inlineStr">
        <is>
          <t>OCEAN SPEEDSTAR SOLUTIONS is a company responsible for the management and operation of PIONEER and ASYA ENERGY, two LNG carriers that have engaged in the loading and transport from the Arctic LNG 2 project, as well as one additional LNG tanker.</t>
        </is>
      </c>
      <c r="S1362" s="6" t="inlineStr">
        <is>
          <t>Sentence naming the target in the linked press release</t>
        </is>
      </c>
      <c r="T1362" s="6" t="inlineStr">
        <is>
          <t>OFAC Recent Actions, 2024-08-23: Russia-related Designations and Designations Updates; Issuance of Russia-related General Licenses; Issuance and Amendment of Russia-related Frequently Asked Questions</t>
        </is>
      </c>
      <c r="U1362" s="8" t="inlineStr">
        <is>
          <t>https://ofac.treasury.gov/recent-actions/20240823</t>
        </is>
      </c>
      <c r="V1362" s="6" t="inlineStr">
        <is>
          <t>New Measures to Degrade Russia’s Wartime Economy</t>
        </is>
      </c>
      <c r="W1362" s="8" t="inlineStr">
        <is>
          <t>https://2021-2025.state.gov/new-measures-to-degrade-russias-wartime-economy/</t>
        </is>
      </c>
      <c r="X1362" s="6" t="inlineStr">
        <is>
          <t>The release names this target.</t>
        </is>
      </c>
      <c r="Y1362" s="6" t="inlineStr">
        <is>
          <t>in force</t>
        </is>
      </c>
      <c r="Z1362" s="6" t="inlineStr">
        <is>
          <t>OFAC SDN List (advanced XML) issued 5 October 2026</t>
        </is>
      </c>
      <c r="AA1362" s="6" t="inlineStr">
        <is>
          <t>OFAC UID 50521</t>
        </is>
      </c>
      <c r="AB1362" s="6" t="inlineStr">
        <is>
          <t>second check passed: name found on the OFAC action page</t>
        </is>
      </c>
      <c r="AC1362" s="6" t="inlineStr">
        <is>
          <t>2026-10-06</t>
        </is>
      </c>
      <c r="AD1362" s="6" t="inlineStr">
        <is>
          <t>script (OFAC action page match)</t>
        </is>
      </c>
      <c r="AE1362" s="6" t="inlineStr">
        <is>
          <t>OFAC: secondary sanctions risk: See Section 11 of Executive Order 14024.</t>
        </is>
      </c>
    </row>
    <row r="1363">
      <c r="A1363" s="6" t="inlineStr">
        <is>
          <t>US-OFAC-49828</t>
        </is>
      </c>
      <c r="B1363" s="7" t="n">
        <v>45527</v>
      </c>
      <c r="C1363" s="6" t="inlineStr">
        <is>
          <t>US</t>
        </is>
      </c>
      <c r="D1363" s="6" t="inlineStr">
        <is>
          <t>US Treasury, Office of Foreign Assets Control (OFAC)</t>
        </is>
      </c>
      <c r="E1363" s="6" t="inlineStr">
        <is>
          <t>Executive Order 14024 (Russia)</t>
        </is>
      </c>
      <c r="F1363" s="6" t="inlineStr">
        <is>
          <t>Russia</t>
        </is>
      </c>
      <c r="G1363" s="6" t="inlineStr">
        <is>
          <t>listing</t>
        </is>
      </c>
      <c r="H1363" s="6" t="inlineStr">
        <is>
          <t>Added to the Specially Designated Nationals (SDN) List: property blocked; US persons barred from dealing. Programme tags at listing: RUSSIA-EO14024</t>
        </is>
      </c>
      <c r="I1363" s="6" t="inlineStr">
        <is>
          <t>ORLOFF, Alexandre</t>
        </is>
      </c>
      <c r="J1363" s="6" t="inlineStr">
        <is>
          <t>Individual</t>
        </is>
      </c>
      <c r="K1363" s="6" t="inlineStr">
        <is>
          <t>AE</t>
        </is>
      </c>
      <c r="L1363" s="6" t="inlineStr">
        <is>
          <t>United Arab Emirates</t>
        </is>
      </c>
      <c r="M1363" s="6" t="inlineStr"/>
      <c r="N1363" s="6" t="inlineStr">
        <is>
          <t>CH;GB</t>
        </is>
      </c>
      <c r="O1363" s="6" t="inlineStr">
        <is>
          <t>country only</t>
        </is>
      </c>
      <c r="P1363" s="6" t="inlineStr"/>
      <c r="Q1363" s="6" t="inlineStr"/>
      <c r="R1363" s="6" t="inlineStr">
        <is>
          <t>Orloff owns and is the director and secretary of an eponymous United Kingdom-based company, Alexandre Orloff Ltd (AO Ltd).</t>
        </is>
      </c>
      <c r="S1363" s="6" t="inlineStr">
        <is>
          <t>Sentence naming the target in the linked press release</t>
        </is>
      </c>
      <c r="T1363" s="6" t="inlineStr">
        <is>
          <t>OFAC Recent Actions, 2024-08-23: Russia-related Designations and Designations Updates; Issuance of Russia-related General Licenses; Issuance and Amendment of Russia-related Frequently Asked Questions</t>
        </is>
      </c>
      <c r="U1363" s="8" t="inlineStr">
        <is>
          <t>https://ofac.treasury.gov/recent-actions/20240823</t>
        </is>
      </c>
      <c r="V1363" s="6" t="inlineStr">
        <is>
          <t>As Russia Feels Effects of Multilateral Sanctions Campaign, Treasury Takes Further Action Against Russia’s International Supply Chains</t>
        </is>
      </c>
      <c r="W1363" s="8" t="inlineStr">
        <is>
          <t>https://home.treasury.gov/news/press-releases/jy2546</t>
        </is>
      </c>
      <c r="X1363" s="6" t="inlineStr">
        <is>
          <t>The release names this target.</t>
        </is>
      </c>
      <c r="Y1363" s="6" t="inlineStr">
        <is>
          <t>in force</t>
        </is>
      </c>
      <c r="Z1363" s="6" t="inlineStr">
        <is>
          <t>OFAC SDN List (advanced XML) issued 5 October 2026</t>
        </is>
      </c>
      <c r="AA1363" s="6" t="inlineStr">
        <is>
          <t>OFAC UID 49828</t>
        </is>
      </c>
      <c r="AB1363" s="6" t="inlineStr">
        <is>
          <t>second check passed: name found on the OFAC action page</t>
        </is>
      </c>
      <c r="AC1363" s="6" t="inlineStr">
        <is>
          <t>2026-10-06</t>
        </is>
      </c>
      <c r="AD1363" s="6" t="inlineStr">
        <is>
          <t>script (OFAC action page match)</t>
        </is>
      </c>
      <c r="AE1363" s="6" t="inlineStr">
        <is>
          <t>OFAC: secondary sanctions risk: See Section 11 of Executive Order 14024.</t>
        </is>
      </c>
    </row>
    <row r="1364">
      <c r="A1364" s="6" t="inlineStr">
        <is>
          <t>US-OFAC-50430</t>
        </is>
      </c>
      <c r="B1364" s="7" t="n">
        <v>45527</v>
      </c>
      <c r="C1364" s="6" t="inlineStr">
        <is>
          <t>US</t>
        </is>
      </c>
      <c r="D1364" s="6" t="inlineStr">
        <is>
          <t>US State Department (named in its release); added to the SDN List by OFAC</t>
        </is>
      </c>
      <c r="E1364" s="6" t="inlineStr">
        <is>
          <t>Executive Order 14024 (Russia)</t>
        </is>
      </c>
      <c r="F1364" s="6" t="inlineStr">
        <is>
          <t>Russia</t>
        </is>
      </c>
      <c r="G1364" s="6" t="inlineStr">
        <is>
          <t>listing</t>
        </is>
      </c>
      <c r="H1364" s="6" t="inlineStr">
        <is>
          <t>Added to the Specially Designated Nationals (SDN) List: property blocked; US persons barred from dealing. Programme tags at listing: RUSSIA-EO14024</t>
        </is>
      </c>
      <c r="I1364" s="6" t="inlineStr">
        <is>
          <t>O G SERVICES FZE LIMITED LIABILITY COMPANY</t>
        </is>
      </c>
      <c r="J1364" s="6" t="inlineStr">
        <is>
          <t>Entity</t>
        </is>
      </c>
      <c r="K1364" s="6" t="inlineStr">
        <is>
          <t>AE</t>
        </is>
      </c>
      <c r="L1364" s="6" t="inlineStr">
        <is>
          <t>United Arab Emirates</t>
        </is>
      </c>
      <c r="M1364" s="6" t="inlineStr"/>
      <c r="N1364" s="6" t="inlineStr"/>
      <c r="O1364" s="6" t="inlineStr">
        <is>
          <t>street</t>
        </is>
      </c>
      <c r="P1364" s="6" t="inlineStr"/>
      <c r="Q1364" s="6" t="inlineStr"/>
      <c r="R1364" s="6" t="inlineStr">
        <is>
          <t>O G SERVICES FZE LIMITED LIABILITY COMPANY is a UAE-based company that sent more than 700 shipments of CHPL between August 2023 and December 2023 and more than 600 shipments of CHPL between January 2024 and April 2024 to LEGION KOMPLEKT.</t>
        </is>
      </c>
      <c r="S1364" s="6" t="inlineStr">
        <is>
          <t>Sentence naming the target in the linked press release</t>
        </is>
      </c>
      <c r="T1364" s="6" t="inlineStr">
        <is>
          <t>OFAC Recent Actions, 2024-08-23: Russia-related Designations and Designations Updates; Issuance of Russia-related General Licenses; Issuance and Amendment of Russia-related Frequently Asked Questions</t>
        </is>
      </c>
      <c r="U1364" s="8" t="inlineStr">
        <is>
          <t>https://ofac.treasury.gov/recent-actions/20240823</t>
        </is>
      </c>
      <c r="V1364" s="6" t="inlineStr">
        <is>
          <t>New Measures to Degrade Russia’s Wartime Economy</t>
        </is>
      </c>
      <c r="W1364" s="8" t="inlineStr">
        <is>
          <t>https://2021-2025.state.gov/new-measures-to-degrade-russias-wartime-economy/</t>
        </is>
      </c>
      <c r="X1364" s="6" t="inlineStr">
        <is>
          <t>The release names this target.</t>
        </is>
      </c>
      <c r="Y1364" s="6" t="inlineStr">
        <is>
          <t>in force</t>
        </is>
      </c>
      <c r="Z1364" s="6" t="inlineStr">
        <is>
          <t>OFAC SDN List (advanced XML) issued 5 October 2026</t>
        </is>
      </c>
      <c r="AA1364" s="6" t="inlineStr">
        <is>
          <t>OFAC UID 50430</t>
        </is>
      </c>
      <c r="AB1364" s="6" t="inlineStr">
        <is>
          <t>second check passed: name found on the OFAC action page</t>
        </is>
      </c>
      <c r="AC1364" s="6" t="inlineStr">
        <is>
          <t>2026-10-06</t>
        </is>
      </c>
      <c r="AD1364" s="6" t="inlineStr">
        <is>
          <t>script (OFAC action page match)</t>
        </is>
      </c>
      <c r="AE1364" s="6" t="inlineStr">
        <is>
          <t>OFAC: secondary sanctions risk: See Section 11 of Executive Order 14024.</t>
        </is>
      </c>
    </row>
    <row r="1365">
      <c r="A1365" s="6" t="inlineStr">
        <is>
          <t>US-OFAC-50414</t>
        </is>
      </c>
      <c r="B1365" s="7" t="n">
        <v>45527</v>
      </c>
      <c r="C1365" s="6" t="inlineStr">
        <is>
          <t>US</t>
        </is>
      </c>
      <c r="D1365" s="6" t="inlineStr">
        <is>
          <t>US State Department (named in its release); added to the SDN List by OFAC</t>
        </is>
      </c>
      <c r="E1365" s="6" t="inlineStr">
        <is>
          <t>Executive Order 14024 (Russia)</t>
        </is>
      </c>
      <c r="F1365" s="6" t="inlineStr">
        <is>
          <t>Russia</t>
        </is>
      </c>
      <c r="G1365" s="6" t="inlineStr">
        <is>
          <t>listing</t>
        </is>
      </c>
      <c r="H1365" s="6" t="inlineStr">
        <is>
          <t>Added to the Specially Designated Nationals (SDN) List: property blocked; US persons barred from dealing. Programme tags at listing: RUSSIA-EO14024</t>
        </is>
      </c>
      <c r="I1365" s="6" t="inlineStr">
        <is>
          <t>NOVATEK CHINA HOLDINGS CO LTD</t>
        </is>
      </c>
      <c r="J1365" s="6" t="inlineStr">
        <is>
          <t>Entity</t>
        </is>
      </c>
      <c r="K1365" s="6" t="inlineStr">
        <is>
          <t>CN</t>
        </is>
      </c>
      <c r="L1365" s="6" t="inlineStr">
        <is>
          <t>China</t>
        </is>
      </c>
      <c r="M1365" s="6" t="inlineStr"/>
      <c r="N1365" s="6" t="inlineStr"/>
      <c r="O1365" s="6" t="inlineStr">
        <is>
          <t>street</t>
        </is>
      </c>
      <c r="P1365" s="6" t="inlineStr"/>
      <c r="Q1365" s="6" t="inlineStr"/>
      <c r="R1365" s="6" t="inlineStr">
        <is>
          <t>The Department is designating NOVATEK CHINA HOLDINGS CO LTD (NOVATEK CHINA HOLDINGS), a PRC-based company established in August 2023 involved in the implementation of a marketing program for LNG from the Arctic LNG 2 project.</t>
        </is>
      </c>
      <c r="S1365" s="6" t="inlineStr">
        <is>
          <t>Sentence naming the target in the linked press release</t>
        </is>
      </c>
      <c r="T1365" s="6" t="inlineStr">
        <is>
          <t>OFAC Recent Actions, 2024-08-23: Russia-related Designations and Designations Updates; Issuance of Russia-related General Licenses; Issuance and Amendment of Russia-related Frequently Asked Questions</t>
        </is>
      </c>
      <c r="U1365" s="8" t="inlineStr">
        <is>
          <t>https://ofac.treasury.gov/recent-actions/20240823</t>
        </is>
      </c>
      <c r="V1365" s="6" t="inlineStr">
        <is>
          <t>New Measures to Degrade Russia’s Wartime Economy</t>
        </is>
      </c>
      <c r="W1365" s="8" t="inlineStr">
        <is>
          <t>https://2021-2025.state.gov/new-measures-to-degrade-russias-wartime-economy/</t>
        </is>
      </c>
      <c r="X1365" s="6" t="inlineStr">
        <is>
          <t>The release names this target.</t>
        </is>
      </c>
      <c r="Y1365" s="6" t="inlineStr">
        <is>
          <t>in force</t>
        </is>
      </c>
      <c r="Z1365" s="6" t="inlineStr">
        <is>
          <t>OFAC SDN List (advanced XML) issued 5 October 2026</t>
        </is>
      </c>
      <c r="AA1365" s="6" t="inlineStr">
        <is>
          <t>OFAC UID 50414</t>
        </is>
      </c>
      <c r="AB1365" s="6" t="inlineStr">
        <is>
          <t>second check passed: name found on the OFAC action page</t>
        </is>
      </c>
      <c r="AC1365" s="6" t="inlineStr">
        <is>
          <t>2026-10-06</t>
        </is>
      </c>
      <c r="AD1365" s="6" t="inlineStr">
        <is>
          <t>script (OFAC action page match)</t>
        </is>
      </c>
      <c r="AE1365" s="6" t="inlineStr">
        <is>
          <t>OFAC: secondary sanctions risk: See Section 11 of Executive Order 14024.</t>
        </is>
      </c>
    </row>
    <row r="1366">
      <c r="A1366" s="6" t="inlineStr">
        <is>
          <t>US-OFAC-50139</t>
        </is>
      </c>
      <c r="B1366" s="7" t="n">
        <v>45527</v>
      </c>
      <c r="C1366" s="6" t="inlineStr">
        <is>
          <t>US</t>
        </is>
      </c>
      <c r="D1366" s="6" t="inlineStr">
        <is>
          <t>US Treasury, Office of Foreign Assets Control (OFAC)</t>
        </is>
      </c>
      <c r="E1366" s="6" t="inlineStr">
        <is>
          <t>Executive Order 14024 (Russia)</t>
        </is>
      </c>
      <c r="F1366" s="6" t="inlineStr">
        <is>
          <t>Russia</t>
        </is>
      </c>
      <c r="G1366" s="6" t="inlineStr">
        <is>
          <t>listing</t>
        </is>
      </c>
      <c r="H1366" s="6" t="inlineStr">
        <is>
          <t>Added to the Specially Designated Nationals (SDN) List: property blocked; US persons barred from dealing. Programme tags at listing: RUSSIA-EO14024</t>
        </is>
      </c>
      <c r="I1366" s="6" t="inlineStr">
        <is>
          <t>NEW WALLY TARGET INTERNATIONAL TRADE CO LIMITED</t>
        </is>
      </c>
      <c r="J1366" s="6" t="inlineStr">
        <is>
          <t>Entity</t>
        </is>
      </c>
      <c r="K1366" s="6" t="inlineStr">
        <is>
          <t>HK</t>
        </is>
      </c>
      <c r="L1366" s="6" t="inlineStr">
        <is>
          <t>Hong Kong</t>
        </is>
      </c>
      <c r="M1366" s="6" t="inlineStr"/>
      <c r="N1366" s="6" t="inlineStr"/>
      <c r="O1366" s="6" t="inlineStr">
        <is>
          <t>street</t>
        </is>
      </c>
      <c r="P1366" s="6" t="inlineStr"/>
      <c r="Q1366" s="6" t="inlineStr"/>
      <c r="R1366" s="6" t="inlineStr">
        <is>
          <t>Hong Kong-based New Wally Target International Trade Co Limited (New Wally Target) has sent over $4 million worth of shipments to Aspectriym, with shipments including high priority dual-use technology.</t>
        </is>
      </c>
      <c r="S1366" s="6" t="inlineStr">
        <is>
          <t>Sentence naming the target in the linked press release</t>
        </is>
      </c>
      <c r="T1366" s="6" t="inlineStr">
        <is>
          <t>OFAC Recent Actions, 2024-08-23: Russia-related Designations and Designations Updates; Issuance of Russia-related General Licenses; Issuance and Amendment of Russia-related Frequently Asked Questions</t>
        </is>
      </c>
      <c r="U1366" s="8" t="inlineStr">
        <is>
          <t>https://ofac.treasury.gov/recent-actions/20240823</t>
        </is>
      </c>
      <c r="V1366" s="6" t="inlineStr">
        <is>
          <t>As Russia Feels Effects of Multilateral Sanctions Campaign, Treasury Takes Further Action Against Russia’s International Supply Chains</t>
        </is>
      </c>
      <c r="W1366" s="8" t="inlineStr">
        <is>
          <t>https://home.treasury.gov/news/press-releases/jy2546</t>
        </is>
      </c>
      <c r="X1366" s="6" t="inlineStr">
        <is>
          <t>The release names this target.</t>
        </is>
      </c>
      <c r="Y1366" s="6" t="inlineStr">
        <is>
          <t>in force</t>
        </is>
      </c>
      <c r="Z1366" s="6" t="inlineStr">
        <is>
          <t>OFAC SDN List (advanced XML) issued 5 October 2026</t>
        </is>
      </c>
      <c r="AA1366" s="6" t="inlineStr">
        <is>
          <t>OFAC UID 50139</t>
        </is>
      </c>
      <c r="AB1366" s="6" t="inlineStr">
        <is>
          <t>second check passed: name found on the OFAC action page</t>
        </is>
      </c>
      <c r="AC1366" s="6" t="inlineStr">
        <is>
          <t>2026-10-06</t>
        </is>
      </c>
      <c r="AD1366" s="6" t="inlineStr">
        <is>
          <t>script (OFAC action page match)</t>
        </is>
      </c>
      <c r="AE1366" s="6" t="inlineStr">
        <is>
          <t>OFAC: secondary sanctions risk: See Section 11 of Executive Order 14024. | Coded Hong Kong: OFAC files the address under China; the address names Hong Kong</t>
        </is>
      </c>
    </row>
    <row r="1367">
      <c r="A1367" s="6" t="inlineStr">
        <is>
          <t>US-OFAC-50437</t>
        </is>
      </c>
      <c r="B1367" s="7" t="n">
        <v>45527</v>
      </c>
      <c r="C1367" s="6" t="inlineStr">
        <is>
          <t>US</t>
        </is>
      </c>
      <c r="D1367" s="6" t="inlineStr">
        <is>
          <t>US State Department (named in its release); added to the SDN List by OFAC</t>
        </is>
      </c>
      <c r="E1367" s="6" t="inlineStr">
        <is>
          <t>Executive Order 14024 (Russia)</t>
        </is>
      </c>
      <c r="F1367" s="6" t="inlineStr">
        <is>
          <t>Russia</t>
        </is>
      </c>
      <c r="G1367" s="6" t="inlineStr">
        <is>
          <t>listing</t>
        </is>
      </c>
      <c r="H1367" s="6" t="inlineStr">
        <is>
          <t>Added to the Specially Designated Nationals (SDN) List: property blocked; US persons barred from dealing. Programme tags at listing: RUSSIA-EO14024</t>
        </is>
      </c>
      <c r="I1367" s="6" t="inlineStr">
        <is>
          <t>NET SISTEM DANISMANLIK VE EGITIM HIZMETLERI LIMITED SIRKETI</t>
        </is>
      </c>
      <c r="J1367" s="6" t="inlineStr">
        <is>
          <t>Entity</t>
        </is>
      </c>
      <c r="K1367" s="6" t="inlineStr">
        <is>
          <t>TR</t>
        </is>
      </c>
      <c r="L1367" s="6" t="inlineStr">
        <is>
          <t>Türkiye</t>
        </is>
      </c>
      <c r="M1367" s="6" t="inlineStr"/>
      <c r="N1367" s="6" t="inlineStr"/>
      <c r="O1367" s="6" t="inlineStr">
        <is>
          <t>street</t>
        </is>
      </c>
      <c r="P1367" s="6" t="inlineStr"/>
      <c r="Q1367" s="6" t="inlineStr"/>
      <c r="R1367" s="6" t="inlineStr">
        <is>
          <t>NET SISTEM DANISMANLIK VE EGITIM HIZMETLERI LIMITED SIRKETI (NET SISTEM) is a Türkiye-based company that sent shipments of internal combustion engines to STUDIYA PIKSADZHIO, which are ultimately used to power STC’s Orlan drone, between January 2023 and November 2023.</t>
        </is>
      </c>
      <c r="S1367" s="6" t="inlineStr">
        <is>
          <t>Sentence naming the target in the linked press release</t>
        </is>
      </c>
      <c r="T1367" s="6" t="inlineStr">
        <is>
          <t>OFAC Recent Actions, 2024-08-23: Russia-related Designations and Designations Updates; Issuance of Russia-related General Licenses; Issuance and Amendment of Russia-related Frequently Asked Questions</t>
        </is>
      </c>
      <c r="U1367" s="8" t="inlineStr">
        <is>
          <t>https://ofac.treasury.gov/recent-actions/20240823</t>
        </is>
      </c>
      <c r="V1367" s="6" t="inlineStr">
        <is>
          <t>New Measures to Degrade Russia’s Wartime Economy</t>
        </is>
      </c>
      <c r="W1367" s="8" t="inlineStr">
        <is>
          <t>https://2021-2025.state.gov/new-measures-to-degrade-russias-wartime-economy/</t>
        </is>
      </c>
      <c r="X1367" s="6" t="inlineStr">
        <is>
          <t>The release names this target.</t>
        </is>
      </c>
      <c r="Y1367" s="6" t="inlineStr">
        <is>
          <t>in force</t>
        </is>
      </c>
      <c r="Z1367" s="6" t="inlineStr">
        <is>
          <t>OFAC SDN List (advanced XML) issued 5 October 2026</t>
        </is>
      </c>
      <c r="AA1367" s="6" t="inlineStr">
        <is>
          <t>OFAC UID 50437</t>
        </is>
      </c>
      <c r="AB1367" s="6" t="inlineStr">
        <is>
          <t>second check passed: name found on the OFAC action page</t>
        </is>
      </c>
      <c r="AC1367" s="6" t="inlineStr">
        <is>
          <t>2026-10-06</t>
        </is>
      </c>
      <c r="AD1367" s="6" t="inlineStr">
        <is>
          <t>script (OFAC action page match)</t>
        </is>
      </c>
      <c r="AE1367" s="6" t="inlineStr">
        <is>
          <t>OFAC: secondary sanctions risk: See Section 11 of Executive Order 14024.</t>
        </is>
      </c>
    </row>
    <row r="1368">
      <c r="A1368" s="6" t="inlineStr">
        <is>
          <t>US-OFAC-50332</t>
        </is>
      </c>
      <c r="B1368" s="7" t="n">
        <v>45527</v>
      </c>
      <c r="C1368" s="6" t="inlineStr">
        <is>
          <t>US</t>
        </is>
      </c>
      <c r="D1368" s="6" t="inlineStr">
        <is>
          <t>US State Department (named in its release); added to the SDN List by OFAC</t>
        </is>
      </c>
      <c r="E1368" s="6" t="inlineStr">
        <is>
          <t>Executive Order 14024 (Russia)</t>
        </is>
      </c>
      <c r="F1368" s="6" t="inlineStr">
        <is>
          <t>Russia</t>
        </is>
      </c>
      <c r="G1368" s="6" t="inlineStr">
        <is>
          <t>listing</t>
        </is>
      </c>
      <c r="H1368" s="6" t="inlineStr">
        <is>
          <t>Added to the Specially Designated Nationals (SDN) List: property blocked; US persons barred from dealing. Programme tags at listing: RUSSIA-EO14024</t>
        </is>
      </c>
      <c r="I1368" s="6" t="inlineStr">
        <is>
          <t>Meta CNC Sanayi Ve Ticaret Limited Sirketi</t>
        </is>
      </c>
      <c r="J1368" s="6" t="inlineStr">
        <is>
          <t>Entity</t>
        </is>
      </c>
      <c r="K1368" s="6" t="inlineStr">
        <is>
          <t>TR</t>
        </is>
      </c>
      <c r="L1368" s="6" t="inlineStr">
        <is>
          <t>Türkiye</t>
        </is>
      </c>
      <c r="M1368" s="6" t="inlineStr"/>
      <c r="N1368" s="6" t="inlineStr"/>
      <c r="O1368" s="6" t="inlineStr">
        <is>
          <t>street</t>
        </is>
      </c>
      <c r="P1368" s="6" t="inlineStr"/>
      <c r="Q1368" s="6" t="inlineStr"/>
      <c r="R1368" s="6" t="inlineStr">
        <is>
          <t>META CNC SANAYI VE TICARET LIMITED SIRKETI is a Türkiye-based company that has sent approximately $300,000 worth of shipments that included CHPL items such as CNC machine tools and manufacturing components to companies in Russia between October 2023 and January 2024.</t>
        </is>
      </c>
      <c r="S1368" s="6" t="inlineStr">
        <is>
          <t>Sentence naming the target in the linked press release</t>
        </is>
      </c>
      <c r="T1368" s="6" t="inlineStr">
        <is>
          <t>OFAC Recent Actions, 2024-08-23: Russia-related Designations and Designations Updates; Issuance of Russia-related General Licenses; Issuance and Amendment of Russia-related Frequently Asked Questions</t>
        </is>
      </c>
      <c r="U1368" s="8" t="inlineStr">
        <is>
          <t>https://ofac.treasury.gov/recent-actions/20240823</t>
        </is>
      </c>
      <c r="V1368" s="6" t="inlineStr">
        <is>
          <t>New Measures to Degrade Russia’s Wartime Economy</t>
        </is>
      </c>
      <c r="W1368" s="8" t="inlineStr">
        <is>
          <t>https://2021-2025.state.gov/new-measures-to-degrade-russias-wartime-economy/</t>
        </is>
      </c>
      <c r="X1368" s="6" t="inlineStr">
        <is>
          <t>The release names this target.</t>
        </is>
      </c>
      <c r="Y1368" s="6" t="inlineStr">
        <is>
          <t>in force</t>
        </is>
      </c>
      <c r="Z1368" s="6" t="inlineStr">
        <is>
          <t>OFAC SDN List (advanced XML) issued 5 October 2026</t>
        </is>
      </c>
      <c r="AA1368" s="6" t="inlineStr">
        <is>
          <t>OFAC UID 50332</t>
        </is>
      </c>
      <c r="AB1368" s="6" t="inlineStr">
        <is>
          <t>second check passed: name found on the OFAC action page</t>
        </is>
      </c>
      <c r="AC1368" s="6" t="inlineStr">
        <is>
          <t>2026-10-06</t>
        </is>
      </c>
      <c r="AD1368" s="6" t="inlineStr">
        <is>
          <t>script (OFAC action page match)</t>
        </is>
      </c>
      <c r="AE1368" s="6" t="inlineStr">
        <is>
          <t>OFAC: secondary sanctions risk: See Section 11 of Executive Order 14024.</t>
        </is>
      </c>
    </row>
    <row r="1369">
      <c r="A1369" s="6" t="inlineStr">
        <is>
          <t>US-OFAC-50137</t>
        </is>
      </c>
      <c r="B1369" s="7" t="n">
        <v>45527</v>
      </c>
      <c r="C1369" s="6" t="inlineStr">
        <is>
          <t>US</t>
        </is>
      </c>
      <c r="D1369" s="6" t="inlineStr">
        <is>
          <t>US Treasury, Office of Foreign Assets Control (OFAC)</t>
        </is>
      </c>
      <c r="E1369" s="6" t="inlineStr">
        <is>
          <t>Executive Order 14024 (Russia)</t>
        </is>
      </c>
      <c r="F1369" s="6" t="inlineStr">
        <is>
          <t>Russia</t>
        </is>
      </c>
      <c r="G1369" s="6" t="inlineStr">
        <is>
          <t>listing</t>
        </is>
      </c>
      <c r="H1369" s="6" t="inlineStr">
        <is>
          <t>Added to the Specially Designated Nationals (SDN) List: property blocked; US persons barred from dealing. Programme tags at listing: RUSSIA-EO14024</t>
        </is>
      </c>
      <c r="I1369" s="6" t="inlineStr">
        <is>
          <t>MOST DEVELOPMENT LIMITED</t>
        </is>
      </c>
      <c r="J1369" s="6" t="inlineStr">
        <is>
          <t>Entity</t>
        </is>
      </c>
      <c r="K1369" s="6" t="inlineStr">
        <is>
          <t>HK</t>
        </is>
      </c>
      <c r="L1369" s="6" t="inlineStr">
        <is>
          <t>Hong Kong</t>
        </is>
      </c>
      <c r="M1369" s="6" t="inlineStr"/>
      <c r="N1369" s="6" t="inlineStr"/>
      <c r="O1369" s="6" t="inlineStr">
        <is>
          <t>street</t>
        </is>
      </c>
      <c r="P1369" s="6" t="inlineStr">
        <is>
          <t>EU</t>
        </is>
      </c>
      <c r="Q1369" s="6" t="inlineStr"/>
      <c r="R1369" s="6" t="inlineStr">
        <is>
          <t>Hong Kong-based Most Development Limited (Most Development) has sent shipments totaling over $1 million to Aspectriym, with shipments including high priority dual-use technology.</t>
        </is>
      </c>
      <c r="S1369" s="6" t="inlineStr">
        <is>
          <t>Sentence naming the target in the linked press release</t>
        </is>
      </c>
      <c r="T1369" s="6" t="inlineStr">
        <is>
          <t>OFAC Recent Actions, 2024-08-23: Russia-related Designations and Designations Updates; Issuance of Russia-related General Licenses; Issuance and Amendment of Russia-related Frequently Asked Questions</t>
        </is>
      </c>
      <c r="U1369" s="8" t="inlineStr">
        <is>
          <t>https://ofac.treasury.gov/recent-actions/20240823</t>
        </is>
      </c>
      <c r="V1369" s="6" t="inlineStr">
        <is>
          <t>As Russia Feels Effects of Multilateral Sanctions Campaign, Treasury Takes Further Action Against Russia’s International Supply Chains</t>
        </is>
      </c>
      <c r="W1369" s="8" t="inlineStr">
        <is>
          <t>https://home.treasury.gov/news/press-releases/jy2546</t>
        </is>
      </c>
      <c r="X1369" s="6" t="inlineStr">
        <is>
          <t>The release names this target.</t>
        </is>
      </c>
      <c r="Y1369" s="6" t="inlineStr">
        <is>
          <t>in force</t>
        </is>
      </c>
      <c r="Z1369" s="6" t="inlineStr">
        <is>
          <t>OFAC SDN List (advanced XML) issued 5 October 2026</t>
        </is>
      </c>
      <c r="AA1369" s="6" t="inlineStr">
        <is>
          <t>OFAC UID 50137</t>
        </is>
      </c>
      <c r="AB1369" s="6" t="inlineStr">
        <is>
          <t>second check passed: name found on the OFAC action page</t>
        </is>
      </c>
      <c r="AC1369" s="6" t="inlineStr">
        <is>
          <t>2026-10-06</t>
        </is>
      </c>
      <c r="AD1369" s="6" t="inlineStr">
        <is>
          <t>script (OFAC action page match)</t>
        </is>
      </c>
      <c r="AE1369" s="6" t="inlineStr">
        <is>
          <t>OFAC: secondary sanctions risk: See Section 11 of Executive Order 14024. | Coded Hong Kong: OFAC files the address under China; the address names Hong Kong</t>
        </is>
      </c>
    </row>
    <row r="1370">
      <c r="A1370" s="6" t="inlineStr">
        <is>
          <t>US-OFAC-50438</t>
        </is>
      </c>
      <c r="B1370" s="7" t="n">
        <v>45527</v>
      </c>
      <c r="C1370" s="6" t="inlineStr">
        <is>
          <t>US</t>
        </is>
      </c>
      <c r="D1370" s="6" t="inlineStr">
        <is>
          <t>US State Department (named in its release); added to the SDN List by OFAC</t>
        </is>
      </c>
      <c r="E1370" s="6" t="inlineStr">
        <is>
          <t>Executive Order 14024 (Russia)</t>
        </is>
      </c>
      <c r="F1370" s="6" t="inlineStr">
        <is>
          <t>Russia</t>
        </is>
      </c>
      <c r="G1370" s="6" t="inlineStr">
        <is>
          <t>listing</t>
        </is>
      </c>
      <c r="H1370" s="6" t="inlineStr">
        <is>
          <t>Added to the Specially Designated Nationals (SDN) List: property blocked; US persons barred from dealing. Programme tags at listing: RUSSIA-EO14024</t>
        </is>
      </c>
      <c r="I1370" s="6" t="inlineStr">
        <is>
          <t>MEDITERRANEAN INTERNATIONAL TRADING DIS TICARET LIMITED SIRKETI</t>
        </is>
      </c>
      <c r="J1370" s="6" t="inlineStr">
        <is>
          <t>Entity</t>
        </is>
      </c>
      <c r="K1370" s="6" t="inlineStr">
        <is>
          <t>TR</t>
        </is>
      </c>
      <c r="L1370" s="6" t="inlineStr">
        <is>
          <t>Türkiye</t>
        </is>
      </c>
      <c r="M1370" s="6" t="inlineStr"/>
      <c r="N1370" s="6" t="inlineStr"/>
      <c r="O1370" s="6" t="inlineStr">
        <is>
          <t>street</t>
        </is>
      </c>
      <c r="P1370" s="6" t="inlineStr"/>
      <c r="Q1370" s="6" t="inlineStr"/>
      <c r="R1370" s="6" t="inlineStr">
        <is>
          <t>MEDITERRANEAN INTERNATIONAL TRADING DIS TICARET LIMITED SIRKETI (MEDITERRANEAN INTERNATIONAL) is a Türkiye-based company that sent shipments of internal combustion engines of Japanese origin to STUDIYA PIKSADZHIO, which are ultimately used to power STC’s Orlan drone, between October 2023 and November 2023.</t>
        </is>
      </c>
      <c r="S1370" s="6" t="inlineStr">
        <is>
          <t>Sentence naming the target in the linked press release</t>
        </is>
      </c>
      <c r="T1370" s="6" t="inlineStr">
        <is>
          <t>OFAC Recent Actions, 2024-08-23: Russia-related Designations and Designations Updates; Issuance of Russia-related General Licenses; Issuance and Amendment of Russia-related Frequently Asked Questions</t>
        </is>
      </c>
      <c r="U1370" s="8" t="inlineStr">
        <is>
          <t>https://ofac.treasury.gov/recent-actions/20240823</t>
        </is>
      </c>
      <c r="V1370" s="6" t="inlineStr">
        <is>
          <t>New Measures to Degrade Russia’s Wartime Economy</t>
        </is>
      </c>
      <c r="W1370" s="8" t="inlineStr">
        <is>
          <t>https://2021-2025.state.gov/new-measures-to-degrade-russias-wartime-economy/</t>
        </is>
      </c>
      <c r="X1370" s="6" t="inlineStr">
        <is>
          <t>The release names this target.</t>
        </is>
      </c>
      <c r="Y1370" s="6" t="inlineStr">
        <is>
          <t>in force</t>
        </is>
      </c>
      <c r="Z1370" s="6" t="inlineStr">
        <is>
          <t>OFAC SDN List (advanced XML) issued 5 October 2026</t>
        </is>
      </c>
      <c r="AA1370" s="6" t="inlineStr">
        <is>
          <t>OFAC UID 50438</t>
        </is>
      </c>
      <c r="AB1370" s="6" t="inlineStr">
        <is>
          <t>second check passed: name found on the OFAC action page</t>
        </is>
      </c>
      <c r="AC1370" s="6" t="inlineStr">
        <is>
          <t>2026-10-06</t>
        </is>
      </c>
      <c r="AD1370" s="6" t="inlineStr">
        <is>
          <t>script (OFAC action page match)</t>
        </is>
      </c>
      <c r="AE1370" s="6" t="inlineStr">
        <is>
          <t>OFAC: secondary sanctions risk: See Section 11 of Executive Order 14024.</t>
        </is>
      </c>
    </row>
    <row r="1371">
      <c r="A1371" s="6" t="inlineStr">
        <is>
          <t>US-OFAC-50424</t>
        </is>
      </c>
      <c r="B1371" s="7" t="n">
        <v>45527</v>
      </c>
      <c r="C1371" s="6" t="inlineStr">
        <is>
          <t>US</t>
        </is>
      </c>
      <c r="D1371" s="6" t="inlineStr">
        <is>
          <t>US State Department (named in its release); added to the SDN List by OFAC</t>
        </is>
      </c>
      <c r="E1371" s="6" t="inlineStr">
        <is>
          <t>Executive Order 14024 (Russia)</t>
        </is>
      </c>
      <c r="F1371" s="6" t="inlineStr">
        <is>
          <t>Russia</t>
        </is>
      </c>
      <c r="G1371" s="6" t="inlineStr">
        <is>
          <t>listing</t>
        </is>
      </c>
      <c r="H1371" s="6" t="inlineStr">
        <is>
          <t>Added to the Specially Designated Nationals (SDN) List: property blocked; US persons barred from dealing. Programme tags at listing: RUSSIA-EO14024</t>
        </is>
      </c>
      <c r="I1371" s="6" t="inlineStr">
        <is>
          <t>M STAR INTERNATIONAL TRADING CO LTD</t>
        </is>
      </c>
      <c r="J1371" s="6" t="inlineStr">
        <is>
          <t>Entity</t>
        </is>
      </c>
      <c r="K1371" s="6" t="inlineStr">
        <is>
          <t>HK</t>
        </is>
      </c>
      <c r="L1371" s="6" t="inlineStr">
        <is>
          <t>Hong Kong</t>
        </is>
      </c>
      <c r="M1371" s="6" t="inlineStr"/>
      <c r="N1371" s="6" t="inlineStr"/>
      <c r="O1371" s="6" t="inlineStr">
        <is>
          <t>street</t>
        </is>
      </c>
      <c r="P1371" s="6" t="inlineStr">
        <is>
          <t>EU</t>
        </is>
      </c>
      <c r="Q1371" s="6" t="inlineStr"/>
      <c r="R1371" s="6" t="inlineStr">
        <is>
          <t>M STAR INTERNATIONAL TRADING CO LTD (M STAR) is a Hong Kong-based company that sent more than 400 shipments worth more than $2.5 million to U.S.-designated, Russia-based LIMITED LIABILITY COMPANY SMT-ILOGIC between January 2023 and November 2023.</t>
        </is>
      </c>
      <c r="S1371" s="6" t="inlineStr">
        <is>
          <t>Sentence naming the target in the linked press release</t>
        </is>
      </c>
      <c r="T1371" s="6" t="inlineStr">
        <is>
          <t>OFAC Recent Actions, 2024-08-23: Russia-related Designations and Designations Updates; Issuance of Russia-related General Licenses; Issuance and Amendment of Russia-related Frequently Asked Questions</t>
        </is>
      </c>
      <c r="U1371" s="8" t="inlineStr">
        <is>
          <t>https://ofac.treasury.gov/recent-actions/20240823</t>
        </is>
      </c>
      <c r="V1371" s="6" t="inlineStr">
        <is>
          <t>New Measures to Degrade Russia’s Wartime Economy</t>
        </is>
      </c>
      <c r="W1371" s="8" t="inlineStr">
        <is>
          <t>https://2021-2025.state.gov/new-measures-to-degrade-russias-wartime-economy/</t>
        </is>
      </c>
      <c r="X1371" s="6" t="inlineStr">
        <is>
          <t>The release names this target.</t>
        </is>
      </c>
      <c r="Y1371" s="6" t="inlineStr">
        <is>
          <t>in force</t>
        </is>
      </c>
      <c r="Z1371" s="6" t="inlineStr">
        <is>
          <t>OFAC SDN List (advanced XML) issued 5 October 2026</t>
        </is>
      </c>
      <c r="AA1371" s="6" t="inlineStr">
        <is>
          <t>OFAC UID 50424</t>
        </is>
      </c>
      <c r="AB1371" s="6" t="inlineStr">
        <is>
          <t>second check passed: name found on the OFAC action page</t>
        </is>
      </c>
      <c r="AC1371" s="6" t="inlineStr">
        <is>
          <t>2026-10-06</t>
        </is>
      </c>
      <c r="AD1371" s="6" t="inlineStr">
        <is>
          <t>script (OFAC action page match)</t>
        </is>
      </c>
      <c r="AE1371" s="6" t="inlineStr">
        <is>
          <t>OFAC: secondary sanctions risk: See Section 11 of Executive Order 14024. | Coded Hong Kong: OFAC files the address under China; the address names Hong Kong</t>
        </is>
      </c>
    </row>
    <row r="1372">
      <c r="A1372" s="6" t="inlineStr">
        <is>
          <t>US-OFAC-50128</t>
        </is>
      </c>
      <c r="B1372" s="7" t="n">
        <v>45527</v>
      </c>
      <c r="C1372" s="6" t="inlineStr">
        <is>
          <t>US</t>
        </is>
      </c>
      <c r="D1372" s="6" t="inlineStr">
        <is>
          <t>US Treasury, Office of Foreign Assets Control (OFAC)</t>
        </is>
      </c>
      <c r="E1372" s="6" t="inlineStr">
        <is>
          <t>Executive Order 14024 (Russia)</t>
        </is>
      </c>
      <c r="F1372" s="6" t="inlineStr">
        <is>
          <t>Russia</t>
        </is>
      </c>
      <c r="G1372" s="6" t="inlineStr">
        <is>
          <t>listing</t>
        </is>
      </c>
      <c r="H1372" s="6" t="inlineStr">
        <is>
          <t>Added to the Specially Designated Nationals (SDN) List: property blocked; US persons barred from dealing. Programme tags at listing: RUSSIA-EO14024</t>
        </is>
      </c>
      <c r="I1372" s="6" t="inlineStr">
        <is>
          <t>LL ELECTRONIC LIMITED</t>
        </is>
      </c>
      <c r="J1372" s="6" t="inlineStr">
        <is>
          <t>Entity</t>
        </is>
      </c>
      <c r="K1372" s="6" t="inlineStr">
        <is>
          <t>HK</t>
        </is>
      </c>
      <c r="L1372" s="6" t="inlineStr">
        <is>
          <t>Hong Kong</t>
        </is>
      </c>
      <c r="M1372" s="6" t="inlineStr"/>
      <c r="N1372" s="6" t="inlineStr"/>
      <c r="O1372" s="6" t="inlineStr">
        <is>
          <t>street</t>
        </is>
      </c>
      <c r="P1372" s="6" t="inlineStr">
        <is>
          <t>EU</t>
        </is>
      </c>
      <c r="Q1372" s="6" t="inlineStr"/>
      <c r="R1372" s="6" t="inlineStr">
        <is>
          <t>Hong Kong-based LL Electronic Limited has shipped electronic integrated circuits and multilayer ceramic capacitors to U.S.-designated Russian electronic component importer Limited Liability Company Kvazar.</t>
        </is>
      </c>
      <c r="S1372" s="6" t="inlineStr">
        <is>
          <t>Sentence naming the target in the linked press release</t>
        </is>
      </c>
      <c r="T1372" s="6" t="inlineStr">
        <is>
          <t>OFAC Recent Actions, 2024-08-23: Russia-related Designations and Designations Updates; Issuance of Russia-related General Licenses; Issuance and Amendment of Russia-related Frequently Asked Questions</t>
        </is>
      </c>
      <c r="U1372" s="8" t="inlineStr">
        <is>
          <t>https://ofac.treasury.gov/recent-actions/20240823</t>
        </is>
      </c>
      <c r="V1372" s="6" t="inlineStr">
        <is>
          <t>As Russia Feels Effects of Multilateral Sanctions Campaign, Treasury Takes Further Action Against Russia’s International Supply Chains</t>
        </is>
      </c>
      <c r="W1372" s="8" t="inlineStr">
        <is>
          <t>https://home.treasury.gov/news/press-releases/jy2546</t>
        </is>
      </c>
      <c r="X1372" s="6" t="inlineStr">
        <is>
          <t>The release names this target.</t>
        </is>
      </c>
      <c r="Y1372" s="6" t="inlineStr">
        <is>
          <t>in force</t>
        </is>
      </c>
      <c r="Z1372" s="6" t="inlineStr">
        <is>
          <t>OFAC SDN List (advanced XML) issued 5 October 2026</t>
        </is>
      </c>
      <c r="AA1372" s="6" t="inlineStr">
        <is>
          <t>OFAC UID 50128</t>
        </is>
      </c>
      <c r="AB1372" s="6" t="inlineStr">
        <is>
          <t>second check passed: name found on the OFAC action page</t>
        </is>
      </c>
      <c r="AC1372" s="6" t="inlineStr">
        <is>
          <t>2026-10-06</t>
        </is>
      </c>
      <c r="AD1372" s="6" t="inlineStr">
        <is>
          <t>script (OFAC action page match)</t>
        </is>
      </c>
      <c r="AE1372" s="6" t="inlineStr">
        <is>
          <t>OFAC: secondary sanctions risk: See Section 11 of Executive Order 14024. | Coded Hong Kong: OFAC files the address under China; the address names Hong Kong</t>
        </is>
      </c>
    </row>
    <row r="1373">
      <c r="A1373" s="6" t="inlineStr">
        <is>
          <t>US-OFAC-50278</t>
        </is>
      </c>
      <c r="B1373" s="7" t="n">
        <v>45527</v>
      </c>
      <c r="C1373" s="6" t="inlineStr">
        <is>
          <t>US</t>
        </is>
      </c>
      <c r="D1373" s="6" t="inlineStr">
        <is>
          <t>US State Department (named in its release); added to the SDN List by OFAC</t>
        </is>
      </c>
      <c r="E1373" s="6" t="inlineStr">
        <is>
          <t>Executive Order 14024 (Russia)</t>
        </is>
      </c>
      <c r="F1373" s="6" t="inlineStr">
        <is>
          <t>Russia</t>
        </is>
      </c>
      <c r="G1373" s="6" t="inlineStr">
        <is>
          <t>listing</t>
        </is>
      </c>
      <c r="H1373" s="6" t="inlineStr">
        <is>
          <t>Added to the Specially Designated Nationals (SDN) List: property blocked; US persons barred from dealing. Programme tags at listing: RUSSIA-EO14024</t>
        </is>
      </c>
      <c r="I1373" s="6" t="inlineStr">
        <is>
          <t>LIMITED LIABILITY COMPANY VOLGA DNEPR MOSCOW</t>
        </is>
      </c>
      <c r="J1373" s="6" t="inlineStr">
        <is>
          <t>Entity</t>
        </is>
      </c>
      <c r="K1373" s="6" t="inlineStr">
        <is>
          <t>CN</t>
        </is>
      </c>
      <c r="L1373" s="6" t="inlineStr">
        <is>
          <t>China</t>
        </is>
      </c>
      <c r="M1373" s="6" t="inlineStr"/>
      <c r="N1373" s="6" t="inlineStr">
        <is>
          <t>RU</t>
        </is>
      </c>
      <c r="O1373" s="6" t="inlineStr">
        <is>
          <t>street</t>
        </is>
      </c>
      <c r="P1373" s="6" t="inlineStr"/>
      <c r="Q1373" s="6" t="inlineStr"/>
      <c r="R1373" s="6" t="inlineStr">
        <is>
          <t>LIMITED LIABILITY COMPANY VOLGA DNEPR MOSCOW is a Russia-based company that has been involved in the maintenance and repair of aircraft and the transportation of superheavy and oversized cargo.</t>
        </is>
      </c>
      <c r="S1373" s="6" t="inlineStr">
        <is>
          <t>Sentence naming the target in the linked press release</t>
        </is>
      </c>
      <c r="T1373" s="6" t="inlineStr">
        <is>
          <t>OFAC Recent Actions, 2024-08-23: Russia-related Designations and Designations Updates; Issuance of Russia-related General Licenses; Issuance and Amendment of Russia-related Frequently Asked Questions</t>
        </is>
      </c>
      <c r="U1373" s="8" t="inlineStr">
        <is>
          <t>https://ofac.treasury.gov/recent-actions/20240823</t>
        </is>
      </c>
      <c r="V1373" s="6" t="inlineStr">
        <is>
          <t>New Measures to Degrade Russia’s Wartime Economy</t>
        </is>
      </c>
      <c r="W1373" s="8" t="inlineStr">
        <is>
          <t>https://2021-2025.state.gov/new-measures-to-degrade-russias-wartime-economy/</t>
        </is>
      </c>
      <c r="X1373" s="6" t="inlineStr">
        <is>
          <t>The release names this target.</t>
        </is>
      </c>
      <c r="Y1373" s="6" t="inlineStr">
        <is>
          <t>in force</t>
        </is>
      </c>
      <c r="Z1373" s="6" t="inlineStr">
        <is>
          <t>OFAC SDN List (advanced XML) issued 5 October 2026</t>
        </is>
      </c>
      <c r="AA1373" s="6" t="inlineStr">
        <is>
          <t>OFAC UID 50278</t>
        </is>
      </c>
      <c r="AB1373" s="6" t="inlineStr">
        <is>
          <t>second check passed: name found on the OFAC action page</t>
        </is>
      </c>
      <c r="AC1373" s="6" t="inlineStr">
        <is>
          <t>2026-10-06</t>
        </is>
      </c>
      <c r="AD1373" s="6" t="inlineStr">
        <is>
          <t>script (OFAC action page match)</t>
        </is>
      </c>
      <c r="AE1373" s="6" t="inlineStr">
        <is>
          <t>OFAC: secondary sanctions risk: See Section 11 of Executive Order 14024.</t>
        </is>
      </c>
    </row>
    <row r="1374">
      <c r="A1374" s="6" t="inlineStr">
        <is>
          <t>US-OFAC-50443</t>
        </is>
      </c>
      <c r="B1374" s="7" t="n">
        <v>45527</v>
      </c>
      <c r="C1374" s="6" t="inlineStr">
        <is>
          <t>US</t>
        </is>
      </c>
      <c r="D1374" s="6" t="inlineStr">
        <is>
          <t>US State Department (named in its release); added to the SDN List by OFAC</t>
        </is>
      </c>
      <c r="E1374" s="6" t="inlineStr">
        <is>
          <t>Executive Order 14024 (Russia)</t>
        </is>
      </c>
      <c r="F1374" s="6" t="inlineStr">
        <is>
          <t>Russia</t>
        </is>
      </c>
      <c r="G1374" s="6" t="inlineStr">
        <is>
          <t>listing</t>
        </is>
      </c>
      <c r="H1374" s="6" t="inlineStr">
        <is>
          <t>Added to the Specially Designated Nationals (SDN) List: property blocked; US persons barred from dealing. Programme tags at listing: RUSSIA-EO14024</t>
        </is>
      </c>
      <c r="I1374" s="6" t="inlineStr">
        <is>
          <t>LGM PROCESS DIS TICARET LIMITED</t>
        </is>
      </c>
      <c r="J1374" s="6" t="inlineStr">
        <is>
          <t>Entity</t>
        </is>
      </c>
      <c r="K1374" s="6" t="inlineStr">
        <is>
          <t>TR</t>
        </is>
      </c>
      <c r="L1374" s="6" t="inlineStr">
        <is>
          <t>Türkiye</t>
        </is>
      </c>
      <c r="M1374" s="6" t="inlineStr"/>
      <c r="N1374" s="6" t="inlineStr"/>
      <c r="O1374" s="6" t="inlineStr">
        <is>
          <t>street</t>
        </is>
      </c>
      <c r="P1374" s="6" t="inlineStr"/>
      <c r="Q1374" s="6" t="inlineStr"/>
      <c r="R1374" s="6" t="inlineStr">
        <is>
          <t>LGM PROCESS DIS TICARET LIMITED is a Türkiye-based company that sent more than $220,000 worth of CHPL items such as microelectronic components of U.S. origin to companies in Russia, including OBSHCHESTVO S OGRANICHENNOY OTVETSTVENNOSTYU 1M, between March and June 2023.</t>
        </is>
      </c>
      <c r="S1374" s="6" t="inlineStr">
        <is>
          <t>Sentence naming the target in the linked press release</t>
        </is>
      </c>
      <c r="T1374" s="6" t="inlineStr">
        <is>
          <t>OFAC Recent Actions, 2024-08-23: Russia-related Designations and Designations Updates; Issuance of Russia-related General Licenses; Issuance and Amendment of Russia-related Frequently Asked Questions</t>
        </is>
      </c>
      <c r="U1374" s="8" t="inlineStr">
        <is>
          <t>https://ofac.treasury.gov/recent-actions/20240823</t>
        </is>
      </c>
      <c r="V1374" s="6" t="inlineStr">
        <is>
          <t>New Measures to Degrade Russia’s Wartime Economy</t>
        </is>
      </c>
      <c r="W1374" s="8" t="inlineStr">
        <is>
          <t>https://2021-2025.state.gov/new-measures-to-degrade-russias-wartime-economy/</t>
        </is>
      </c>
      <c r="X1374" s="6" t="inlineStr">
        <is>
          <t>The release names this target.</t>
        </is>
      </c>
      <c r="Y1374" s="6" t="inlineStr">
        <is>
          <t>in force</t>
        </is>
      </c>
      <c r="Z1374" s="6" t="inlineStr">
        <is>
          <t>OFAC SDN List (advanced XML) issued 5 October 2026</t>
        </is>
      </c>
      <c r="AA1374" s="6" t="inlineStr">
        <is>
          <t>OFAC UID 50443</t>
        </is>
      </c>
      <c r="AB1374" s="6" t="inlineStr">
        <is>
          <t>second check passed: name found on the OFAC action page</t>
        </is>
      </c>
      <c r="AC1374" s="6" t="inlineStr">
        <is>
          <t>2026-10-06</t>
        </is>
      </c>
      <c r="AD1374" s="6" t="inlineStr">
        <is>
          <t>script (OFAC action page match)</t>
        </is>
      </c>
      <c r="AE1374" s="6" t="inlineStr">
        <is>
          <t>OFAC: secondary sanctions risk: See Section 11 of Executive Order 14024.</t>
        </is>
      </c>
    </row>
    <row r="1375">
      <c r="A1375" s="6" t="inlineStr">
        <is>
          <t>US-OFAC-50421</t>
        </is>
      </c>
      <c r="B1375" s="7" t="n">
        <v>45527</v>
      </c>
      <c r="C1375" s="6" t="inlineStr">
        <is>
          <t>US</t>
        </is>
      </c>
      <c r="D1375" s="6" t="inlineStr">
        <is>
          <t>US State Department (named in its release); added to the SDN List by OFAC</t>
        </is>
      </c>
      <c r="E1375" s="6" t="inlineStr">
        <is>
          <t>Executive Order 14024 (Russia)</t>
        </is>
      </c>
      <c r="F1375" s="6" t="inlineStr">
        <is>
          <t>Russia</t>
        </is>
      </c>
      <c r="G1375" s="6" t="inlineStr">
        <is>
          <t>listing</t>
        </is>
      </c>
      <c r="H1375" s="6" t="inlineStr">
        <is>
          <t>Added to the Specially Designated Nationals (SDN) List: property blocked; US persons barred from dealing. Programme tags at listing: RUSSIA-EO14024</t>
        </is>
      </c>
      <c r="I1375" s="6" t="inlineStr">
        <is>
          <t>LETT TRONIC GROUP LIMITED</t>
        </is>
      </c>
      <c r="J1375" s="6" t="inlineStr">
        <is>
          <t>Entity</t>
        </is>
      </c>
      <c r="K1375" s="6" t="inlineStr">
        <is>
          <t>HK</t>
        </is>
      </c>
      <c r="L1375" s="6" t="inlineStr">
        <is>
          <t>Hong Kong</t>
        </is>
      </c>
      <c r="M1375" s="6" t="inlineStr"/>
      <c r="N1375" s="6" t="inlineStr"/>
      <c r="O1375" s="6" t="inlineStr">
        <is>
          <t>street</t>
        </is>
      </c>
      <c r="P1375" s="6" t="inlineStr">
        <is>
          <t>EU</t>
        </is>
      </c>
      <c r="Q1375" s="6" t="inlineStr"/>
      <c r="R1375" s="6" t="inlineStr">
        <is>
          <t>LETT TRONIC GROUP LIMITED (LETT TRONIC) is a Hong Kong-based company that sent more than 300 shipments worth nearly $2 million of CHPL items such as microelectronic components to ELESAR GRUPP, including U.S.-origin integrated circuits, between June 2023 and January 2024.</t>
        </is>
      </c>
      <c r="S1375" s="6" t="inlineStr">
        <is>
          <t>Sentence naming the target in the linked press release</t>
        </is>
      </c>
      <c r="T1375" s="6" t="inlineStr">
        <is>
          <t>OFAC Recent Actions, 2024-08-23: Russia-related Designations and Designations Updates; Issuance of Russia-related General Licenses; Issuance and Amendment of Russia-related Frequently Asked Questions</t>
        </is>
      </c>
      <c r="U1375" s="8" t="inlineStr">
        <is>
          <t>https://ofac.treasury.gov/recent-actions/20240823</t>
        </is>
      </c>
      <c r="V1375" s="6" t="inlineStr">
        <is>
          <t>New Measures to Degrade Russia’s Wartime Economy</t>
        </is>
      </c>
      <c r="W1375" s="8" t="inlineStr">
        <is>
          <t>https://2021-2025.state.gov/new-measures-to-degrade-russias-wartime-economy/</t>
        </is>
      </c>
      <c r="X1375" s="6" t="inlineStr">
        <is>
          <t>The release names this target.</t>
        </is>
      </c>
      <c r="Y1375" s="6" t="inlineStr">
        <is>
          <t>in force</t>
        </is>
      </c>
      <c r="Z1375" s="6" t="inlineStr">
        <is>
          <t>OFAC SDN List (advanced XML) issued 5 October 2026</t>
        </is>
      </c>
      <c r="AA1375" s="6" t="inlineStr">
        <is>
          <t>OFAC UID 50421</t>
        </is>
      </c>
      <c r="AB1375" s="6" t="inlineStr">
        <is>
          <t>second check passed: name found on the OFAC action page</t>
        </is>
      </c>
      <c r="AC1375" s="6" t="inlineStr">
        <is>
          <t>2026-10-06</t>
        </is>
      </c>
      <c r="AD1375" s="6" t="inlineStr">
        <is>
          <t>script (OFAC action page match)</t>
        </is>
      </c>
      <c r="AE1375" s="6" t="inlineStr">
        <is>
          <t>OFAC: secondary sanctions risk: See Section 11 of Executive Order 14024. | Coded Hong Kong: OFAC files the address under China; the address names Hong Kong</t>
        </is>
      </c>
    </row>
    <row r="1376">
      <c r="A1376" s="6" t="inlineStr">
        <is>
          <t>US-OFAC-50364</t>
        </is>
      </c>
      <c r="B1376" s="7" t="n">
        <v>45527</v>
      </c>
      <c r="C1376" s="6" t="inlineStr">
        <is>
          <t>US</t>
        </is>
      </c>
      <c r="D1376" s="6" t="inlineStr">
        <is>
          <t>US State Department (named in its release); added to the SDN List by OFAC</t>
        </is>
      </c>
      <c r="E1376" s="6" t="inlineStr">
        <is>
          <t>Executive Order 14024 (Russia)</t>
        </is>
      </c>
      <c r="F1376" s="6" t="inlineStr">
        <is>
          <t>Russia</t>
        </is>
      </c>
      <c r="G1376" s="6" t="inlineStr">
        <is>
          <t>listing</t>
        </is>
      </c>
      <c r="H1376" s="6" t="inlineStr">
        <is>
          <t>Added to the Specially Designated Nationals (SDN) List: property blocked; US persons barred from dealing. Programme tags at listing: RUSSIA-EO14024</t>
        </is>
      </c>
      <c r="I1376" s="6" t="inlineStr">
        <is>
          <t>Kayra Elektronik Limited Sirketi</t>
        </is>
      </c>
      <c r="J1376" s="6" t="inlineStr">
        <is>
          <t>Entity</t>
        </is>
      </c>
      <c r="K1376" s="6" t="inlineStr">
        <is>
          <t>TR</t>
        </is>
      </c>
      <c r="L1376" s="6" t="inlineStr">
        <is>
          <t>Türkiye</t>
        </is>
      </c>
      <c r="M1376" s="6" t="inlineStr"/>
      <c r="N1376" s="6" t="inlineStr"/>
      <c r="O1376" s="6" t="inlineStr">
        <is>
          <t>street</t>
        </is>
      </c>
      <c r="P1376" s="6" t="inlineStr"/>
      <c r="Q1376" s="6" t="inlineStr"/>
      <c r="R1376" s="6" t="inlineStr">
        <is>
          <t>Marchenko leveraged Türkiye-based KAYRA ELEKTRONIK LIMITED SIRKETI (KAYRA), Hong Kong-based ALICE COMPONENTS CO LTD (ALICE COMPONENTS), and Russia-based RADIOFID SYSTEMS (RADIOFID) for these procurement activities.</t>
        </is>
      </c>
      <c r="S1376" s="6" t="inlineStr">
        <is>
          <t>Sentence naming the target in the linked press release</t>
        </is>
      </c>
      <c r="T1376" s="6" t="inlineStr">
        <is>
          <t>OFAC Recent Actions, 2024-08-23: Russia-related Designations and Designations Updates; Issuance of Russia-related General Licenses; Issuance and Amendment of Russia-related Frequently Asked Questions</t>
        </is>
      </c>
      <c r="U1376" s="8" t="inlineStr">
        <is>
          <t>https://ofac.treasury.gov/recent-actions/20240823</t>
        </is>
      </c>
      <c r="V1376" s="6" t="inlineStr">
        <is>
          <t>New Measures to Degrade Russia’s Wartime Economy</t>
        </is>
      </c>
      <c r="W1376" s="8" t="inlineStr">
        <is>
          <t>https://2021-2025.state.gov/new-measures-to-degrade-russias-wartime-economy/</t>
        </is>
      </c>
      <c r="X1376" s="6" t="inlineStr">
        <is>
          <t>The release names this target.</t>
        </is>
      </c>
      <c r="Y1376" s="6" t="inlineStr">
        <is>
          <t>in force</t>
        </is>
      </c>
      <c r="Z1376" s="6" t="inlineStr">
        <is>
          <t>OFAC SDN List (advanced XML) issued 5 October 2026</t>
        </is>
      </c>
      <c r="AA1376" s="6" t="inlineStr">
        <is>
          <t>OFAC UID 50364</t>
        </is>
      </c>
      <c r="AB1376" s="6" t="inlineStr">
        <is>
          <t>second check passed: name found on the OFAC action page</t>
        </is>
      </c>
      <c r="AC1376" s="6" t="inlineStr">
        <is>
          <t>2026-10-06</t>
        </is>
      </c>
      <c r="AD1376" s="6" t="inlineStr">
        <is>
          <t>script (OFAC action page match)</t>
        </is>
      </c>
      <c r="AE1376" s="6" t="inlineStr">
        <is>
          <t>OFAC: secondary sanctions risk: See Section 11 of Executive Order 14024.</t>
        </is>
      </c>
    </row>
    <row r="1377">
      <c r="A1377" s="6" t="inlineStr">
        <is>
          <t>US-OFAC-50136</t>
        </is>
      </c>
      <c r="B1377" s="7" t="n">
        <v>45527</v>
      </c>
      <c r="C1377" s="6" t="inlineStr">
        <is>
          <t>US</t>
        </is>
      </c>
      <c r="D1377" s="6" t="inlineStr">
        <is>
          <t>US Treasury, Office of Foreign Assets Control (OFAC)</t>
        </is>
      </c>
      <c r="E1377" s="6" t="inlineStr">
        <is>
          <t>Executive Order 14024 (Russia)</t>
        </is>
      </c>
      <c r="F1377" s="6" t="inlineStr">
        <is>
          <t>Russia</t>
        </is>
      </c>
      <c r="G1377" s="6" t="inlineStr">
        <is>
          <t>listing</t>
        </is>
      </c>
      <c r="H1377" s="6" t="inlineStr">
        <is>
          <t>Added to the Specially Designated Nationals (SDN) List: property blocked; US persons barred from dealing. Programme tags at listing: RUSSIA-EO14024</t>
        </is>
      </c>
      <c r="I1377" s="6" t="inlineStr">
        <is>
          <t>KIRA INTERNATIONAL TRADE CO LIMITED</t>
        </is>
      </c>
      <c r="J1377" s="6" t="inlineStr">
        <is>
          <t>Entity</t>
        </is>
      </c>
      <c r="K1377" s="6" t="inlineStr">
        <is>
          <t>HK</t>
        </is>
      </c>
      <c r="L1377" s="6" t="inlineStr">
        <is>
          <t>Hong Kong</t>
        </is>
      </c>
      <c r="M1377" s="6" t="inlineStr"/>
      <c r="N1377" s="6" t="inlineStr"/>
      <c r="O1377" s="6" t="inlineStr">
        <is>
          <t>city</t>
        </is>
      </c>
      <c r="P1377" s="6" t="inlineStr"/>
      <c r="Q1377" s="6" t="inlineStr"/>
      <c r="R1377" s="6" t="inlineStr">
        <is>
          <t>Hong Kong-based Kira International Trade Co Limited (Kira International) is a partner of Aspectriym.</t>
        </is>
      </c>
      <c r="S1377" s="6" t="inlineStr">
        <is>
          <t>Sentence naming the target in the linked press release</t>
        </is>
      </c>
      <c r="T1377" s="6" t="inlineStr">
        <is>
          <t>OFAC Recent Actions, 2024-08-23: Russia-related Designations and Designations Updates; Issuance of Russia-related General Licenses; Issuance and Amendment of Russia-related Frequently Asked Questions</t>
        </is>
      </c>
      <c r="U1377" s="8" t="inlineStr">
        <is>
          <t>https://ofac.treasury.gov/recent-actions/20240823</t>
        </is>
      </c>
      <c r="V1377" s="6" t="inlineStr">
        <is>
          <t>As Russia Feels Effects of Multilateral Sanctions Campaign, Treasury Takes Further Action Against Russia’s International Supply Chains</t>
        </is>
      </c>
      <c r="W1377" s="8" t="inlineStr">
        <is>
          <t>https://home.treasury.gov/news/press-releases/jy2546</t>
        </is>
      </c>
      <c r="X1377" s="6" t="inlineStr">
        <is>
          <t>The release names this target.</t>
        </is>
      </c>
      <c r="Y1377" s="6" t="inlineStr">
        <is>
          <t>in force</t>
        </is>
      </c>
      <c r="Z1377" s="6" t="inlineStr">
        <is>
          <t>OFAC SDN List (advanced XML) issued 5 October 2026</t>
        </is>
      </c>
      <c r="AA1377" s="6" t="inlineStr">
        <is>
          <t>OFAC UID 50136</t>
        </is>
      </c>
      <c r="AB1377" s="6" t="inlineStr">
        <is>
          <t>second check passed: name found on the OFAC action page</t>
        </is>
      </c>
      <c r="AC1377" s="6" t="inlineStr">
        <is>
          <t>2026-10-06</t>
        </is>
      </c>
      <c r="AD1377" s="6" t="inlineStr">
        <is>
          <t>script (OFAC action page match)</t>
        </is>
      </c>
      <c r="AE1377" s="6" t="inlineStr">
        <is>
          <t>OFAC: secondary sanctions risk: See Section 11 of Executive Order 14024. | Coded Hong Kong: OFAC files the address under China; the address names Hong Kong</t>
        </is>
      </c>
    </row>
    <row r="1378">
      <c r="A1378" s="6" t="inlineStr">
        <is>
          <t>US-OFAC-49933</t>
        </is>
      </c>
      <c r="B1378" s="7" t="n">
        <v>45527</v>
      </c>
      <c r="C1378" s="6" t="inlineStr">
        <is>
          <t>US</t>
        </is>
      </c>
      <c r="D1378" s="6" t="inlineStr">
        <is>
          <t>US Treasury, Office of Foreign Assets Control (OFAC)</t>
        </is>
      </c>
      <c r="E1378" s="6" t="inlineStr">
        <is>
          <t>Executive Order 14024 (Russia)</t>
        </is>
      </c>
      <c r="F1378" s="6" t="inlineStr">
        <is>
          <t>Russia</t>
        </is>
      </c>
      <c r="G1378" s="6" t="inlineStr">
        <is>
          <t>listing</t>
        </is>
      </c>
      <c r="H1378" s="6" t="inlineStr">
        <is>
          <t>Added to the Specially Designated Nationals (SDN) List: property blocked; US persons barred from dealing. Programme tags at listing: RUSSIA-EO14024</t>
        </is>
      </c>
      <c r="I1378" s="6" t="inlineStr">
        <is>
          <t>JINHUA HAIRUN POWER TECHNOLOGY CO LTD</t>
        </is>
      </c>
      <c r="J1378" s="6" t="inlineStr">
        <is>
          <t>Entity</t>
        </is>
      </c>
      <c r="K1378" s="6" t="inlineStr">
        <is>
          <t>CN</t>
        </is>
      </c>
      <c r="L1378" s="6" t="inlineStr">
        <is>
          <t>China</t>
        </is>
      </c>
      <c r="M1378" s="6" t="inlineStr"/>
      <c r="N1378" s="6" t="inlineStr"/>
      <c r="O1378" s="6" t="inlineStr">
        <is>
          <t>street</t>
        </is>
      </c>
      <c r="P1378" s="6" t="inlineStr">
        <is>
          <t>UK</t>
        </is>
      </c>
      <c r="Q1378" s="6" t="inlineStr"/>
      <c r="R1378" s="6" t="inlineStr">
        <is>
          <t>PRC-based Jinhua Hairun Power Technology Co Ltd produces cutting machines, carburetors, and pistons and has made hundreds of shipments to Russia, including engine parts, transmissions, and gear components.</t>
        </is>
      </c>
      <c r="S1378" s="6" t="inlineStr">
        <is>
          <t>Sentence naming the target in the linked press release</t>
        </is>
      </c>
      <c r="T1378" s="6" t="inlineStr">
        <is>
          <t>OFAC Recent Actions, 2024-08-23: Russia-related Designations and Designations Updates; Issuance of Russia-related General Licenses; Issuance and Amendment of Russia-related Frequently Asked Questions</t>
        </is>
      </c>
      <c r="U1378" s="8" t="inlineStr">
        <is>
          <t>https://ofac.treasury.gov/recent-actions/20240823</t>
        </is>
      </c>
      <c r="V1378" s="6" t="inlineStr">
        <is>
          <t>As Russia Feels Effects of Multilateral Sanctions Campaign, Treasury Takes Further Action Against Russia’s International Supply Chains</t>
        </is>
      </c>
      <c r="W1378" s="8" t="inlineStr">
        <is>
          <t>https://home.treasury.gov/news/press-releases/jy2546</t>
        </is>
      </c>
      <c r="X1378" s="6" t="inlineStr">
        <is>
          <t>The release names this target.</t>
        </is>
      </c>
      <c r="Y1378" s="6" t="inlineStr">
        <is>
          <t>in force</t>
        </is>
      </c>
      <c r="Z1378" s="6" t="inlineStr">
        <is>
          <t>OFAC SDN List (advanced XML) issued 5 October 2026</t>
        </is>
      </c>
      <c r="AA1378" s="6" t="inlineStr">
        <is>
          <t>OFAC UID 49933</t>
        </is>
      </c>
      <c r="AB1378" s="6" t="inlineStr">
        <is>
          <t>second check passed: name found on the OFAC action page</t>
        </is>
      </c>
      <c r="AC1378" s="6" t="inlineStr">
        <is>
          <t>2026-10-06</t>
        </is>
      </c>
      <c r="AD1378" s="6" t="inlineStr">
        <is>
          <t>script (OFAC action page match)</t>
        </is>
      </c>
      <c r="AE1378" s="6" t="inlineStr">
        <is>
          <t>OFAC: secondary sanctions risk: See Section 11 of Executive Order 14024.</t>
        </is>
      </c>
    </row>
    <row r="1379">
      <c r="A1379" s="6" t="inlineStr">
        <is>
          <t>US-OFAC-50188</t>
        </is>
      </c>
      <c r="B1379" s="7" t="n">
        <v>45527</v>
      </c>
      <c r="C1379" s="6" t="inlineStr">
        <is>
          <t>US</t>
        </is>
      </c>
      <c r="D1379" s="6" t="inlineStr">
        <is>
          <t>US Treasury, Office of Foreign Assets Control (OFAC)</t>
        </is>
      </c>
      <c r="E1379" s="6" t="inlineStr">
        <is>
          <t>Executive Order 14024 (Russia)</t>
        </is>
      </c>
      <c r="F1379" s="6" t="inlineStr">
        <is>
          <t>Russia</t>
        </is>
      </c>
      <c r="G1379" s="6" t="inlineStr">
        <is>
          <t>listing</t>
        </is>
      </c>
      <c r="H1379" s="6" t="inlineStr">
        <is>
          <t>Added to the Specially Designated Nationals (SDN) List: property blocked; US persons barred from dealing. Programme tags at listing: RUSSIA-EO14024</t>
        </is>
      </c>
      <c r="I1379" s="6" t="inlineStr">
        <is>
          <t>INTERASIA TRADING GROUP LIMITED</t>
        </is>
      </c>
      <c r="J1379" s="6" t="inlineStr">
        <is>
          <t>Entity</t>
        </is>
      </c>
      <c r="K1379" s="6" t="inlineStr">
        <is>
          <t>HK</t>
        </is>
      </c>
      <c r="L1379" s="6" t="inlineStr">
        <is>
          <t>Hong Kong</t>
        </is>
      </c>
      <c r="M1379" s="6" t="inlineStr"/>
      <c r="N1379" s="6" t="inlineStr"/>
      <c r="O1379" s="6" t="inlineStr">
        <is>
          <t>street</t>
        </is>
      </c>
      <c r="P1379" s="6" t="inlineStr"/>
      <c r="Q1379" s="6" t="inlineStr"/>
      <c r="R1379" s="6" t="inlineStr">
        <is>
          <t>Hong Kong-based Interasia Trading Group Limited (Interasia Trading) is the sole owner of ITGF.</t>
        </is>
      </c>
      <c r="S1379" s="6" t="inlineStr">
        <is>
          <t>Sentence naming the target in the linked press release</t>
        </is>
      </c>
      <c r="T1379" s="6" t="inlineStr">
        <is>
          <t>OFAC Recent Actions, 2024-08-23: Russia-related Designations and Designations Updates; Issuance of Russia-related General Licenses; Issuance and Amendment of Russia-related Frequently Asked Questions</t>
        </is>
      </c>
      <c r="U1379" s="8" t="inlineStr">
        <is>
          <t>https://ofac.treasury.gov/recent-actions/20240823</t>
        </is>
      </c>
      <c r="V1379" s="6" t="inlineStr">
        <is>
          <t>As Russia Feels Effects of Multilateral Sanctions Campaign, Treasury Takes Further Action Against Russia’s International Supply Chains</t>
        </is>
      </c>
      <c r="W1379" s="8" t="inlineStr">
        <is>
          <t>https://home.treasury.gov/news/press-releases/jy2546</t>
        </is>
      </c>
      <c r="X1379" s="6" t="inlineStr">
        <is>
          <t>The release names this target.</t>
        </is>
      </c>
      <c r="Y1379" s="6" t="inlineStr">
        <is>
          <t>in force</t>
        </is>
      </c>
      <c r="Z1379" s="6" t="inlineStr">
        <is>
          <t>OFAC SDN List (advanced XML) issued 5 October 2026</t>
        </is>
      </c>
      <c r="AA1379" s="6" t="inlineStr">
        <is>
          <t>OFAC UID 50188</t>
        </is>
      </c>
      <c r="AB1379" s="6" t="inlineStr">
        <is>
          <t>second check passed: name found on the OFAC action page</t>
        </is>
      </c>
      <c r="AC1379" s="6" t="inlineStr">
        <is>
          <t>2026-10-06</t>
        </is>
      </c>
      <c r="AD1379" s="6" t="inlineStr">
        <is>
          <t>script (OFAC action page match)</t>
        </is>
      </c>
      <c r="AE1379" s="6" t="inlineStr">
        <is>
          <t>OFAC: secondary sanctions risk: See Section 11 of Executive Order 14024. | Coded Hong Kong: OFAC files the address under China; the address names Hong Kong</t>
        </is>
      </c>
    </row>
    <row r="1380">
      <c r="A1380" s="6" t="inlineStr">
        <is>
          <t>US-OFAC-50422</t>
        </is>
      </c>
      <c r="B1380" s="7" t="n">
        <v>45527</v>
      </c>
      <c r="C1380" s="6" t="inlineStr">
        <is>
          <t>US</t>
        </is>
      </c>
      <c r="D1380" s="6" t="inlineStr">
        <is>
          <t>US State Department (named in its release); added to the SDN List by OFAC</t>
        </is>
      </c>
      <c r="E1380" s="6" t="inlineStr">
        <is>
          <t>Executive Order 14024 (Russia)</t>
        </is>
      </c>
      <c r="F1380" s="6" t="inlineStr">
        <is>
          <t>Russia</t>
        </is>
      </c>
      <c r="G1380" s="6" t="inlineStr">
        <is>
          <t>listing</t>
        </is>
      </c>
      <c r="H1380" s="6" t="inlineStr">
        <is>
          <t>Added to the Specially Designated Nationals (SDN) List: property blocked; US persons barred from dealing. Programme tags at listing: RUSSIA-EO14024</t>
        </is>
      </c>
      <c r="I1380" s="6" t="inlineStr">
        <is>
          <t>HWACHENG CO LIMITED</t>
        </is>
      </c>
      <c r="J1380" s="6" t="inlineStr">
        <is>
          <t>Entity</t>
        </is>
      </c>
      <c r="K1380" s="6" t="inlineStr">
        <is>
          <t>HK</t>
        </is>
      </c>
      <c r="L1380" s="6" t="inlineStr">
        <is>
          <t>Hong Kong</t>
        </is>
      </c>
      <c r="M1380" s="6" t="inlineStr"/>
      <c r="N1380" s="6" t="inlineStr"/>
      <c r="O1380" s="6" t="inlineStr">
        <is>
          <t>street</t>
        </is>
      </c>
      <c r="P1380" s="6" t="inlineStr"/>
      <c r="Q1380" s="6" t="inlineStr"/>
      <c r="R1380" s="6" t="inlineStr">
        <is>
          <t>HWACHENG CO LIMITED is a Hong Kong-based company that sent more than $1 million worth of shipments between 2023 and 2024 that included CHPL items such as microelectronic components to U.S. designated, Russia-based UNISERVICE LIMITED LIABILITY COMPANY.</t>
        </is>
      </c>
      <c r="S1380" s="6" t="inlineStr">
        <is>
          <t>Sentence naming the target in the linked press release</t>
        </is>
      </c>
      <c r="T1380" s="6" t="inlineStr">
        <is>
          <t>OFAC Recent Actions, 2024-08-23: Russia-related Designations and Designations Updates; Issuance of Russia-related General Licenses; Issuance and Amendment of Russia-related Frequently Asked Questions</t>
        </is>
      </c>
      <c r="U1380" s="8" t="inlineStr">
        <is>
          <t>https://ofac.treasury.gov/recent-actions/20240823</t>
        </is>
      </c>
      <c r="V1380" s="6" t="inlineStr">
        <is>
          <t>New Measures to Degrade Russia’s Wartime Economy</t>
        </is>
      </c>
      <c r="W1380" s="8" t="inlineStr">
        <is>
          <t>https://2021-2025.state.gov/new-measures-to-degrade-russias-wartime-economy/</t>
        </is>
      </c>
      <c r="X1380" s="6" t="inlineStr">
        <is>
          <t>The release names this target.</t>
        </is>
      </c>
      <c r="Y1380" s="6" t="inlineStr">
        <is>
          <t>in force</t>
        </is>
      </c>
      <c r="Z1380" s="6" t="inlineStr">
        <is>
          <t>OFAC SDN List (advanced XML) issued 5 October 2026</t>
        </is>
      </c>
      <c r="AA1380" s="6" t="inlineStr">
        <is>
          <t>OFAC UID 50422</t>
        </is>
      </c>
      <c r="AB1380" s="6" t="inlineStr">
        <is>
          <t>second check passed: name found on the OFAC action page</t>
        </is>
      </c>
      <c r="AC1380" s="6" t="inlineStr">
        <is>
          <t>2026-10-06</t>
        </is>
      </c>
      <c r="AD1380" s="6" t="inlineStr">
        <is>
          <t>script (OFAC action page match)</t>
        </is>
      </c>
      <c r="AE1380" s="6" t="inlineStr">
        <is>
          <t>OFAC: secondary sanctions risk: See Section 11 of Executive Order 14024. | Coded Hong Kong: OFAC files the address under China; the address names Hong Kong</t>
        </is>
      </c>
    </row>
    <row r="1381">
      <c r="A1381" s="6" t="inlineStr">
        <is>
          <t>US-OFAC-49927</t>
        </is>
      </c>
      <c r="B1381" s="7" t="n">
        <v>45527</v>
      </c>
      <c r="C1381" s="6" t="inlineStr">
        <is>
          <t>US</t>
        </is>
      </c>
      <c r="D1381" s="6" t="inlineStr">
        <is>
          <t>US Treasury, Office of Foreign Assets Control (OFAC)</t>
        </is>
      </c>
      <c r="E1381" s="6" t="inlineStr">
        <is>
          <t>Executive Order 14024 (Russia)</t>
        </is>
      </c>
      <c r="F1381" s="6" t="inlineStr">
        <is>
          <t>Russia</t>
        </is>
      </c>
      <c r="G1381" s="6" t="inlineStr">
        <is>
          <t>listing</t>
        </is>
      </c>
      <c r="H1381" s="6" t="inlineStr">
        <is>
          <t>Added to the Specially Designated Nationals (SDN) List: property blocked; US persons barred from dealing. Programme tags at listing: RUSSIA-EO14024</t>
        </is>
      </c>
      <c r="I1381" s="6" t="inlineStr">
        <is>
          <t>HONGKONG CHIP LINE INTERNATIONAL CO</t>
        </is>
      </c>
      <c r="J1381" s="6" t="inlineStr">
        <is>
          <t>Entity</t>
        </is>
      </c>
      <c r="K1381" s="6" t="inlineStr">
        <is>
          <t>HK</t>
        </is>
      </c>
      <c r="L1381" s="6" t="inlineStr">
        <is>
          <t>Hong Kong</t>
        </is>
      </c>
      <c r="M1381" s="6" t="inlineStr"/>
      <c r="N1381" s="6" t="inlineStr"/>
      <c r="O1381" s="6" t="inlineStr">
        <is>
          <t>street</t>
        </is>
      </c>
      <c r="P1381" s="6" t="inlineStr"/>
      <c r="Q1381" s="6" t="inlineStr"/>
      <c r="R1381" s="6" t="inlineStr">
        <is>
          <t>Hong Kong-based Hongkong Chip Line International Co has supplied high priority goods, including electronic integrated circuits, to U.S.-designated Russian microelectronics manufacturer Matriks Elektronika and Russian technology company Maveriks, another importer of high priority goods.</t>
        </is>
      </c>
      <c r="S1381" s="6" t="inlineStr">
        <is>
          <t>Sentence naming the target in the linked press release</t>
        </is>
      </c>
      <c r="T1381" s="6" t="inlineStr">
        <is>
          <t>OFAC Recent Actions, 2024-08-23: Russia-related Designations and Designations Updates; Issuance of Russia-related General Licenses; Issuance and Amendment of Russia-related Frequently Asked Questions</t>
        </is>
      </c>
      <c r="U1381" s="8" t="inlineStr">
        <is>
          <t>https://ofac.treasury.gov/recent-actions/20240823</t>
        </is>
      </c>
      <c r="V1381" s="6" t="inlineStr">
        <is>
          <t>As Russia Feels Effects of Multilateral Sanctions Campaign, Treasury Takes Further Action Against Russia’s International Supply Chains</t>
        </is>
      </c>
      <c r="W1381" s="8" t="inlineStr">
        <is>
          <t>https://home.treasury.gov/news/press-releases/jy2546</t>
        </is>
      </c>
      <c r="X1381" s="6" t="inlineStr">
        <is>
          <t>The release names this target.</t>
        </is>
      </c>
      <c r="Y1381" s="6" t="inlineStr">
        <is>
          <t>in force</t>
        </is>
      </c>
      <c r="Z1381" s="6" t="inlineStr">
        <is>
          <t>OFAC SDN List (advanced XML) issued 5 October 2026</t>
        </is>
      </c>
      <c r="AA1381" s="6" t="inlineStr">
        <is>
          <t>OFAC UID 49927</t>
        </is>
      </c>
      <c r="AB1381" s="6" t="inlineStr">
        <is>
          <t>second check passed: name found on the OFAC action page</t>
        </is>
      </c>
      <c r="AC1381" s="6" t="inlineStr">
        <is>
          <t>2026-10-06</t>
        </is>
      </c>
      <c r="AD1381" s="6" t="inlineStr">
        <is>
          <t>script (OFAC action page match)</t>
        </is>
      </c>
      <c r="AE1381" s="6" t="inlineStr">
        <is>
          <t>OFAC: secondary sanctions risk: See Section 11 of Executive Order 14024. | Coded Hong Kong: OFAC files the address under China; the address names Hong Kong</t>
        </is>
      </c>
    </row>
    <row r="1382">
      <c r="A1382" s="6" t="inlineStr">
        <is>
          <t>US-OFAC-50140</t>
        </is>
      </c>
      <c r="B1382" s="7" t="n">
        <v>45527</v>
      </c>
      <c r="C1382" s="6" t="inlineStr">
        <is>
          <t>US</t>
        </is>
      </c>
      <c r="D1382" s="6" t="inlineStr">
        <is>
          <t>US Treasury, Office of Foreign Assets Control (OFAC)</t>
        </is>
      </c>
      <c r="E1382" s="6" t="inlineStr">
        <is>
          <t>Executive Order 14024 (Russia)</t>
        </is>
      </c>
      <c r="F1382" s="6" t="inlineStr">
        <is>
          <t>Russia</t>
        </is>
      </c>
      <c r="G1382" s="6" t="inlineStr">
        <is>
          <t>listing</t>
        </is>
      </c>
      <c r="H1382" s="6" t="inlineStr">
        <is>
          <t>Added to the Specially Designated Nationals (SDN) List: property blocked; US persons barred from dealing. Programme tags at listing: RUSSIA-EO14024</t>
        </is>
      </c>
      <c r="I1382" s="6" t="inlineStr">
        <is>
          <t>HONG KONG YAYANG TRADING LIMITED</t>
        </is>
      </c>
      <c r="J1382" s="6" t="inlineStr">
        <is>
          <t>Entity</t>
        </is>
      </c>
      <c r="K1382" s="6" t="inlineStr">
        <is>
          <t>HK</t>
        </is>
      </c>
      <c r="L1382" s="6" t="inlineStr">
        <is>
          <t>Hong Kong</t>
        </is>
      </c>
      <c r="M1382" s="6" t="inlineStr"/>
      <c r="N1382" s="6" t="inlineStr"/>
      <c r="O1382" s="6" t="inlineStr">
        <is>
          <t>city</t>
        </is>
      </c>
      <c r="P1382" s="6" t="inlineStr">
        <is>
          <t>EU</t>
        </is>
      </c>
      <c r="Q1382" s="6" t="inlineStr"/>
      <c r="R1382" s="6" t="inlineStr">
        <is>
          <t>Hong Kong-based Hong Kong Yayang Trading Limited (Yayang Trading) has sent shipments totaling over $9 million to U.S.-designated Promtekh subsidiaries Dubna Switching Equipment Plant and Aspectriym, with shipments including high priority dual-use technology.</t>
        </is>
      </c>
      <c r="S1382" s="6" t="inlineStr">
        <is>
          <t>Sentence naming the target in the linked press release</t>
        </is>
      </c>
      <c r="T1382" s="6" t="inlineStr">
        <is>
          <t>OFAC Recent Actions, 2024-08-23: Russia-related Designations and Designations Updates; Issuance of Russia-related General Licenses; Issuance and Amendment of Russia-related Frequently Asked Questions</t>
        </is>
      </c>
      <c r="U1382" s="8" t="inlineStr">
        <is>
          <t>https://ofac.treasury.gov/recent-actions/20240823</t>
        </is>
      </c>
      <c r="V1382" s="6" t="inlineStr">
        <is>
          <t>As Russia Feels Effects of Multilateral Sanctions Campaign, Treasury Takes Further Action Against Russia’s International Supply Chains</t>
        </is>
      </c>
      <c r="W1382" s="8" t="inlineStr">
        <is>
          <t>https://home.treasury.gov/news/press-releases/jy2546</t>
        </is>
      </c>
      <c r="X1382" s="6" t="inlineStr">
        <is>
          <t>The release names this target.</t>
        </is>
      </c>
      <c r="Y1382" s="6" t="inlineStr">
        <is>
          <t>in force</t>
        </is>
      </c>
      <c r="Z1382" s="6" t="inlineStr">
        <is>
          <t>OFAC SDN List (advanced XML) issued 5 October 2026</t>
        </is>
      </c>
      <c r="AA1382" s="6" t="inlineStr">
        <is>
          <t>OFAC UID 50140</t>
        </is>
      </c>
      <c r="AB1382" s="6" t="inlineStr">
        <is>
          <t>second check passed: name found on the OFAC action page</t>
        </is>
      </c>
      <c r="AC1382" s="6" t="inlineStr">
        <is>
          <t>2026-10-06</t>
        </is>
      </c>
      <c r="AD1382" s="6" t="inlineStr">
        <is>
          <t>script (OFAC action page match)</t>
        </is>
      </c>
      <c r="AE1382" s="6" t="inlineStr">
        <is>
          <t>OFAC: secondary sanctions risk: See Section 11 of Executive Order 14024. | Coded Hong Kong: OFAC files the address under China; the address names Hong Kong</t>
        </is>
      </c>
    </row>
    <row r="1383">
      <c r="A1383" s="6" t="inlineStr">
        <is>
          <t>US-OFAC-50127</t>
        </is>
      </c>
      <c r="B1383" s="7" t="n">
        <v>45527</v>
      </c>
      <c r="C1383" s="6" t="inlineStr">
        <is>
          <t>US</t>
        </is>
      </c>
      <c r="D1383" s="6" t="inlineStr">
        <is>
          <t>US Treasury, Office of Foreign Assets Control (OFAC)</t>
        </is>
      </c>
      <c r="E1383" s="6" t="inlineStr">
        <is>
          <t>Executive Order 14024 (Russia)</t>
        </is>
      </c>
      <c r="F1383" s="6" t="inlineStr">
        <is>
          <t>Russia</t>
        </is>
      </c>
      <c r="G1383" s="6" t="inlineStr">
        <is>
          <t>listing</t>
        </is>
      </c>
      <c r="H1383" s="6" t="inlineStr">
        <is>
          <t>Added to the Specially Designated Nationals (SDN) List: property blocked; US persons barred from dealing. Programme tags at listing: RUSSIA-EO14024</t>
        </is>
      </c>
      <c r="I1383" s="6" t="inlineStr">
        <is>
          <t>HK CINTY CO LIMITED</t>
        </is>
      </c>
      <c r="J1383" s="6" t="inlineStr">
        <is>
          <t>Entity</t>
        </is>
      </c>
      <c r="K1383" s="6" t="inlineStr">
        <is>
          <t>HK</t>
        </is>
      </c>
      <c r="L1383" s="6" t="inlineStr">
        <is>
          <t>Hong Kong</t>
        </is>
      </c>
      <c r="M1383" s="6" t="inlineStr"/>
      <c r="N1383" s="6" t="inlineStr"/>
      <c r="O1383" s="6" t="inlineStr">
        <is>
          <t>street</t>
        </is>
      </c>
      <c r="P1383" s="6" t="inlineStr"/>
      <c r="Q1383" s="6" t="inlineStr"/>
      <c r="R1383" s="6" t="inlineStr">
        <is>
          <t>HK Cinty has sent over $2 million worth of goods to Russia-based end-users, with shipments including high priority goods.</t>
        </is>
      </c>
      <c r="S1383" s="6" t="inlineStr">
        <is>
          <t>Sentence naming the target in the linked press release</t>
        </is>
      </c>
      <c r="T1383" s="6" t="inlineStr">
        <is>
          <t>OFAC Recent Actions, 2024-08-23: Russia-related Designations and Designations Updates; Issuance of Russia-related General Licenses; Issuance and Amendment of Russia-related Frequently Asked Questions</t>
        </is>
      </c>
      <c r="U1383" s="8" t="inlineStr">
        <is>
          <t>https://ofac.treasury.gov/recent-actions/20240823</t>
        </is>
      </c>
      <c r="V1383" s="6" t="inlineStr">
        <is>
          <t>As Russia Feels Effects of Multilateral Sanctions Campaign, Treasury Takes Further Action Against Russia’s International Supply Chains</t>
        </is>
      </c>
      <c r="W1383" s="8" t="inlineStr">
        <is>
          <t>https://home.treasury.gov/news/press-releases/jy2546</t>
        </is>
      </c>
      <c r="X1383" s="6" t="inlineStr">
        <is>
          <t>The release names this target.</t>
        </is>
      </c>
      <c r="Y1383" s="6" t="inlineStr">
        <is>
          <t>in force</t>
        </is>
      </c>
      <c r="Z1383" s="6" t="inlineStr">
        <is>
          <t>OFAC SDN List (advanced XML) issued 5 October 2026</t>
        </is>
      </c>
      <c r="AA1383" s="6" t="inlineStr">
        <is>
          <t>OFAC UID 50127</t>
        </is>
      </c>
      <c r="AB1383" s="6" t="inlineStr">
        <is>
          <t>second check passed: name found on the OFAC action page</t>
        </is>
      </c>
      <c r="AC1383" s="6" t="inlineStr">
        <is>
          <t>2026-10-06</t>
        </is>
      </c>
      <c r="AD1383" s="6" t="inlineStr">
        <is>
          <t>script (OFAC action page match)</t>
        </is>
      </c>
      <c r="AE1383" s="6" t="inlineStr">
        <is>
          <t>OFAC: secondary sanctions risk: See Section 11 of Executive Order 14024. | Coded Hong Kong: OFAC files the address under China; the address names Hong Kong</t>
        </is>
      </c>
    </row>
    <row r="1384">
      <c r="A1384" s="6" t="inlineStr">
        <is>
          <t>US-OFAC-49784</t>
        </is>
      </c>
      <c r="B1384" s="7" t="n">
        <v>45527</v>
      </c>
      <c r="C1384" s="6" t="inlineStr">
        <is>
          <t>US</t>
        </is>
      </c>
      <c r="D1384" s="6" t="inlineStr">
        <is>
          <t>US Treasury, Office of Foreign Assets Control (OFAC)</t>
        </is>
      </c>
      <c r="E1384" s="6" t="inlineStr">
        <is>
          <t>Executive Order 14024 (Russia)</t>
        </is>
      </c>
      <c r="F1384" s="6" t="inlineStr">
        <is>
          <t>Russia</t>
        </is>
      </c>
      <c r="G1384" s="6" t="inlineStr">
        <is>
          <t>listing</t>
        </is>
      </c>
      <c r="H1384" s="6" t="inlineStr">
        <is>
          <t>Added to the Specially Designated Nationals (SDN) List: property blocked; US persons barred from dealing. Programme tags at listing: RUSSIA-EO14024</t>
        </is>
      </c>
      <c r="I1384" s="6" t="inlineStr">
        <is>
          <t>HENGYE TECH LIMITED</t>
        </is>
      </c>
      <c r="J1384" s="6" t="inlineStr">
        <is>
          <t>Entity</t>
        </is>
      </c>
      <c r="K1384" s="6" t="inlineStr">
        <is>
          <t>HK</t>
        </is>
      </c>
      <c r="L1384" s="6" t="inlineStr">
        <is>
          <t>Hong Kong</t>
        </is>
      </c>
      <c r="M1384" s="6" t="inlineStr"/>
      <c r="N1384" s="6" t="inlineStr"/>
      <c r="O1384" s="6" t="inlineStr">
        <is>
          <t>street</t>
        </is>
      </c>
      <c r="P1384" s="6" t="inlineStr"/>
      <c r="Q1384" s="6" t="inlineStr"/>
      <c r="R1384" s="6" t="inlineStr">
        <is>
          <t>Hong Kong-based Hengye Tech Limited has supplied high priority goods, including electronic integrated circuits, to Russian electronic components manufacturer Elektroradiokomponenty Severo Zapad.</t>
        </is>
      </c>
      <c r="S1384" s="6" t="inlineStr">
        <is>
          <t>Sentence naming the target in the linked press release</t>
        </is>
      </c>
      <c r="T1384" s="6" t="inlineStr">
        <is>
          <t>OFAC Recent Actions, 2024-08-23: Russia-related Designations and Designations Updates; Issuance of Russia-related General Licenses; Issuance and Amendment of Russia-related Frequently Asked Questions</t>
        </is>
      </c>
      <c r="U1384" s="8" t="inlineStr">
        <is>
          <t>https://ofac.treasury.gov/recent-actions/20240823</t>
        </is>
      </c>
      <c r="V1384" s="6" t="inlineStr">
        <is>
          <t>As Russia Feels Effects of Multilateral Sanctions Campaign, Treasury Takes Further Action Against Russia’s International Supply Chains</t>
        </is>
      </c>
      <c r="W1384" s="8" t="inlineStr">
        <is>
          <t>https://home.treasury.gov/news/press-releases/jy2546</t>
        </is>
      </c>
      <c r="X1384" s="6" t="inlineStr">
        <is>
          <t>The release names this target.</t>
        </is>
      </c>
      <c r="Y1384" s="6" t="inlineStr">
        <is>
          <t>in force</t>
        </is>
      </c>
      <c r="Z1384" s="6" t="inlineStr">
        <is>
          <t>OFAC SDN List (advanced XML) issued 5 October 2026</t>
        </is>
      </c>
      <c r="AA1384" s="6" t="inlineStr">
        <is>
          <t>OFAC UID 49784</t>
        </is>
      </c>
      <c r="AB1384" s="6" t="inlineStr">
        <is>
          <t>second check passed: name found on the OFAC action page</t>
        </is>
      </c>
      <c r="AC1384" s="6" t="inlineStr">
        <is>
          <t>2026-10-06</t>
        </is>
      </c>
      <c r="AD1384" s="6" t="inlineStr">
        <is>
          <t>script (OFAC action page match)</t>
        </is>
      </c>
      <c r="AE1384" s="6" t="inlineStr">
        <is>
          <t>OFAC: secondary sanctions risk: See Section 11 of Executive Order 14024. | Coded Hong Kong: OFAC files the address under China; the address names Hong Kong</t>
        </is>
      </c>
    </row>
    <row r="1385">
      <c r="A1385" s="6" t="inlineStr">
        <is>
          <t>US-OFAC-50271</t>
        </is>
      </c>
      <c r="B1385" s="7" t="n">
        <v>45527</v>
      </c>
      <c r="C1385" s="6" t="inlineStr">
        <is>
          <t>US</t>
        </is>
      </c>
      <c r="D1385" s="6" t="inlineStr">
        <is>
          <t>US Treasury, Office of Foreign Assets Control (OFAC)</t>
        </is>
      </c>
      <c r="E1385" s="6" t="inlineStr">
        <is>
          <t>Executive Order 14024 (Russia)</t>
        </is>
      </c>
      <c r="F1385" s="6" t="inlineStr">
        <is>
          <t>Russia</t>
        </is>
      </c>
      <c r="G1385" s="6" t="inlineStr">
        <is>
          <t>listing</t>
        </is>
      </c>
      <c r="H1385" s="6" t="inlineStr">
        <is>
          <t>Added to the Specially Designated Nationals (SDN) List: property blocked; US persons barred from dealing. Programme tags at listing: RUSSIA-EO14024</t>
        </is>
      </c>
      <c r="I1385" s="6" t="inlineStr">
        <is>
          <t>GUZEY, Vladislav Faridovich</t>
        </is>
      </c>
      <c r="J1385" s="6" t="inlineStr">
        <is>
          <t>Individual</t>
        </is>
      </c>
      <c r="K1385" s="6" t="inlineStr">
        <is>
          <t>AE</t>
        </is>
      </c>
      <c r="L1385" s="6" t="inlineStr">
        <is>
          <t>United Arab Emirates</t>
        </is>
      </c>
      <c r="M1385" s="6" t="inlineStr"/>
      <c r="N1385" s="6" t="inlineStr"/>
      <c r="O1385" s="6" t="inlineStr">
        <is>
          <t>country only</t>
        </is>
      </c>
      <c r="P1385" s="6" t="inlineStr"/>
      <c r="Q1385" s="6" t="inlineStr"/>
      <c r="R1385" s="6" t="inlineStr">
        <is>
          <t>UAE-based Russian national Vladislav Faridovich Guzey (Guzey) has worked closely with Sudakov and Mu to launder proceeds of Russian-origin gold through UAE- and Hong-Kong based entities.</t>
        </is>
      </c>
      <c r="S1385" s="6" t="inlineStr">
        <is>
          <t>Sentence naming the target in the linked press release</t>
        </is>
      </c>
      <c r="T1385" s="6" t="inlineStr">
        <is>
          <t>OFAC Recent Actions, 2024-08-23: Russia-related Designations and Designations Updates; Issuance of Russia-related General Licenses; Issuance and Amendment of Russia-related Frequently Asked Questions</t>
        </is>
      </c>
      <c r="U1385" s="8" t="inlineStr">
        <is>
          <t>https://ofac.treasury.gov/recent-actions/20240823</t>
        </is>
      </c>
      <c r="V1385" s="6" t="inlineStr">
        <is>
          <t>As Russia Feels Effects of Multilateral Sanctions Campaign, Treasury Takes Further Action Against Russia’s International Supply Chains</t>
        </is>
      </c>
      <c r="W1385" s="8" t="inlineStr">
        <is>
          <t>https://home.treasury.gov/news/press-releases/jy2546</t>
        </is>
      </c>
      <c r="X1385" s="6" t="inlineStr">
        <is>
          <t>The release names this target.</t>
        </is>
      </c>
      <c r="Y1385" s="6" t="inlineStr">
        <is>
          <t>in force</t>
        </is>
      </c>
      <c r="Z1385" s="6" t="inlineStr">
        <is>
          <t>OFAC SDN List (advanced XML) issued 5 October 2026</t>
        </is>
      </c>
      <c r="AA1385" s="6" t="inlineStr">
        <is>
          <t>OFAC UID 50271</t>
        </is>
      </c>
      <c r="AB1385" s="6" t="inlineStr">
        <is>
          <t>second check passed: name found on the OFAC action page</t>
        </is>
      </c>
      <c r="AC1385" s="6" t="inlineStr">
        <is>
          <t>2026-10-06</t>
        </is>
      </c>
      <c r="AD1385" s="6" t="inlineStr">
        <is>
          <t>script (OFAC action page match)</t>
        </is>
      </c>
      <c r="AE1385" s="6" t="inlineStr">
        <is>
          <t>OFAC: secondary sanctions risk: See Section 11 of Executive Order 14024.</t>
        </is>
      </c>
    </row>
    <row r="1386">
      <c r="A1386" s="6" t="inlineStr">
        <is>
          <t>US-OFAC-50372</t>
        </is>
      </c>
      <c r="B1386" s="7" t="n">
        <v>45527</v>
      </c>
      <c r="C1386" s="6" t="inlineStr">
        <is>
          <t>US</t>
        </is>
      </c>
      <c r="D1386" s="6" t="inlineStr">
        <is>
          <t>US State Department (named in its release); added to the SDN List by OFAC</t>
        </is>
      </c>
      <c r="E1386" s="6" t="inlineStr">
        <is>
          <t>Executive Order 14024 (Russia)</t>
        </is>
      </c>
      <c r="F1386" s="6" t="inlineStr">
        <is>
          <t>Russia</t>
        </is>
      </c>
      <c r="G1386" s="6" t="inlineStr">
        <is>
          <t>listing</t>
        </is>
      </c>
      <c r="H1386" s="6" t="inlineStr">
        <is>
          <t>Added to the Specially Designated Nationals (SDN) List: property blocked; US persons barred from dealing. Programme tags at listing: RUSSIA-EO14024</t>
        </is>
      </c>
      <c r="I1386" s="6" t="inlineStr">
        <is>
          <t>GUANGZHOU CHIPHOME INFORMATION TECHNOLOGY LIMITED</t>
        </is>
      </c>
      <c r="J1386" s="6" t="inlineStr">
        <is>
          <t>Entity</t>
        </is>
      </c>
      <c r="K1386" s="6" t="inlineStr">
        <is>
          <t>CN</t>
        </is>
      </c>
      <c r="L1386" s="6" t="inlineStr">
        <is>
          <t>China</t>
        </is>
      </c>
      <c r="M1386" s="6" t="inlineStr"/>
      <c r="N1386" s="6" t="inlineStr"/>
      <c r="O1386" s="6" t="inlineStr">
        <is>
          <t>street</t>
        </is>
      </c>
      <c r="P1386" s="6" t="inlineStr"/>
      <c r="Q1386" s="6" t="inlineStr"/>
      <c r="R1386" s="6" t="inlineStr">
        <is>
          <t>GUANGZHOU CHIPHOME INFORMATION TECHNOLOGY LIMITED is a PRC-based company involved in the supply of more than $3 million worth of CHPL items such as electronic components to Russian customers from April 2023 to December 2023.</t>
        </is>
      </c>
      <c r="S1386" s="6" t="inlineStr">
        <is>
          <t>Sentence naming the target in the linked press release</t>
        </is>
      </c>
      <c r="T1386" s="6" t="inlineStr">
        <is>
          <t>OFAC Recent Actions, 2024-08-23: Russia-related Designations and Designations Updates; Issuance of Russia-related General Licenses; Issuance and Amendment of Russia-related Frequently Asked Questions</t>
        </is>
      </c>
      <c r="U1386" s="8" t="inlineStr">
        <is>
          <t>https://ofac.treasury.gov/recent-actions/20240823</t>
        </is>
      </c>
      <c r="V1386" s="6" t="inlineStr">
        <is>
          <t>New Measures to Degrade Russia’s Wartime Economy</t>
        </is>
      </c>
      <c r="W1386" s="8" t="inlineStr">
        <is>
          <t>https://2021-2025.state.gov/new-measures-to-degrade-russias-wartime-economy/</t>
        </is>
      </c>
      <c r="X1386" s="6" t="inlineStr">
        <is>
          <t>The release names this target.</t>
        </is>
      </c>
      <c r="Y1386" s="6" t="inlineStr">
        <is>
          <t>in force</t>
        </is>
      </c>
      <c r="Z1386" s="6" t="inlineStr">
        <is>
          <t>OFAC SDN List (advanced XML) issued 5 October 2026</t>
        </is>
      </c>
      <c r="AA1386" s="6" t="inlineStr">
        <is>
          <t>OFAC UID 50372</t>
        </is>
      </c>
      <c r="AB1386" s="6" t="inlineStr">
        <is>
          <t>second check passed: name found on the OFAC action page</t>
        </is>
      </c>
      <c r="AC1386" s="6" t="inlineStr">
        <is>
          <t>2026-10-06</t>
        </is>
      </c>
      <c r="AD1386" s="6" t="inlineStr">
        <is>
          <t>script (OFAC action page match)</t>
        </is>
      </c>
      <c r="AE1386" s="6" t="inlineStr">
        <is>
          <t>OFAC: secondary sanctions risk: See Section 11 of Executive Order 14024.</t>
        </is>
      </c>
    </row>
    <row r="1387">
      <c r="A1387" s="6" t="inlineStr">
        <is>
          <t>US-OFAC-50135</t>
        </is>
      </c>
      <c r="B1387" s="7" t="n">
        <v>45527</v>
      </c>
      <c r="C1387" s="6" t="inlineStr">
        <is>
          <t>US</t>
        </is>
      </c>
      <c r="D1387" s="6" t="inlineStr">
        <is>
          <t>US Treasury, Office of Foreign Assets Control (OFAC)</t>
        </is>
      </c>
      <c r="E1387" s="6" t="inlineStr">
        <is>
          <t>Executive Order 14024 (Russia)</t>
        </is>
      </c>
      <c r="F1387" s="6" t="inlineStr">
        <is>
          <t>Russia</t>
        </is>
      </c>
      <c r="G1387" s="6" t="inlineStr">
        <is>
          <t>listing</t>
        </is>
      </c>
      <c r="H1387" s="6" t="inlineStr">
        <is>
          <t>Added to the Specially Designated Nationals (SDN) List: property blocked; US persons barred from dealing. Programme tags at listing: RUSSIA-EO14024</t>
        </is>
      </c>
      <c r="I1387" s="6" t="inlineStr">
        <is>
          <t>GRUN GROUP CO LIMITED</t>
        </is>
      </c>
      <c r="J1387" s="6" t="inlineStr">
        <is>
          <t>Entity</t>
        </is>
      </c>
      <c r="K1387" s="6" t="inlineStr">
        <is>
          <t>HK</t>
        </is>
      </c>
      <c r="L1387" s="6" t="inlineStr">
        <is>
          <t>Hong Kong</t>
        </is>
      </c>
      <c r="M1387" s="6" t="inlineStr"/>
      <c r="N1387" s="6" t="inlineStr"/>
      <c r="O1387" s="6" t="inlineStr">
        <is>
          <t>street</t>
        </is>
      </c>
      <c r="P1387" s="6" t="inlineStr">
        <is>
          <t>EU</t>
        </is>
      </c>
      <c r="Q1387" s="6" t="inlineStr"/>
      <c r="R1387" s="6" t="inlineStr">
        <is>
          <t>Hong Kong-based Grun Group Co Limited (Grun Group) has sent shipments totaling over $3 million to U.S.-designated subsidiaries of Promtekh, including shipments with high priority dual-use technology.</t>
        </is>
      </c>
      <c r="S1387" s="6" t="inlineStr">
        <is>
          <t>Sentence naming the target in the linked press release</t>
        </is>
      </c>
      <c r="T1387" s="6" t="inlineStr">
        <is>
          <t>OFAC Recent Actions, 2024-08-23: Russia-related Designations and Designations Updates; Issuance of Russia-related General Licenses; Issuance and Amendment of Russia-related Frequently Asked Questions</t>
        </is>
      </c>
      <c r="U1387" s="8" t="inlineStr">
        <is>
          <t>https://ofac.treasury.gov/recent-actions/20240823</t>
        </is>
      </c>
      <c r="V1387" s="6" t="inlineStr">
        <is>
          <t>As Russia Feels Effects of Multilateral Sanctions Campaign, Treasury Takes Further Action Against Russia’s International Supply Chains</t>
        </is>
      </c>
      <c r="W1387" s="8" t="inlineStr">
        <is>
          <t>https://home.treasury.gov/news/press-releases/jy2546</t>
        </is>
      </c>
      <c r="X1387" s="6" t="inlineStr">
        <is>
          <t>The release names this target.</t>
        </is>
      </c>
      <c r="Y1387" s="6" t="inlineStr">
        <is>
          <t>in force</t>
        </is>
      </c>
      <c r="Z1387" s="6" t="inlineStr">
        <is>
          <t>OFAC SDN List (advanced XML) issued 5 October 2026</t>
        </is>
      </c>
      <c r="AA1387" s="6" t="inlineStr">
        <is>
          <t>OFAC UID 50135</t>
        </is>
      </c>
      <c r="AB1387" s="6" t="inlineStr">
        <is>
          <t>second check passed: name found on the OFAC action page</t>
        </is>
      </c>
      <c r="AC1387" s="6" t="inlineStr">
        <is>
          <t>2026-10-06</t>
        </is>
      </c>
      <c r="AD1387" s="6" t="inlineStr">
        <is>
          <t>script (OFAC action page match)</t>
        </is>
      </c>
      <c r="AE1387" s="6" t="inlineStr">
        <is>
          <t>OFAC: secondary sanctions risk: See Section 11 of Executive Order 14024. | Coded Hong Kong: OFAC files the address under China; the address names Hong Kong</t>
        </is>
      </c>
    </row>
    <row r="1388">
      <c r="A1388" s="6" t="inlineStr">
        <is>
          <t>US-OFAC-50425</t>
        </is>
      </c>
      <c r="B1388" s="7" t="n">
        <v>45527</v>
      </c>
      <c r="C1388" s="6" t="inlineStr">
        <is>
          <t>US</t>
        </is>
      </c>
      <c r="D1388" s="6" t="inlineStr">
        <is>
          <t>US State Department (named in its release); added to the SDN List by OFAC</t>
        </is>
      </c>
      <c r="E1388" s="6" t="inlineStr">
        <is>
          <t>Executive Order 14024 (Russia)</t>
        </is>
      </c>
      <c r="F1388" s="6" t="inlineStr">
        <is>
          <t>Russia</t>
        </is>
      </c>
      <c r="G1388" s="6" t="inlineStr">
        <is>
          <t>listing</t>
        </is>
      </c>
      <c r="H1388" s="6" t="inlineStr">
        <is>
          <t>Added to the Specially Designated Nationals (SDN) List: property blocked; US persons barred from dealing. Programme tags at listing: RUSSIA-EO14024</t>
        </is>
      </c>
      <c r="I1388" s="6" t="inlineStr">
        <is>
          <t>GENERAL TECHNOLOGY GROUP DALIAN MACHINE TOOL IMPORT &amp; EXPORT CO LTD</t>
        </is>
      </c>
      <c r="J1388" s="6" t="inlineStr">
        <is>
          <t>Entity</t>
        </is>
      </c>
      <c r="K1388" s="6" t="inlineStr">
        <is>
          <t>CN</t>
        </is>
      </c>
      <c r="L1388" s="6" t="inlineStr">
        <is>
          <t>China</t>
        </is>
      </c>
      <c r="M1388" s="6" t="inlineStr"/>
      <c r="N1388" s="6" t="inlineStr"/>
      <c r="O1388" s="6" t="inlineStr">
        <is>
          <t>street</t>
        </is>
      </c>
      <c r="P1388" s="6" t="inlineStr">
        <is>
          <t>EU</t>
        </is>
      </c>
      <c r="Q1388" s="6" t="inlineStr"/>
      <c r="R1388" s="6" t="inlineStr">
        <is>
          <t>GENERAL TECHNOLOGY GROUP DALIAN MACHINE TOOL IMPORT &amp; EXPORT CO LTD is a PRC-based company involved in the supply of more than $4 million worth of CHPL items such as CNC machine tools and components to Russian companies from February 2023 to at least January 2024, including the U.S. designated, Russia-based LLC MASHIMPORT.</t>
        </is>
      </c>
      <c r="S1388" s="6" t="inlineStr">
        <is>
          <t>Sentence naming the target in the linked press release</t>
        </is>
      </c>
      <c r="T1388" s="6" t="inlineStr">
        <is>
          <t>OFAC Recent Actions, 2024-08-23: Russia-related Designations and Designations Updates; Issuance of Russia-related General Licenses; Issuance and Amendment of Russia-related Frequently Asked Questions</t>
        </is>
      </c>
      <c r="U1388" s="8" t="inlineStr">
        <is>
          <t>https://ofac.treasury.gov/recent-actions/20240823</t>
        </is>
      </c>
      <c r="V1388" s="6" t="inlineStr">
        <is>
          <t>New Measures to Degrade Russia’s Wartime Economy</t>
        </is>
      </c>
      <c r="W1388" s="8" t="inlineStr">
        <is>
          <t>https://2021-2025.state.gov/new-measures-to-degrade-russias-wartime-economy/</t>
        </is>
      </c>
      <c r="X1388" s="6" t="inlineStr">
        <is>
          <t>The release names this target.</t>
        </is>
      </c>
      <c r="Y1388" s="6" t="inlineStr">
        <is>
          <t>in force</t>
        </is>
      </c>
      <c r="Z1388" s="6" t="inlineStr">
        <is>
          <t>OFAC SDN List (advanced XML) issued 5 October 2026</t>
        </is>
      </c>
      <c r="AA1388" s="6" t="inlineStr">
        <is>
          <t>OFAC UID 50425</t>
        </is>
      </c>
      <c r="AB1388" s="6" t="inlineStr">
        <is>
          <t>second check passed: name found on the OFAC action page</t>
        </is>
      </c>
      <c r="AC1388" s="6" t="inlineStr">
        <is>
          <t>2026-10-06</t>
        </is>
      </c>
      <c r="AD1388" s="6" t="inlineStr">
        <is>
          <t>script (OFAC action page match)</t>
        </is>
      </c>
      <c r="AE1388" s="6" t="inlineStr">
        <is>
          <t>OFAC: secondary sanctions risk: See Section 11 of Executive Order 14024.</t>
        </is>
      </c>
    </row>
    <row r="1389">
      <c r="A1389" s="6" t="inlineStr">
        <is>
          <t>US-OFAC-50000</t>
        </is>
      </c>
      <c r="B1389" s="7" t="n">
        <v>45527</v>
      </c>
      <c r="C1389" s="6" t="inlineStr">
        <is>
          <t>US</t>
        </is>
      </c>
      <c r="D1389" s="6" t="inlineStr">
        <is>
          <t>US Treasury, Office of Foreign Assets Control (OFAC)</t>
        </is>
      </c>
      <c r="E1389" s="6" t="inlineStr">
        <is>
          <t>Executive Order 14024 (Russia)</t>
        </is>
      </c>
      <c r="F1389" s="6" t="inlineStr">
        <is>
          <t>Russia</t>
        </is>
      </c>
      <c r="G1389" s="6" t="inlineStr">
        <is>
          <t>listing</t>
        </is>
      </c>
      <c r="H1389" s="6" t="inlineStr">
        <is>
          <t>Added to the Specially Designated Nationals (SDN) List: property blocked; US persons barred from dealing. Programme tags at listing: RUSSIA-EO14024</t>
        </is>
      </c>
      <c r="I1389" s="6" t="inlineStr">
        <is>
          <t>Foshan Golden Age Motor Technology Co., Ltd.</t>
        </is>
      </c>
      <c r="J1389" s="6" t="inlineStr">
        <is>
          <t>Entity</t>
        </is>
      </c>
      <c r="K1389" s="6" t="inlineStr">
        <is>
          <t>CN</t>
        </is>
      </c>
      <c r="L1389" s="6" t="inlineStr">
        <is>
          <t>China</t>
        </is>
      </c>
      <c r="M1389" s="6" t="inlineStr"/>
      <c r="N1389" s="6" t="inlineStr"/>
      <c r="O1389" s="6" t="inlineStr">
        <is>
          <t>street</t>
        </is>
      </c>
      <c r="P1389" s="6" t="inlineStr"/>
      <c r="Q1389" s="6" t="inlineStr"/>
      <c r="R1389" s="6" t="inlineStr">
        <is>
          <t>PRC-based Foshan Golden Age Motor Technology Co., Ltd. supplies technology, including electric drives and servo motors, to Russia-based Limited Liability Company Mekhatronika, a computer numerical control technology developer and importer of integrated circuits.</t>
        </is>
      </c>
      <c r="S1389" s="6" t="inlineStr">
        <is>
          <t>Sentence naming the target in the linked press release</t>
        </is>
      </c>
      <c r="T1389" s="6" t="inlineStr">
        <is>
          <t>OFAC Recent Actions, 2024-08-23: Russia-related Designations and Designations Updates; Issuance of Russia-related General Licenses; Issuance and Amendment of Russia-related Frequently Asked Questions</t>
        </is>
      </c>
      <c r="U1389" s="8" t="inlineStr">
        <is>
          <t>https://ofac.treasury.gov/recent-actions/20240823</t>
        </is>
      </c>
      <c r="V1389" s="6" t="inlineStr">
        <is>
          <t>As Russia Feels Effects of Multilateral Sanctions Campaign, Treasury Takes Further Action Against Russia’s International Supply Chains</t>
        </is>
      </c>
      <c r="W1389" s="8" t="inlineStr">
        <is>
          <t>https://home.treasury.gov/news/press-releases/jy2546</t>
        </is>
      </c>
      <c r="X1389" s="6" t="inlineStr">
        <is>
          <t>The release names this target.</t>
        </is>
      </c>
      <c r="Y1389" s="6" t="inlineStr">
        <is>
          <t>in force</t>
        </is>
      </c>
      <c r="Z1389" s="6" t="inlineStr">
        <is>
          <t>OFAC SDN List (advanced XML) issued 5 October 2026</t>
        </is>
      </c>
      <c r="AA1389" s="6" t="inlineStr">
        <is>
          <t>OFAC UID 50000</t>
        </is>
      </c>
      <c r="AB1389" s="6" t="inlineStr">
        <is>
          <t>second check passed: name found on the OFAC action page</t>
        </is>
      </c>
      <c r="AC1389" s="6" t="inlineStr">
        <is>
          <t>2026-10-06</t>
        </is>
      </c>
      <c r="AD1389" s="6" t="inlineStr">
        <is>
          <t>script (OFAC action page match)</t>
        </is>
      </c>
      <c r="AE1389" s="6" t="inlineStr">
        <is>
          <t>OFAC: secondary sanctions risk: See Section 11 of Executive Order 14024.</t>
        </is>
      </c>
    </row>
    <row r="1390">
      <c r="A1390" s="6" t="inlineStr">
        <is>
          <t>US-OFAC-50131</t>
        </is>
      </c>
      <c r="B1390" s="7" t="n">
        <v>45527</v>
      </c>
      <c r="C1390" s="6" t="inlineStr">
        <is>
          <t>US</t>
        </is>
      </c>
      <c r="D1390" s="6" t="inlineStr">
        <is>
          <t>US Treasury, Office of Foreign Assets Control (OFAC)</t>
        </is>
      </c>
      <c r="E1390" s="6" t="inlineStr">
        <is>
          <t>Executive Order 14024 (Russia)</t>
        </is>
      </c>
      <c r="F1390" s="6" t="inlineStr">
        <is>
          <t>Russia</t>
        </is>
      </c>
      <c r="G1390" s="6" t="inlineStr">
        <is>
          <t>listing</t>
        </is>
      </c>
      <c r="H1390" s="6" t="inlineStr">
        <is>
          <t>Added to the Specially Designated Nationals (SDN) List: property blocked; US persons barred from dealing. Programme tags at listing: RUSSIA-EO14024</t>
        </is>
      </c>
      <c r="I1390" s="6" t="inlineStr">
        <is>
          <t>FEVA DIS TICARET LIMITED SIRKETI</t>
        </is>
      </c>
      <c r="J1390" s="6" t="inlineStr">
        <is>
          <t>Entity</t>
        </is>
      </c>
      <c r="K1390" s="6" t="inlineStr">
        <is>
          <t>TR</t>
        </is>
      </c>
      <c r="L1390" s="6" t="inlineStr">
        <is>
          <t>Türkiye</t>
        </is>
      </c>
      <c r="M1390" s="6" t="inlineStr"/>
      <c r="N1390" s="6" t="inlineStr"/>
      <c r="O1390" s="6" t="inlineStr">
        <is>
          <t>street</t>
        </is>
      </c>
      <c r="P1390" s="6" t="inlineStr"/>
      <c r="Q1390" s="6" t="inlineStr"/>
      <c r="R1390" s="6" t="inlineStr">
        <is>
          <t>Turkiye-based Feva Dis Ticaret Limited Sirketi (Feva) has supplied CNC machine tools to Russian end-users.</t>
        </is>
      </c>
      <c r="S1390" s="6" t="inlineStr">
        <is>
          <t>Sentence naming the target in the linked press release</t>
        </is>
      </c>
      <c r="T1390" s="6" t="inlineStr">
        <is>
          <t>OFAC Recent Actions, 2024-08-23: Russia-related Designations and Designations Updates; Issuance of Russia-related General Licenses; Issuance and Amendment of Russia-related Frequently Asked Questions</t>
        </is>
      </c>
      <c r="U1390" s="8" t="inlineStr">
        <is>
          <t>https://ofac.treasury.gov/recent-actions/20240823</t>
        </is>
      </c>
      <c r="V1390" s="6" t="inlineStr">
        <is>
          <t>As Russia Feels Effects of Multilateral Sanctions Campaign, Treasury Takes Further Action Against Russia’s International Supply Chains</t>
        </is>
      </c>
      <c r="W1390" s="8" t="inlineStr">
        <is>
          <t>https://home.treasury.gov/news/press-releases/jy2546</t>
        </is>
      </c>
      <c r="X1390" s="6" t="inlineStr">
        <is>
          <t>The release names this target.</t>
        </is>
      </c>
      <c r="Y1390" s="6" t="inlineStr">
        <is>
          <t>in force</t>
        </is>
      </c>
      <c r="Z1390" s="6" t="inlineStr">
        <is>
          <t>OFAC SDN List (advanced XML) issued 5 October 2026</t>
        </is>
      </c>
      <c r="AA1390" s="6" t="inlineStr">
        <is>
          <t>OFAC UID 50131</t>
        </is>
      </c>
      <c r="AB1390" s="6" t="inlineStr">
        <is>
          <t>second check passed: name found on the OFAC action page</t>
        </is>
      </c>
      <c r="AC1390" s="6" t="inlineStr">
        <is>
          <t>2026-10-06</t>
        </is>
      </c>
      <c r="AD1390" s="6" t="inlineStr">
        <is>
          <t>script (OFAC action page match)</t>
        </is>
      </c>
      <c r="AE1390" s="6" t="inlineStr">
        <is>
          <t>OFAC: secondary sanctions risk: See Section 11 of Executive Order 14024.</t>
        </is>
      </c>
    </row>
    <row r="1391">
      <c r="A1391" s="6" t="inlineStr">
        <is>
          <t>US-OFAC-50116</t>
        </is>
      </c>
      <c r="B1391" s="7" t="n">
        <v>45527</v>
      </c>
      <c r="C1391" s="6" t="inlineStr">
        <is>
          <t>US</t>
        </is>
      </c>
      <c r="D1391" s="6" t="inlineStr">
        <is>
          <t>US Treasury, Office of Foreign Assets Control (OFAC)</t>
        </is>
      </c>
      <c r="E1391" s="6" t="inlineStr">
        <is>
          <t>Executive Order 14024 (Russia)</t>
        </is>
      </c>
      <c r="F1391" s="6" t="inlineStr">
        <is>
          <t>Russia</t>
        </is>
      </c>
      <c r="G1391" s="6" t="inlineStr">
        <is>
          <t>listing</t>
        </is>
      </c>
      <c r="H1391" s="6" t="inlineStr">
        <is>
          <t>Added to the Specially Designated Nationals (SDN) List: property blocked; US persons barred from dealing. Programme tags at listing: RUSSIA-EO14024</t>
        </is>
      </c>
      <c r="I1391" s="6" t="inlineStr">
        <is>
          <t>FEPOOD ELECTRONICS HK CO LIMITED</t>
        </is>
      </c>
      <c r="J1391" s="6" t="inlineStr">
        <is>
          <t>Entity</t>
        </is>
      </c>
      <c r="K1391" s="6" t="inlineStr">
        <is>
          <t>HK</t>
        </is>
      </c>
      <c r="L1391" s="6" t="inlineStr">
        <is>
          <t>Hong Kong</t>
        </is>
      </c>
      <c r="M1391" s="6" t="inlineStr"/>
      <c r="N1391" s="6" t="inlineStr"/>
      <c r="O1391" s="6" t="inlineStr">
        <is>
          <t>street</t>
        </is>
      </c>
      <c r="P1391" s="6" t="inlineStr"/>
      <c r="Q1391" s="6" t="inlineStr"/>
      <c r="R1391" s="6" t="inlineStr">
        <is>
          <t>Hong Kong-based Fepood Electronics HK Co Limited has shipped electronic integrated circuits and multilayer ceramic capacitors to U.S.-designated Russian electronic components supplier LLC Spetselservis.</t>
        </is>
      </c>
      <c r="S1391" s="6" t="inlineStr">
        <is>
          <t>Sentence naming the target in the linked press release</t>
        </is>
      </c>
      <c r="T1391" s="6" t="inlineStr">
        <is>
          <t>OFAC Recent Actions, 2024-08-23: Russia-related Designations and Designations Updates; Issuance of Russia-related General Licenses; Issuance and Amendment of Russia-related Frequently Asked Questions</t>
        </is>
      </c>
      <c r="U1391" s="8" t="inlineStr">
        <is>
          <t>https://ofac.treasury.gov/recent-actions/20240823</t>
        </is>
      </c>
      <c r="V1391" s="6" t="inlineStr">
        <is>
          <t>As Russia Feels Effects of Multilateral Sanctions Campaign, Treasury Takes Further Action Against Russia’s International Supply Chains</t>
        </is>
      </c>
      <c r="W1391" s="8" t="inlineStr">
        <is>
          <t>https://home.treasury.gov/news/press-releases/jy2546</t>
        </is>
      </c>
      <c r="X1391" s="6" t="inlineStr">
        <is>
          <t>The release names this target.</t>
        </is>
      </c>
      <c r="Y1391" s="6" t="inlineStr">
        <is>
          <t>in force</t>
        </is>
      </c>
      <c r="Z1391" s="6" t="inlineStr">
        <is>
          <t>OFAC SDN List (advanced XML) issued 5 October 2026</t>
        </is>
      </c>
      <c r="AA1391" s="6" t="inlineStr">
        <is>
          <t>OFAC UID 50116</t>
        </is>
      </c>
      <c r="AB1391" s="6" t="inlineStr">
        <is>
          <t>second check passed: name found on the OFAC action page</t>
        </is>
      </c>
      <c r="AC1391" s="6" t="inlineStr">
        <is>
          <t>2026-10-06</t>
        </is>
      </c>
      <c r="AD1391" s="6" t="inlineStr">
        <is>
          <t>script (OFAC action page match)</t>
        </is>
      </c>
      <c r="AE1391" s="6" t="inlineStr">
        <is>
          <t>OFAC: secondary sanctions risk: See Section 11 of Executive Order 14024. | Coded Hong Kong: OFAC files the address under China; the address names Hong Kong</t>
        </is>
      </c>
    </row>
    <row r="1392">
      <c r="A1392" s="6" t="inlineStr">
        <is>
          <t>US-OFAC-50413</t>
        </is>
      </c>
      <c r="B1392" s="7" t="n">
        <v>45527</v>
      </c>
      <c r="C1392" s="6" t="inlineStr">
        <is>
          <t>US</t>
        </is>
      </c>
      <c r="D1392" s="6" t="inlineStr">
        <is>
          <t>US State Department (named in its release); added to the SDN List by OFAC</t>
        </is>
      </c>
      <c r="E1392" s="6" t="inlineStr">
        <is>
          <t>Executive Order 14024 (Russia)</t>
        </is>
      </c>
      <c r="F1392" s="6" t="inlineStr">
        <is>
          <t>Russia</t>
        </is>
      </c>
      <c r="G1392" s="6" t="inlineStr">
        <is>
          <t>listing</t>
        </is>
      </c>
      <c r="H1392" s="6" t="inlineStr">
        <is>
          <t>Added to the Specially Designated Nationals (SDN) List: property blocked; US persons barred from dealing. Programme tags at listing: RUSSIA-EO14024</t>
        </is>
      </c>
      <c r="I1392" s="6" t="inlineStr">
        <is>
          <t>EXGO INTERNATIONAL FZCO</t>
        </is>
      </c>
      <c r="J1392" s="6" t="inlineStr">
        <is>
          <t>Entity</t>
        </is>
      </c>
      <c r="K1392" s="6" t="inlineStr">
        <is>
          <t>AE</t>
        </is>
      </c>
      <c r="L1392" s="6" t="inlineStr">
        <is>
          <t>United Arab Emirates</t>
        </is>
      </c>
      <c r="M1392" s="6" t="inlineStr"/>
      <c r="N1392" s="6" t="inlineStr"/>
      <c r="O1392" s="6" t="inlineStr">
        <is>
          <t>street</t>
        </is>
      </c>
      <c r="P1392" s="6" t="inlineStr"/>
      <c r="Q1392" s="6" t="inlineStr"/>
      <c r="R1392" s="6" t="inlineStr">
        <is>
          <t>EXGO INTERNATIONAL FZCO is a UAE-based company that facilitated shipments of CHPL items such as microelectronic components to companies in Russia between February 2023 and October 2023.</t>
        </is>
      </c>
      <c r="S1392" s="6" t="inlineStr">
        <is>
          <t>Sentence naming the target in the linked press release</t>
        </is>
      </c>
      <c r="T1392" s="6" t="inlineStr">
        <is>
          <t>OFAC Recent Actions, 2024-08-23: Russia-related Designations and Designations Updates; Issuance of Russia-related General Licenses; Issuance and Amendment of Russia-related Frequently Asked Questions</t>
        </is>
      </c>
      <c r="U1392" s="8" t="inlineStr">
        <is>
          <t>https://ofac.treasury.gov/recent-actions/20240823</t>
        </is>
      </c>
      <c r="V1392" s="6" t="inlineStr">
        <is>
          <t>New Measures to Degrade Russia’s Wartime Economy</t>
        </is>
      </c>
      <c r="W1392" s="8" t="inlineStr">
        <is>
          <t>https://2021-2025.state.gov/new-measures-to-degrade-russias-wartime-economy/</t>
        </is>
      </c>
      <c r="X1392" s="6" t="inlineStr">
        <is>
          <t>The release names this target.</t>
        </is>
      </c>
      <c r="Y1392" s="6" t="inlineStr">
        <is>
          <t>in force</t>
        </is>
      </c>
      <c r="Z1392" s="6" t="inlineStr">
        <is>
          <t>OFAC SDN List (advanced XML) issued 5 October 2026</t>
        </is>
      </c>
      <c r="AA1392" s="6" t="inlineStr">
        <is>
          <t>OFAC UID 50413</t>
        </is>
      </c>
      <c r="AB1392" s="6" t="inlineStr">
        <is>
          <t>second check passed: name found on the OFAC action page</t>
        </is>
      </c>
      <c r="AC1392" s="6" t="inlineStr">
        <is>
          <t>2026-10-06</t>
        </is>
      </c>
      <c r="AD1392" s="6" t="inlineStr">
        <is>
          <t>script (OFAC action page match)</t>
        </is>
      </c>
      <c r="AE1392" s="6" t="inlineStr">
        <is>
          <t>OFAC: secondary sanctions risk: See Section 11 of Executive Order 14024.</t>
        </is>
      </c>
    </row>
    <row r="1393">
      <c r="A1393" s="6" t="inlineStr">
        <is>
          <t>US-OFAC-50133</t>
        </is>
      </c>
      <c r="B1393" s="7" t="n">
        <v>45527</v>
      </c>
      <c r="C1393" s="6" t="inlineStr">
        <is>
          <t>US</t>
        </is>
      </c>
      <c r="D1393" s="6" t="inlineStr">
        <is>
          <t>US Treasury, Office of Foreign Assets Control (OFAC)</t>
        </is>
      </c>
      <c r="E1393" s="6" t="inlineStr">
        <is>
          <t>Executive Order 14024 (Russia)</t>
        </is>
      </c>
      <c r="F1393" s="6" t="inlineStr">
        <is>
          <t>Russia</t>
        </is>
      </c>
      <c r="G1393" s="6" t="inlineStr">
        <is>
          <t>listing</t>
        </is>
      </c>
      <c r="H1393" s="6" t="inlineStr">
        <is>
          <t>Added to the Specially Designated Nationals (SDN) List: property blocked; US persons barred from dealing. Programme tags at listing: RUSSIA-EO14024</t>
        </is>
      </c>
      <c r="I1393" s="6" t="inlineStr">
        <is>
          <t>ENUTEK MAKINA SANAYI VE TICARET LIMITED SIRKETI</t>
        </is>
      </c>
      <c r="J1393" s="6" t="inlineStr">
        <is>
          <t>Entity</t>
        </is>
      </c>
      <c r="K1393" s="6" t="inlineStr">
        <is>
          <t>TR</t>
        </is>
      </c>
      <c r="L1393" s="6" t="inlineStr">
        <is>
          <t>Türkiye</t>
        </is>
      </c>
      <c r="M1393" s="6" t="inlineStr"/>
      <c r="N1393" s="6" t="inlineStr"/>
      <c r="O1393" s="6" t="inlineStr">
        <is>
          <t>street</t>
        </is>
      </c>
      <c r="P1393" s="6" t="inlineStr">
        <is>
          <t>EU</t>
        </is>
      </c>
      <c r="Q1393" s="6" t="inlineStr"/>
      <c r="R1393" s="6" t="inlineStr">
        <is>
          <t>ITGF also created a Türkiye-based firm, Enutek Makina Sanayi ve Ticaret Limited Sirketi (Enutek).</t>
        </is>
      </c>
      <c r="S1393" s="6" t="inlineStr">
        <is>
          <t>Sentence naming the target in the linked press release</t>
        </is>
      </c>
      <c r="T1393" s="6" t="inlineStr">
        <is>
          <t>OFAC Recent Actions, 2024-08-23: Russia-related Designations and Designations Updates; Issuance of Russia-related General Licenses; Issuance and Amendment of Russia-related Frequently Asked Questions</t>
        </is>
      </c>
      <c r="U1393" s="8" t="inlineStr">
        <is>
          <t>https://ofac.treasury.gov/recent-actions/20240823</t>
        </is>
      </c>
      <c r="V1393" s="6" t="inlineStr">
        <is>
          <t>As Russia Feels Effects of Multilateral Sanctions Campaign, Treasury Takes Further Action Against Russia’s International Supply Chains</t>
        </is>
      </c>
      <c r="W1393" s="8" t="inlineStr">
        <is>
          <t>https://home.treasury.gov/news/press-releases/jy2546</t>
        </is>
      </c>
      <c r="X1393" s="6" t="inlineStr">
        <is>
          <t>The release names this target.</t>
        </is>
      </c>
      <c r="Y1393" s="6" t="inlineStr">
        <is>
          <t>in force</t>
        </is>
      </c>
      <c r="Z1393" s="6" t="inlineStr">
        <is>
          <t>OFAC SDN List (advanced XML) issued 5 October 2026</t>
        </is>
      </c>
      <c r="AA1393" s="6" t="inlineStr">
        <is>
          <t>OFAC UID 50133</t>
        </is>
      </c>
      <c r="AB1393" s="6" t="inlineStr">
        <is>
          <t>second check passed: name found on the OFAC action page</t>
        </is>
      </c>
      <c r="AC1393" s="6" t="inlineStr">
        <is>
          <t>2026-10-06</t>
        </is>
      </c>
      <c r="AD1393" s="6" t="inlineStr">
        <is>
          <t>script (OFAC action page match)</t>
        </is>
      </c>
      <c r="AE1393" s="6" t="inlineStr">
        <is>
          <t>OFAC: secondary sanctions risk: See Section 11 of Executive Order 14024.</t>
        </is>
      </c>
    </row>
    <row r="1394">
      <c r="A1394" s="6" t="inlineStr">
        <is>
          <t>US-OFAC-49832</t>
        </is>
      </c>
      <c r="B1394" s="7" t="n">
        <v>45527</v>
      </c>
      <c r="C1394" s="6" t="inlineStr">
        <is>
          <t>US</t>
        </is>
      </c>
      <c r="D1394" s="6" t="inlineStr">
        <is>
          <t>US Treasury, Office of Foreign Assets Control (OFAC)</t>
        </is>
      </c>
      <c r="E1394" s="6" t="inlineStr">
        <is>
          <t>Executive Order 14024 (Russia)</t>
        </is>
      </c>
      <c r="F1394" s="6" t="inlineStr">
        <is>
          <t>Russia</t>
        </is>
      </c>
      <c r="G1394" s="6" t="inlineStr">
        <is>
          <t>listing</t>
        </is>
      </c>
      <c r="H1394" s="6" t="inlineStr">
        <is>
          <t>Added to the Specially Designated Nationals (SDN) List: property blocked; US persons barred from dealing. Programme tags at listing: RUSSIA-EO14024</t>
        </is>
      </c>
      <c r="I1394" s="6" t="inlineStr">
        <is>
          <t>Dougong Trading Hong Kong Limited</t>
        </is>
      </c>
      <c r="J1394" s="6" t="inlineStr">
        <is>
          <t>Entity</t>
        </is>
      </c>
      <c r="K1394" s="6" t="inlineStr">
        <is>
          <t>HK</t>
        </is>
      </c>
      <c r="L1394" s="6" t="inlineStr">
        <is>
          <t>Hong Kong</t>
        </is>
      </c>
      <c r="M1394" s="6" t="inlineStr"/>
      <c r="N1394" s="6" t="inlineStr"/>
      <c r="O1394" s="6" t="inlineStr">
        <is>
          <t>street</t>
        </is>
      </c>
      <c r="P1394" s="6" t="inlineStr"/>
      <c r="Q1394" s="6" t="inlineStr"/>
      <c r="R1394" s="6" t="inlineStr">
        <is>
          <t>AO Ltd, in turn, owns Hong Kong-based Zvigeni Technological Systems Limited (Zvigeni) and Dougong Trading Hong Kong Limited (Dougong) and Canada-based 9105 2829 Quebec Inc.</t>
        </is>
      </c>
      <c r="S1394" s="6" t="inlineStr">
        <is>
          <t>Sentence naming the target in the linked press release</t>
        </is>
      </c>
      <c r="T1394" s="6" t="inlineStr">
        <is>
          <t>OFAC Recent Actions, 2024-08-23: Russia-related Designations and Designations Updates; Issuance of Russia-related General Licenses; Issuance and Amendment of Russia-related Frequently Asked Questions</t>
        </is>
      </c>
      <c r="U1394" s="8" t="inlineStr">
        <is>
          <t>https://ofac.treasury.gov/recent-actions/20240823</t>
        </is>
      </c>
      <c r="V1394" s="6" t="inlineStr">
        <is>
          <t>As Russia Feels Effects of Multilateral Sanctions Campaign, Treasury Takes Further Action Against Russia’s International Supply Chains</t>
        </is>
      </c>
      <c r="W1394" s="8" t="inlineStr">
        <is>
          <t>https://home.treasury.gov/news/press-releases/jy2546</t>
        </is>
      </c>
      <c r="X1394" s="6" t="inlineStr">
        <is>
          <t>The release names this target.</t>
        </is>
      </c>
      <c r="Y1394" s="6" t="inlineStr">
        <is>
          <t>in force</t>
        </is>
      </c>
      <c r="Z1394" s="6" t="inlineStr">
        <is>
          <t>OFAC SDN List (advanced XML) issued 5 October 2026</t>
        </is>
      </c>
      <c r="AA1394" s="6" t="inlineStr">
        <is>
          <t>OFAC UID 49832</t>
        </is>
      </c>
      <c r="AB1394" s="6" t="inlineStr">
        <is>
          <t>second check passed: name found on the OFAC action page</t>
        </is>
      </c>
      <c r="AC1394" s="6" t="inlineStr">
        <is>
          <t>2026-10-06</t>
        </is>
      </c>
      <c r="AD1394" s="6" t="inlineStr">
        <is>
          <t>script (OFAC action page match)</t>
        </is>
      </c>
      <c r="AE1394" s="6" t="inlineStr">
        <is>
          <t>OFAC: secondary sanctions risk: See Section 11 of Executive Order 14024. | Coded Hong Kong: OFAC files the address under China; the address names Hong Kong</t>
        </is>
      </c>
    </row>
    <row r="1395">
      <c r="A1395" s="6" t="inlineStr">
        <is>
          <t>US-OFAC-49834</t>
        </is>
      </c>
      <c r="B1395" s="7" t="n">
        <v>45527</v>
      </c>
      <c r="C1395" s="6" t="inlineStr">
        <is>
          <t>US</t>
        </is>
      </c>
      <c r="D1395" s="6" t="inlineStr">
        <is>
          <t>US Treasury, Office of Foreign Assets Control (OFAC)</t>
        </is>
      </c>
      <c r="E1395" s="6" t="inlineStr">
        <is>
          <t>Executive Order 14024 (Russia)</t>
        </is>
      </c>
      <c r="F1395" s="6" t="inlineStr">
        <is>
          <t>Russia</t>
        </is>
      </c>
      <c r="G1395" s="6" t="inlineStr">
        <is>
          <t>listing</t>
        </is>
      </c>
      <c r="H1395" s="6" t="inlineStr">
        <is>
          <t>Added to the Specially Designated Nationals (SDN) List: property blocked; US persons barred from dealing. Programme tags at listing: RUSSIA-EO14024</t>
        </is>
      </c>
      <c r="I1395" s="6" t="inlineStr">
        <is>
          <t>Digital Marketing Awards FZ LLC</t>
        </is>
      </c>
      <c r="J1395" s="6" t="inlineStr">
        <is>
          <t>Entity</t>
        </is>
      </c>
      <c r="K1395" s="6" t="inlineStr">
        <is>
          <t>AE</t>
        </is>
      </c>
      <c r="L1395" s="6" t="inlineStr">
        <is>
          <t>United Arab Emirates</t>
        </is>
      </c>
      <c r="M1395" s="6" t="inlineStr"/>
      <c r="N1395" s="6" t="inlineStr"/>
      <c r="O1395" s="6" t="inlineStr">
        <is>
          <t>street</t>
        </is>
      </c>
      <c r="P1395" s="6" t="inlineStr"/>
      <c r="Q1395" s="6" t="inlineStr"/>
      <c r="R1395" s="6" t="inlineStr">
        <is>
          <t>Orloff is also the founder and CEO of UAE-based Digital Marketing Awards FZ LLC (DMA).</t>
        </is>
      </c>
      <c r="S1395" s="6" t="inlineStr">
        <is>
          <t>Sentence naming the target in the linked press release</t>
        </is>
      </c>
      <c r="T1395" s="6" t="inlineStr">
        <is>
          <t>OFAC Recent Actions, 2024-08-23: Russia-related Designations and Designations Updates; Issuance of Russia-related General Licenses; Issuance and Amendment of Russia-related Frequently Asked Questions</t>
        </is>
      </c>
      <c r="U1395" s="8" t="inlineStr">
        <is>
          <t>https://ofac.treasury.gov/recent-actions/20240823</t>
        </is>
      </c>
      <c r="V1395" s="6" t="inlineStr">
        <is>
          <t>As Russia Feels Effects of Multilateral Sanctions Campaign, Treasury Takes Further Action Against Russia’s International Supply Chains</t>
        </is>
      </c>
      <c r="W1395" s="8" t="inlineStr">
        <is>
          <t>https://home.treasury.gov/news/press-releases/jy2546</t>
        </is>
      </c>
      <c r="X1395" s="6" t="inlineStr">
        <is>
          <t>The release names this target.</t>
        </is>
      </c>
      <c r="Y1395" s="6" t="inlineStr">
        <is>
          <t>in force</t>
        </is>
      </c>
      <c r="Z1395" s="6" t="inlineStr">
        <is>
          <t>OFAC SDN List (advanced XML) issued 5 October 2026</t>
        </is>
      </c>
      <c r="AA1395" s="6" t="inlineStr">
        <is>
          <t>OFAC UID 49834</t>
        </is>
      </c>
      <c r="AB1395" s="6" t="inlineStr">
        <is>
          <t>second check passed: name found on the OFAC action page</t>
        </is>
      </c>
      <c r="AC1395" s="6" t="inlineStr">
        <is>
          <t>2026-10-06</t>
        </is>
      </c>
      <c r="AD1395" s="6" t="inlineStr">
        <is>
          <t>script (OFAC action page match)</t>
        </is>
      </c>
      <c r="AE1395" s="6" t="inlineStr">
        <is>
          <t>OFAC: secondary sanctions risk: See Section 11 of Executive Order 14024.</t>
        </is>
      </c>
    </row>
    <row r="1396">
      <c r="A1396" s="6" t="inlineStr">
        <is>
          <t>US-OFAC-50366</t>
        </is>
      </c>
      <c r="B1396" s="7" t="n">
        <v>45527</v>
      </c>
      <c r="C1396" s="6" t="inlineStr">
        <is>
          <t>US</t>
        </is>
      </c>
      <c r="D1396" s="6" t="inlineStr">
        <is>
          <t>US State Department (named in its release); added to the SDN List by OFAC</t>
        </is>
      </c>
      <c r="E1396" s="6" t="inlineStr">
        <is>
          <t>Executive Order 14024 (Russia)</t>
        </is>
      </c>
      <c r="F1396" s="6" t="inlineStr">
        <is>
          <t>Russia</t>
        </is>
      </c>
      <c r="G1396" s="6" t="inlineStr">
        <is>
          <t>listing</t>
        </is>
      </c>
      <c r="H1396" s="6" t="inlineStr">
        <is>
          <t>Added to the Specially Designated Nationals (SDN) List: property blocked; US persons barred from dealing. Programme tags at listing: RUSSIA-EO14024</t>
        </is>
      </c>
      <c r="I1396" s="6" t="inlineStr">
        <is>
          <t>DONGGUAN SHENGYIN CNC EQUIPMENT CO LTD</t>
        </is>
      </c>
      <c r="J1396" s="6" t="inlineStr">
        <is>
          <t>Entity</t>
        </is>
      </c>
      <c r="K1396" s="6" t="inlineStr">
        <is>
          <t>CN</t>
        </is>
      </c>
      <c r="L1396" s="6" t="inlineStr">
        <is>
          <t>China</t>
        </is>
      </c>
      <c r="M1396" s="6" t="inlineStr"/>
      <c r="N1396" s="6" t="inlineStr"/>
      <c r="O1396" s="6" t="inlineStr">
        <is>
          <t>street</t>
        </is>
      </c>
      <c r="P1396" s="6" t="inlineStr">
        <is>
          <t>UK</t>
        </is>
      </c>
      <c r="Q1396" s="6" t="inlineStr"/>
      <c r="R1396" s="6" t="inlineStr">
        <is>
          <t>DONGGUAN SHENGYIN CNC EQUIPMENT CO LTD is a PRC-based company involved in the supply of more than $12 million worth of CHPL items such as CNC machine tools and components to Russian companies from June 2023 to at least April 2024, including the U.S.-designated, Russia-based LIMITED LIABILITY COMPANY I MACHINE TECHNOLOGY.</t>
        </is>
      </c>
      <c r="S1396" s="6" t="inlineStr">
        <is>
          <t>Sentence naming the target in the linked press release</t>
        </is>
      </c>
      <c r="T1396" s="6" t="inlineStr">
        <is>
          <t>OFAC Recent Actions, 2024-08-23: Russia-related Designations and Designations Updates; Issuance of Russia-related General Licenses; Issuance and Amendment of Russia-related Frequently Asked Questions</t>
        </is>
      </c>
      <c r="U1396" s="8" t="inlineStr">
        <is>
          <t>https://ofac.treasury.gov/recent-actions/20240823</t>
        </is>
      </c>
      <c r="V1396" s="6" t="inlineStr">
        <is>
          <t>New Measures to Degrade Russia’s Wartime Economy</t>
        </is>
      </c>
      <c r="W1396" s="8" t="inlineStr">
        <is>
          <t>https://2021-2025.state.gov/new-measures-to-degrade-russias-wartime-economy/</t>
        </is>
      </c>
      <c r="X1396" s="6" t="inlineStr">
        <is>
          <t>The release names this target.</t>
        </is>
      </c>
      <c r="Y1396" s="6" t="inlineStr">
        <is>
          <t>in force</t>
        </is>
      </c>
      <c r="Z1396" s="6" t="inlineStr">
        <is>
          <t>OFAC SDN List (advanced XML) issued 5 October 2026</t>
        </is>
      </c>
      <c r="AA1396" s="6" t="inlineStr">
        <is>
          <t>OFAC UID 50366</t>
        </is>
      </c>
      <c r="AB1396" s="6" t="inlineStr">
        <is>
          <t>second check passed: name found on the OFAC action page</t>
        </is>
      </c>
      <c r="AC1396" s="6" t="inlineStr">
        <is>
          <t>2026-10-06</t>
        </is>
      </c>
      <c r="AD1396" s="6" t="inlineStr">
        <is>
          <t>script (OFAC action page match)</t>
        </is>
      </c>
      <c r="AE1396" s="6" t="inlineStr">
        <is>
          <t>OFAC: secondary sanctions risk: See Section 11 of Executive Order 14024.</t>
        </is>
      </c>
    </row>
    <row r="1397">
      <c r="A1397" s="6" t="inlineStr">
        <is>
          <t>US-OFAC-50432</t>
        </is>
      </c>
      <c r="B1397" s="7" t="n">
        <v>45527</v>
      </c>
      <c r="C1397" s="6" t="inlineStr">
        <is>
          <t>US</t>
        </is>
      </c>
      <c r="D1397" s="6" t="inlineStr">
        <is>
          <t>US State Department (named in its release); added to the SDN List by OFAC</t>
        </is>
      </c>
      <c r="E1397" s="6" t="inlineStr">
        <is>
          <t>Executive Order 14024 (Russia)</t>
        </is>
      </c>
      <c r="F1397" s="6" t="inlineStr">
        <is>
          <t>Russia</t>
        </is>
      </c>
      <c r="G1397" s="6" t="inlineStr">
        <is>
          <t>listing</t>
        </is>
      </c>
      <c r="H1397" s="6" t="inlineStr">
        <is>
          <t>Added to the Specially Designated Nationals (SDN) List: property blocked; US persons barred from dealing. Programme tags at listing: RUSSIA-EO14024</t>
        </is>
      </c>
      <c r="I1397" s="6" t="inlineStr">
        <is>
          <t>DONGGUAN BINONG TECHNOLOGY CO LTD</t>
        </is>
      </c>
      <c r="J1397" s="6" t="inlineStr">
        <is>
          <t>Entity</t>
        </is>
      </c>
      <c r="K1397" s="6" t="inlineStr">
        <is>
          <t>CN</t>
        </is>
      </c>
      <c r="L1397" s="6" t="inlineStr">
        <is>
          <t>China</t>
        </is>
      </c>
      <c r="M1397" s="6" t="inlineStr"/>
      <c r="N1397" s="6" t="inlineStr"/>
      <c r="O1397" s="6" t="inlineStr">
        <is>
          <t>street</t>
        </is>
      </c>
      <c r="P1397" s="6" t="inlineStr"/>
      <c r="Q1397" s="6" t="inlineStr"/>
      <c r="R1397" s="6" t="inlineStr">
        <is>
          <t>DONGGUAN BINONG TECHNOLOGY CO LTD is a PRC-based company that, between March 2023 and December 2023, sent multiple shipments of CHPL to LEGION KOMPLEKT, which included microelectronic components such as U.S.-origin integrated circuits.</t>
        </is>
      </c>
      <c r="S1397" s="6" t="inlineStr">
        <is>
          <t>Sentence naming the target in the linked press release</t>
        </is>
      </c>
      <c r="T1397" s="6" t="inlineStr">
        <is>
          <t>OFAC Recent Actions, 2024-08-23: Russia-related Designations and Designations Updates; Issuance of Russia-related General Licenses; Issuance and Amendment of Russia-related Frequently Asked Questions</t>
        </is>
      </c>
      <c r="U1397" s="8" t="inlineStr">
        <is>
          <t>https://ofac.treasury.gov/recent-actions/20240823</t>
        </is>
      </c>
      <c r="V1397" s="6" t="inlineStr">
        <is>
          <t>New Measures to Degrade Russia’s Wartime Economy</t>
        </is>
      </c>
      <c r="W1397" s="8" t="inlineStr">
        <is>
          <t>https://2021-2025.state.gov/new-measures-to-degrade-russias-wartime-economy/</t>
        </is>
      </c>
      <c r="X1397" s="6" t="inlineStr">
        <is>
          <t>The release names this target.</t>
        </is>
      </c>
      <c r="Y1397" s="6" t="inlineStr">
        <is>
          <t>in force</t>
        </is>
      </c>
      <c r="Z1397" s="6" t="inlineStr">
        <is>
          <t>OFAC SDN List (advanced XML) issued 5 October 2026</t>
        </is>
      </c>
      <c r="AA1397" s="6" t="inlineStr">
        <is>
          <t>OFAC UID 50432</t>
        </is>
      </c>
      <c r="AB1397" s="6" t="inlineStr">
        <is>
          <t>second check passed: name found on the OFAC action page</t>
        </is>
      </c>
      <c r="AC1397" s="6" t="inlineStr">
        <is>
          <t>2026-10-06</t>
        </is>
      </c>
      <c r="AD1397" s="6" t="inlineStr">
        <is>
          <t>script (OFAC action page match)</t>
        </is>
      </c>
      <c r="AE1397" s="6" t="inlineStr">
        <is>
          <t>OFAC: secondary sanctions risk: See Section 11 of Executive Order 14024.</t>
        </is>
      </c>
    </row>
    <row r="1398">
      <c r="A1398" s="6" t="inlineStr">
        <is>
          <t>US-OFAC-50440</t>
        </is>
      </c>
      <c r="B1398" s="7" t="n">
        <v>45527</v>
      </c>
      <c r="C1398" s="6" t="inlineStr">
        <is>
          <t>US</t>
        </is>
      </c>
      <c r="D1398" s="6" t="inlineStr">
        <is>
          <t>US State Department (named in its release); added to the SDN List by OFAC</t>
        </is>
      </c>
      <c r="E1398" s="6" t="inlineStr">
        <is>
          <t>Executive Order 14024 (Russia)</t>
        </is>
      </c>
      <c r="F1398" s="6" t="inlineStr">
        <is>
          <t>Russia</t>
        </is>
      </c>
      <c r="G1398" s="6" t="inlineStr">
        <is>
          <t>listing</t>
        </is>
      </c>
      <c r="H1398" s="6" t="inlineStr">
        <is>
          <t>Added to the Specially Designated Nationals (SDN) List: property blocked; US persons barred from dealing. Programme tags at listing: RUSSIA-EO14024</t>
        </is>
      </c>
      <c r="I1398" s="6" t="inlineStr">
        <is>
          <t>DIGTLWORLD LIMITED LIABILITY COMPANY</t>
        </is>
      </c>
      <c r="J1398" s="6" t="inlineStr">
        <is>
          <t>Entity</t>
        </is>
      </c>
      <c r="K1398" s="6" t="inlineStr">
        <is>
          <t>AE</t>
        </is>
      </c>
      <c r="L1398" s="6" t="inlineStr">
        <is>
          <t>United Arab Emirates</t>
        </is>
      </c>
      <c r="M1398" s="6" t="inlineStr"/>
      <c r="N1398" s="6" t="inlineStr"/>
      <c r="O1398" s="6" t="inlineStr">
        <is>
          <t>street</t>
        </is>
      </c>
      <c r="P1398" s="6" t="inlineStr"/>
      <c r="Q1398" s="6" t="inlineStr"/>
      <c r="R1398" s="6" t="inlineStr">
        <is>
          <t>DIGTLWORLD LIMITED LIABILITY COMPANY is a UAE-based company that sent approximately $900,000 worth of CHPL items such as microelectronic components and radionavigation equipment to companies in Russia, including LLC TU RITEYL, between June 2023 and December 2023.</t>
        </is>
      </c>
      <c r="S1398" s="6" t="inlineStr">
        <is>
          <t>Sentence naming the target in the linked press release</t>
        </is>
      </c>
      <c r="T1398" s="6" t="inlineStr">
        <is>
          <t>OFAC Recent Actions, 2024-08-23: Russia-related Designations and Designations Updates; Issuance of Russia-related General Licenses; Issuance and Amendment of Russia-related Frequently Asked Questions</t>
        </is>
      </c>
      <c r="U1398" s="8" t="inlineStr">
        <is>
          <t>https://ofac.treasury.gov/recent-actions/20240823</t>
        </is>
      </c>
      <c r="V1398" s="6" t="inlineStr">
        <is>
          <t>New Measures to Degrade Russia’s Wartime Economy</t>
        </is>
      </c>
      <c r="W1398" s="8" t="inlineStr">
        <is>
          <t>https://2021-2025.state.gov/new-measures-to-degrade-russias-wartime-economy/</t>
        </is>
      </c>
      <c r="X1398" s="6" t="inlineStr">
        <is>
          <t>The release names this target.</t>
        </is>
      </c>
      <c r="Y1398" s="6" t="inlineStr">
        <is>
          <t>in force</t>
        </is>
      </c>
      <c r="Z1398" s="6" t="inlineStr">
        <is>
          <t>OFAC SDN List (advanced XML) issued 5 October 2026</t>
        </is>
      </c>
      <c r="AA1398" s="6" t="inlineStr">
        <is>
          <t>OFAC UID 50440</t>
        </is>
      </c>
      <c r="AB1398" s="6" t="inlineStr">
        <is>
          <t>second check passed: name found on the OFAC action page</t>
        </is>
      </c>
      <c r="AC1398" s="6" t="inlineStr">
        <is>
          <t>2026-10-06</t>
        </is>
      </c>
      <c r="AD1398" s="6" t="inlineStr">
        <is>
          <t>script (OFAC action page match)</t>
        </is>
      </c>
      <c r="AE1398" s="6" t="inlineStr">
        <is>
          <t>OFAC: secondary sanctions risk: See Section 11 of Executive Order 14024.</t>
        </is>
      </c>
    </row>
    <row r="1399">
      <c r="A1399" s="6" t="inlineStr">
        <is>
          <t>US-OFAC-50134</t>
        </is>
      </c>
      <c r="B1399" s="7" t="n">
        <v>45527</v>
      </c>
      <c r="C1399" s="6" t="inlineStr">
        <is>
          <t>US</t>
        </is>
      </c>
      <c r="D1399" s="6" t="inlineStr">
        <is>
          <t>US Treasury, Office of Foreign Assets Control (OFAC)</t>
        </is>
      </c>
      <c r="E1399" s="6" t="inlineStr">
        <is>
          <t>Executive Order 14024 (Russia)</t>
        </is>
      </c>
      <c r="F1399" s="6" t="inlineStr">
        <is>
          <t>Russia</t>
        </is>
      </c>
      <c r="G1399" s="6" t="inlineStr">
        <is>
          <t>listing</t>
        </is>
      </c>
      <c r="H1399" s="6" t="inlineStr">
        <is>
          <t>Added to the Specially Designated Nationals (SDN) List: property blocked; US persons barred from dealing. Programme tags at listing: RUSSIA-EO14024</t>
        </is>
      </c>
      <c r="I1399" s="6" t="inlineStr">
        <is>
          <t>CONFIENZA GIDA PAZARLAMA VE TICARET ANONIM SIRKETI</t>
        </is>
      </c>
      <c r="J1399" s="6" t="inlineStr">
        <is>
          <t>Entity</t>
        </is>
      </c>
      <c r="K1399" s="6" t="inlineStr">
        <is>
          <t>TR</t>
        </is>
      </c>
      <c r="L1399" s="6" t="inlineStr">
        <is>
          <t>Türkiye</t>
        </is>
      </c>
      <c r="M1399" s="6" t="inlineStr"/>
      <c r="N1399" s="6" t="inlineStr"/>
      <c r="O1399" s="6" t="inlineStr">
        <is>
          <t>street</t>
        </is>
      </c>
      <c r="P1399" s="6" t="inlineStr"/>
      <c r="Q1399" s="6" t="inlineStr"/>
      <c r="R1399" s="6" t="inlineStr">
        <is>
          <t>Türkiye-based Confienza Gida Pazarlama ve Ticaret Anonim Sirketi (Confienza) has sent over 200 shipments to Aspectriym, with shipments including high priority dual-use technology.</t>
        </is>
      </c>
      <c r="S1399" s="6" t="inlineStr">
        <is>
          <t>Sentence naming the target in the linked press release</t>
        </is>
      </c>
      <c r="T1399" s="6" t="inlineStr">
        <is>
          <t>OFAC Recent Actions, 2024-08-23: Russia-related Designations and Designations Updates; Issuance of Russia-related General Licenses; Issuance and Amendment of Russia-related Frequently Asked Questions</t>
        </is>
      </c>
      <c r="U1399" s="8" t="inlineStr">
        <is>
          <t>https://ofac.treasury.gov/recent-actions/20240823</t>
        </is>
      </c>
      <c r="V1399" s="6" t="inlineStr">
        <is>
          <t>As Russia Feels Effects of Multilateral Sanctions Campaign, Treasury Takes Further Action Against Russia’s International Supply Chains</t>
        </is>
      </c>
      <c r="W1399" s="8" t="inlineStr">
        <is>
          <t>https://home.treasury.gov/news/press-releases/jy2546</t>
        </is>
      </c>
      <c r="X1399" s="6" t="inlineStr">
        <is>
          <t>The release names this target.</t>
        </is>
      </c>
      <c r="Y1399" s="6" t="inlineStr">
        <is>
          <t>in force</t>
        </is>
      </c>
      <c r="Z1399" s="6" t="inlineStr">
        <is>
          <t>OFAC SDN List (advanced XML) issued 5 October 2026</t>
        </is>
      </c>
      <c r="AA1399" s="6" t="inlineStr">
        <is>
          <t>OFAC UID 50134</t>
        </is>
      </c>
      <c r="AB1399" s="6" t="inlineStr">
        <is>
          <t>second check passed: name found on the OFAC action page</t>
        </is>
      </c>
      <c r="AC1399" s="6" t="inlineStr">
        <is>
          <t>2026-10-06</t>
        </is>
      </c>
      <c r="AD1399" s="6" t="inlineStr">
        <is>
          <t>script (OFAC action page match)</t>
        </is>
      </c>
      <c r="AE1399" s="6" t="inlineStr">
        <is>
          <t>OFAC: secondary sanctions risk: See Section 11 of Executive Order 14024.</t>
        </is>
      </c>
    </row>
    <row r="1400">
      <c r="A1400" s="6" t="inlineStr">
        <is>
          <t>US-OFAC-50418</t>
        </is>
      </c>
      <c r="B1400" s="7" t="n">
        <v>45527</v>
      </c>
      <c r="C1400" s="6" t="inlineStr">
        <is>
          <t>US</t>
        </is>
      </c>
      <c r="D1400" s="6" t="inlineStr">
        <is>
          <t>US State Department (named in its release); added to the SDN List by OFAC</t>
        </is>
      </c>
      <c r="E1400" s="6" t="inlineStr">
        <is>
          <t>Executive Order 14024 (Russia)</t>
        </is>
      </c>
      <c r="F1400" s="6" t="inlineStr">
        <is>
          <t>Russia</t>
        </is>
      </c>
      <c r="G1400" s="6" t="inlineStr">
        <is>
          <t>listing</t>
        </is>
      </c>
      <c r="H1400" s="6" t="inlineStr">
        <is>
          <t>Added to the Specially Designated Nationals (SDN) List: property blocked; US persons barred from dealing. Programme tags at listing: RUSSIA-EO14024</t>
        </is>
      </c>
      <c r="I1400" s="6" t="inlineStr">
        <is>
          <t>COMUS INTERNATIONAL FZCO</t>
        </is>
      </c>
      <c r="J1400" s="6" t="inlineStr">
        <is>
          <t>Entity</t>
        </is>
      </c>
      <c r="K1400" s="6" t="inlineStr">
        <is>
          <t>AE</t>
        </is>
      </c>
      <c r="L1400" s="6" t="inlineStr">
        <is>
          <t>United Arab Emirates</t>
        </is>
      </c>
      <c r="M1400" s="6" t="inlineStr"/>
      <c r="N1400" s="6" t="inlineStr"/>
      <c r="O1400" s="6" t="inlineStr">
        <is>
          <t>street</t>
        </is>
      </c>
      <c r="P1400" s="6" t="inlineStr"/>
      <c r="Q1400" s="6" t="inlineStr"/>
      <c r="R1400" s="6" t="inlineStr">
        <is>
          <t>COMUS FZCO is a UAE-based company that has sent approximately $700,000 worth of CHPL items such as microelectronic components and radio navigational equipment to companies in Russia, including LLC TU RITEYL, between April and July 2023.</t>
        </is>
      </c>
      <c r="S1400" s="6" t="inlineStr">
        <is>
          <t>Sentence naming the target in the linked press release</t>
        </is>
      </c>
      <c r="T1400" s="6" t="inlineStr">
        <is>
          <t>OFAC Recent Actions, 2024-08-23: Russia-related Designations and Designations Updates; Issuance of Russia-related General Licenses; Issuance and Amendment of Russia-related Frequently Asked Questions</t>
        </is>
      </c>
      <c r="U1400" s="8" t="inlineStr">
        <is>
          <t>https://ofac.treasury.gov/recent-actions/20240823</t>
        </is>
      </c>
      <c r="V1400" s="6" t="inlineStr">
        <is>
          <t>New Measures to Degrade Russia’s Wartime Economy</t>
        </is>
      </c>
      <c r="W1400" s="8" t="inlineStr">
        <is>
          <t>https://2021-2025.state.gov/new-measures-to-degrade-russias-wartime-economy/</t>
        </is>
      </c>
      <c r="X1400" s="6" t="inlineStr">
        <is>
          <t>The release names this target.</t>
        </is>
      </c>
      <c r="Y1400" s="6" t="inlineStr">
        <is>
          <t>in force</t>
        </is>
      </c>
      <c r="Z1400" s="6" t="inlineStr">
        <is>
          <t>OFAC SDN List (advanced XML) issued 5 October 2026</t>
        </is>
      </c>
      <c r="AA1400" s="6" t="inlineStr">
        <is>
          <t>OFAC UID 50418</t>
        </is>
      </c>
      <c r="AB1400" s="6" t="inlineStr">
        <is>
          <t>second check passed: name found on the OFAC action page</t>
        </is>
      </c>
      <c r="AC1400" s="6" t="inlineStr">
        <is>
          <t>2026-10-06</t>
        </is>
      </c>
      <c r="AD1400" s="6" t="inlineStr">
        <is>
          <t>script (OFAC action page match)</t>
        </is>
      </c>
      <c r="AE1400" s="6" t="inlineStr">
        <is>
          <t>OFAC: secondary sanctions risk: See Section 11 of Executive Order 14024.</t>
        </is>
      </c>
    </row>
    <row r="1401">
      <c r="A1401" s="6" t="inlineStr">
        <is>
          <t>US-OFAC-50417</t>
        </is>
      </c>
      <c r="B1401" s="7" t="n">
        <v>45527</v>
      </c>
      <c r="C1401" s="6" t="inlineStr">
        <is>
          <t>US</t>
        </is>
      </c>
      <c r="D1401" s="6" t="inlineStr">
        <is>
          <t>US State Department (named in its release); added to the SDN List by OFAC</t>
        </is>
      </c>
      <c r="E1401" s="6" t="inlineStr">
        <is>
          <t>Executive Order 14024 (Russia)</t>
        </is>
      </c>
      <c r="F1401" s="6" t="inlineStr">
        <is>
          <t>Russia</t>
        </is>
      </c>
      <c r="G1401" s="6" t="inlineStr">
        <is>
          <t>listing</t>
        </is>
      </c>
      <c r="H1401" s="6" t="inlineStr">
        <is>
          <t>Added to the Specially Designated Nationals (SDN) List: property blocked; US persons barred from dealing. Programme tags at listing: RUSSIA-EO14024</t>
        </is>
      </c>
      <c r="I1401" s="6" t="inlineStr">
        <is>
          <t>COMUS FZCO</t>
        </is>
      </c>
      <c r="J1401" s="6" t="inlineStr">
        <is>
          <t>Entity</t>
        </is>
      </c>
      <c r="K1401" s="6" t="inlineStr">
        <is>
          <t>AE</t>
        </is>
      </c>
      <c r="L1401" s="6" t="inlineStr">
        <is>
          <t>United Arab Emirates</t>
        </is>
      </c>
      <c r="M1401" s="6" t="inlineStr"/>
      <c r="N1401" s="6" t="inlineStr"/>
      <c r="O1401" s="6" t="inlineStr">
        <is>
          <t>street</t>
        </is>
      </c>
      <c r="P1401" s="6" t="inlineStr"/>
      <c r="Q1401" s="6" t="inlineStr"/>
      <c r="R1401" s="6" t="inlineStr">
        <is>
          <t>COMUS FZCO is a UAE-based company that has sent approximately $700,000 worth of CHPL items such as microelectronic components and radio navigational equipment to companies in Russia, including LLC TU RITEYL, between April and July 2023.</t>
        </is>
      </c>
      <c r="S1401" s="6" t="inlineStr">
        <is>
          <t>Sentence naming the target in the linked press release</t>
        </is>
      </c>
      <c r="T1401" s="6" t="inlineStr">
        <is>
          <t>OFAC Recent Actions, 2024-08-23: Russia-related Designations and Designations Updates; Issuance of Russia-related General Licenses; Issuance and Amendment of Russia-related Frequently Asked Questions</t>
        </is>
      </c>
      <c r="U1401" s="8" t="inlineStr">
        <is>
          <t>https://ofac.treasury.gov/recent-actions/20240823</t>
        </is>
      </c>
      <c r="V1401" s="6" t="inlineStr">
        <is>
          <t>New Measures to Degrade Russia’s Wartime Economy</t>
        </is>
      </c>
      <c r="W1401" s="8" t="inlineStr">
        <is>
          <t>https://2021-2025.state.gov/new-measures-to-degrade-russias-wartime-economy/</t>
        </is>
      </c>
      <c r="X1401" s="6" t="inlineStr">
        <is>
          <t>The release names this target.</t>
        </is>
      </c>
      <c r="Y1401" s="6" t="inlineStr">
        <is>
          <t>in force</t>
        </is>
      </c>
      <c r="Z1401" s="6" t="inlineStr">
        <is>
          <t>OFAC SDN List (advanced XML) issued 5 October 2026</t>
        </is>
      </c>
      <c r="AA1401" s="6" t="inlineStr">
        <is>
          <t>OFAC UID 50417</t>
        </is>
      </c>
      <c r="AB1401" s="6" t="inlineStr">
        <is>
          <t>second check passed: name found on the OFAC action page</t>
        </is>
      </c>
      <c r="AC1401" s="6" t="inlineStr">
        <is>
          <t>2026-10-06</t>
        </is>
      </c>
      <c r="AD1401" s="6" t="inlineStr">
        <is>
          <t>script (OFAC action page match)</t>
        </is>
      </c>
      <c r="AE1401" s="6" t="inlineStr">
        <is>
          <t>OFAC: secondary sanctions risk: See Section 11 of Executive Order 14024.</t>
        </is>
      </c>
    </row>
    <row r="1402">
      <c r="A1402" s="6" t="inlineStr">
        <is>
          <t>US-OFAC-50354</t>
        </is>
      </c>
      <c r="B1402" s="7" t="n">
        <v>45527</v>
      </c>
      <c r="C1402" s="6" t="inlineStr">
        <is>
          <t>US</t>
        </is>
      </c>
      <c r="D1402" s="6" t="inlineStr">
        <is>
          <t>US State Department (named in its release); added to the SDN List by OFAC</t>
        </is>
      </c>
      <c r="E1402" s="6" t="inlineStr">
        <is>
          <t>Executive Order 14024 (Russia)</t>
        </is>
      </c>
      <c r="F1402" s="6" t="inlineStr">
        <is>
          <t>Russia</t>
        </is>
      </c>
      <c r="G1402" s="6" t="inlineStr">
        <is>
          <t>listing</t>
        </is>
      </c>
      <c r="H1402" s="6" t="inlineStr">
        <is>
          <t>Added to the Specially Designated Nationals (SDN) List: property blocked; US persons barred from dealing. Programme tags at listing: RUSSIA-EO14024</t>
        </is>
      </c>
      <c r="I1402" s="6" t="inlineStr">
        <is>
          <t>CHENGDU JINGXIN TECHNOLOGY CO LTD</t>
        </is>
      </c>
      <c r="J1402" s="6" t="inlineStr">
        <is>
          <t>Entity</t>
        </is>
      </c>
      <c r="K1402" s="6" t="inlineStr">
        <is>
          <t>CN</t>
        </is>
      </c>
      <c r="L1402" s="6" t="inlineStr">
        <is>
          <t>China</t>
        </is>
      </c>
      <c r="M1402" s="6" t="inlineStr"/>
      <c r="N1402" s="6" t="inlineStr"/>
      <c r="O1402" s="6" t="inlineStr">
        <is>
          <t>street</t>
        </is>
      </c>
      <c r="P1402" s="6" t="inlineStr">
        <is>
          <t>UK</t>
        </is>
      </c>
      <c r="Q1402" s="6" t="inlineStr"/>
      <c r="R1402" s="6" t="inlineStr">
        <is>
          <t>CHENGDU JINGXIN TECHNOLOGY CO LTD is a PRC-based company involved in the supply of more than $3 million worth of CHPL items such as electronic components to Russian customers from April 2023 to at least December 2023, including the U.S.-designated, Russia-based NAUCHNO PROIZVODSTVENNOE PREDPRIYATIE ITELMA.</t>
        </is>
      </c>
      <c r="S1402" s="6" t="inlineStr">
        <is>
          <t>Sentence naming the target in the linked press release</t>
        </is>
      </c>
      <c r="T1402" s="6" t="inlineStr">
        <is>
          <t>OFAC Recent Actions, 2024-08-23: Russia-related Designations and Designations Updates; Issuance of Russia-related General Licenses; Issuance and Amendment of Russia-related Frequently Asked Questions</t>
        </is>
      </c>
      <c r="U1402" s="8" t="inlineStr">
        <is>
          <t>https://ofac.treasury.gov/recent-actions/20240823</t>
        </is>
      </c>
      <c r="V1402" s="6" t="inlineStr">
        <is>
          <t>New Measures to Degrade Russia’s Wartime Economy</t>
        </is>
      </c>
      <c r="W1402" s="8" t="inlineStr">
        <is>
          <t>https://2021-2025.state.gov/new-measures-to-degrade-russias-wartime-economy/</t>
        </is>
      </c>
      <c r="X1402" s="6" t="inlineStr">
        <is>
          <t>The release names this target.</t>
        </is>
      </c>
      <c r="Y1402" s="6" t="inlineStr">
        <is>
          <t>in force</t>
        </is>
      </c>
      <c r="Z1402" s="6" t="inlineStr">
        <is>
          <t>OFAC SDN List (advanced XML) issued 5 October 2026</t>
        </is>
      </c>
      <c r="AA1402" s="6" t="inlineStr">
        <is>
          <t>OFAC UID 50354</t>
        </is>
      </c>
      <c r="AB1402" s="6" t="inlineStr">
        <is>
          <t>second check passed: name found on the OFAC action page</t>
        </is>
      </c>
      <c r="AC1402" s="6" t="inlineStr">
        <is>
          <t>2026-10-06</t>
        </is>
      </c>
      <c r="AD1402" s="6" t="inlineStr">
        <is>
          <t>script (OFAC action page match)</t>
        </is>
      </c>
      <c r="AE1402" s="6" t="inlineStr">
        <is>
          <t>OFAC: secondary sanctions risk: See Section 11 of Executive Order 14024.</t>
        </is>
      </c>
    </row>
    <row r="1403">
      <c r="A1403" s="6" t="inlineStr">
        <is>
          <t>US-OFAC-49904</t>
        </is>
      </c>
      <c r="B1403" s="7" t="n">
        <v>45527</v>
      </c>
      <c r="C1403" s="6" t="inlineStr">
        <is>
          <t>US</t>
        </is>
      </c>
      <c r="D1403" s="6" t="inlineStr">
        <is>
          <t>US Treasury, Office of Foreign Assets Control (OFAC)</t>
        </is>
      </c>
      <c r="E1403" s="6" t="inlineStr">
        <is>
          <t>Executive Order 14024 (Russia)</t>
        </is>
      </c>
      <c r="F1403" s="6" t="inlineStr">
        <is>
          <t>Russia</t>
        </is>
      </c>
      <c r="G1403" s="6" t="inlineStr">
        <is>
          <t>listing</t>
        </is>
      </c>
      <c r="H1403" s="6" t="inlineStr">
        <is>
          <t>Added to the Specially Designated Nationals (SDN) List: property blocked; US persons barred from dealing. Programme tags at listing: RUSSIA-EO14024</t>
        </is>
      </c>
      <c r="I1403" s="6" t="inlineStr">
        <is>
          <t>Bright Universe International Limited</t>
        </is>
      </c>
      <c r="J1403" s="6" t="inlineStr">
        <is>
          <t>Entity</t>
        </is>
      </c>
      <c r="K1403" s="6" t="inlineStr">
        <is>
          <t>HK</t>
        </is>
      </c>
      <c r="L1403" s="6" t="inlineStr">
        <is>
          <t>Hong Kong</t>
        </is>
      </c>
      <c r="M1403" s="6" t="inlineStr"/>
      <c r="N1403" s="6" t="inlineStr"/>
      <c r="O1403" s="6" t="inlineStr">
        <is>
          <t>street</t>
        </is>
      </c>
      <c r="P1403" s="6" t="inlineStr"/>
      <c r="Q1403" s="6" t="inlineStr"/>
      <c r="R1403" s="6" t="inlineStr">
        <is>
          <t>As part of their effort to move Russia-origin gold, Sudakov and Mu utilized UAE-based front companies Shams Gold Trading FZE (Shams) and Swiss Luxury FZE (Swiss Luxury), and Hong Kong-based front companies Universal Gold Hong Kong Limited (Universal Gold) and Bright Universe International Limited (Bright Universe).</t>
        </is>
      </c>
      <c r="S1403" s="6" t="inlineStr">
        <is>
          <t>Sentence naming the target in the linked press release</t>
        </is>
      </c>
      <c r="T1403" s="6" t="inlineStr">
        <is>
          <t>OFAC Recent Actions, 2024-08-23: Russia-related Designations and Designations Updates; Issuance of Russia-related General Licenses; Issuance and Amendment of Russia-related Frequently Asked Questions</t>
        </is>
      </c>
      <c r="U1403" s="8" t="inlineStr">
        <is>
          <t>https://ofac.treasury.gov/recent-actions/20240823</t>
        </is>
      </c>
      <c r="V1403" s="6" t="inlineStr">
        <is>
          <t>As Russia Feels Effects of Multilateral Sanctions Campaign, Treasury Takes Further Action Against Russia’s International Supply Chains</t>
        </is>
      </c>
      <c r="W1403" s="8" t="inlineStr">
        <is>
          <t>https://home.treasury.gov/news/press-releases/jy2546</t>
        </is>
      </c>
      <c r="X1403" s="6" t="inlineStr">
        <is>
          <t>The release names this target.</t>
        </is>
      </c>
      <c r="Y1403" s="6" t="inlineStr">
        <is>
          <t>in force</t>
        </is>
      </c>
      <c r="Z1403" s="6" t="inlineStr">
        <is>
          <t>OFAC SDN List (advanced XML) issued 5 October 2026</t>
        </is>
      </c>
      <c r="AA1403" s="6" t="inlineStr">
        <is>
          <t>OFAC UID 49904</t>
        </is>
      </c>
      <c r="AB1403" s="6" t="inlineStr">
        <is>
          <t>second check passed: name found on the OFAC action page</t>
        </is>
      </c>
      <c r="AC1403" s="6" t="inlineStr">
        <is>
          <t>2026-10-06</t>
        </is>
      </c>
      <c r="AD1403" s="6" t="inlineStr">
        <is>
          <t>script (OFAC action page match)</t>
        </is>
      </c>
      <c r="AE1403" s="6" t="inlineStr">
        <is>
          <t>OFAC: secondary sanctions risk: See Section 11 of Executive Order 14024. | Coded Hong Kong: OFAC files the address under China; the address names Hong Kong</t>
        </is>
      </c>
    </row>
    <row r="1404">
      <c r="A1404" s="6" t="inlineStr">
        <is>
          <t>US-OFAC-50426</t>
        </is>
      </c>
      <c r="B1404" s="7" t="n">
        <v>45527</v>
      </c>
      <c r="C1404" s="6" t="inlineStr">
        <is>
          <t>US</t>
        </is>
      </c>
      <c r="D1404" s="6" t="inlineStr">
        <is>
          <t>US State Department (named in its release); added to the SDN List by OFAC</t>
        </is>
      </c>
      <c r="E1404" s="6" t="inlineStr">
        <is>
          <t>Executive Order 14024 (Russia)</t>
        </is>
      </c>
      <c r="F1404" s="6" t="inlineStr">
        <is>
          <t>Russia</t>
        </is>
      </c>
      <c r="G1404" s="6" t="inlineStr">
        <is>
          <t>listing</t>
        </is>
      </c>
      <c r="H1404" s="6" t="inlineStr">
        <is>
          <t>Added to the Specially Designated Nationals (SDN) List: property blocked; US persons barred from dealing. Programme tags at listing: RUSSIA-EO14024</t>
        </is>
      </c>
      <c r="I1404" s="6" t="inlineStr">
        <is>
          <t>BEIJING TIMINGTRON CORPORATION</t>
        </is>
      </c>
      <c r="J1404" s="6" t="inlineStr">
        <is>
          <t>Entity</t>
        </is>
      </c>
      <c r="K1404" s="6" t="inlineStr">
        <is>
          <t>CN</t>
        </is>
      </c>
      <c r="L1404" s="6" t="inlineStr">
        <is>
          <t>China</t>
        </is>
      </c>
      <c r="M1404" s="6" t="inlineStr"/>
      <c r="N1404" s="6" t="inlineStr"/>
      <c r="O1404" s="6" t="inlineStr">
        <is>
          <t>street</t>
        </is>
      </c>
      <c r="P1404" s="6" t="inlineStr">
        <is>
          <t>EU</t>
        </is>
      </c>
      <c r="Q1404" s="6" t="inlineStr"/>
      <c r="R1404" s="6" t="inlineStr">
        <is>
          <t>BEIJING TIMINGTRON CORPORATION is a PRC-based company that sent at least $1.5 million worth of shipments between 2023 and 2024 that included CHPL items such as microelectronic components to a Russia-based company that has sent a significant quantity of shipments to STC.</t>
        </is>
      </c>
      <c r="S1404" s="6" t="inlineStr">
        <is>
          <t>Sentence naming the target in the linked press release</t>
        </is>
      </c>
      <c r="T1404" s="6" t="inlineStr">
        <is>
          <t>OFAC Recent Actions, 2024-08-23: Russia-related Designations and Designations Updates; Issuance of Russia-related General Licenses; Issuance and Amendment of Russia-related Frequently Asked Questions</t>
        </is>
      </c>
      <c r="U1404" s="8" t="inlineStr">
        <is>
          <t>https://ofac.treasury.gov/recent-actions/20240823</t>
        </is>
      </c>
      <c r="V1404" s="6" t="inlineStr">
        <is>
          <t>New Measures to Degrade Russia’s Wartime Economy</t>
        </is>
      </c>
      <c r="W1404" s="8" t="inlineStr">
        <is>
          <t>https://2021-2025.state.gov/new-measures-to-degrade-russias-wartime-economy/</t>
        </is>
      </c>
      <c r="X1404" s="6" t="inlineStr">
        <is>
          <t>The release names this target.</t>
        </is>
      </c>
      <c r="Y1404" s="6" t="inlineStr">
        <is>
          <t>in force</t>
        </is>
      </c>
      <c r="Z1404" s="6" t="inlineStr">
        <is>
          <t>OFAC SDN List (advanced XML) issued 5 October 2026</t>
        </is>
      </c>
      <c r="AA1404" s="6" t="inlineStr">
        <is>
          <t>OFAC UID 50426</t>
        </is>
      </c>
      <c r="AB1404" s="6" t="inlineStr">
        <is>
          <t>second check passed: name found on the OFAC action page</t>
        </is>
      </c>
      <c r="AC1404" s="6" t="inlineStr">
        <is>
          <t>2026-10-06</t>
        </is>
      </c>
      <c r="AD1404" s="6" t="inlineStr">
        <is>
          <t>script (OFAC action page match)</t>
        </is>
      </c>
      <c r="AE1404" s="6" t="inlineStr">
        <is>
          <t>OFAC: secondary sanctions risk: See Section 11 of Executive Order 14024.</t>
        </is>
      </c>
    </row>
    <row r="1405">
      <c r="A1405" s="6" t="inlineStr">
        <is>
          <t>US-OFAC-50346</t>
        </is>
      </c>
      <c r="B1405" s="7" t="n">
        <v>45527</v>
      </c>
      <c r="C1405" s="6" t="inlineStr">
        <is>
          <t>US</t>
        </is>
      </c>
      <c r="D1405" s="6" t="inlineStr">
        <is>
          <t>US State Department (named in its release); added to the SDN List by OFAC</t>
        </is>
      </c>
      <c r="E1405" s="6" t="inlineStr">
        <is>
          <t>Executive Order 14024 (Russia)</t>
        </is>
      </c>
      <c r="F1405" s="6" t="inlineStr">
        <is>
          <t>Russia</t>
        </is>
      </c>
      <c r="G1405" s="6" t="inlineStr">
        <is>
          <t>listing</t>
        </is>
      </c>
      <c r="H1405" s="6" t="inlineStr">
        <is>
          <t>Added to the Specially Designated Nationals (SDN) List: property blocked; US persons barred from dealing. Programme tags at listing: RUSSIA-EO14024</t>
        </is>
      </c>
      <c r="I1405" s="6" t="inlineStr">
        <is>
          <t>Alice Components Co Limited</t>
        </is>
      </c>
      <c r="J1405" s="6" t="inlineStr">
        <is>
          <t>Entity</t>
        </is>
      </c>
      <c r="K1405" s="6" t="inlineStr">
        <is>
          <t>HK</t>
        </is>
      </c>
      <c r="L1405" s="6" t="inlineStr">
        <is>
          <t>Hong Kong</t>
        </is>
      </c>
      <c r="M1405" s="6" t="inlineStr"/>
      <c r="N1405" s="6" t="inlineStr"/>
      <c r="O1405" s="6" t="inlineStr">
        <is>
          <t>street</t>
        </is>
      </c>
      <c r="P1405" s="6" t="inlineStr">
        <is>
          <t>EU</t>
        </is>
      </c>
      <c r="Q1405" s="6" t="inlineStr"/>
      <c r="R1405" s="6" t="inlineStr">
        <is>
          <t>Marchenko leveraged Türkiye-based KAYRA ELEKTRONIK LIMITED SIRKETI (KAYRA), Hong Kong-based ALICE COMPONENTS CO LTD (ALICE COMPONENTS), and Russia-based RADIOFID SYSTEMS (RADIOFID) for these procurement activities.</t>
        </is>
      </c>
      <c r="S1405" s="6" t="inlineStr">
        <is>
          <t>Sentence naming the target in the linked press release</t>
        </is>
      </c>
      <c r="T1405" s="6" t="inlineStr">
        <is>
          <t>OFAC Recent Actions, 2024-08-23: Russia-related Designations and Designations Updates; Issuance of Russia-related General Licenses; Issuance and Amendment of Russia-related Frequently Asked Questions</t>
        </is>
      </c>
      <c r="U1405" s="8" t="inlineStr">
        <is>
          <t>https://ofac.treasury.gov/recent-actions/20240823</t>
        </is>
      </c>
      <c r="V1405" s="6" t="inlineStr">
        <is>
          <t>New Measures to Degrade Russia’s Wartime Economy</t>
        </is>
      </c>
      <c r="W1405" s="8" t="inlineStr">
        <is>
          <t>https://2021-2025.state.gov/new-measures-to-degrade-russias-wartime-economy/</t>
        </is>
      </c>
      <c r="X1405" s="6" t="inlineStr">
        <is>
          <t>The release names this target.</t>
        </is>
      </c>
      <c r="Y1405" s="6" t="inlineStr">
        <is>
          <t>in force</t>
        </is>
      </c>
      <c r="Z1405" s="6" t="inlineStr">
        <is>
          <t>OFAC SDN List (advanced XML) issued 5 October 2026</t>
        </is>
      </c>
      <c r="AA1405" s="6" t="inlineStr">
        <is>
          <t>OFAC UID 50346</t>
        </is>
      </c>
      <c r="AB1405" s="6" t="inlineStr">
        <is>
          <t>second check passed: name found on the OFAC action page</t>
        </is>
      </c>
      <c r="AC1405" s="6" t="inlineStr">
        <is>
          <t>2026-10-06</t>
        </is>
      </c>
      <c r="AD1405" s="6" t="inlineStr">
        <is>
          <t>script (OFAC action page match)</t>
        </is>
      </c>
      <c r="AE1405" s="6" t="inlineStr">
        <is>
          <t>OFAC: secondary sanctions risk: See Section 11 of Executive Order 14024. | Coded Hong Kong: OFAC files the address under China; the address names Hong Kong</t>
        </is>
      </c>
    </row>
    <row r="1406">
      <c r="A1406" s="6" t="inlineStr">
        <is>
          <t>US-OFAC-50115</t>
        </is>
      </c>
      <c r="B1406" s="7" t="n">
        <v>45527</v>
      </c>
      <c r="C1406" s="6" t="inlineStr">
        <is>
          <t>US</t>
        </is>
      </c>
      <c r="D1406" s="6" t="inlineStr">
        <is>
          <t>US Treasury, Office of Foreign Assets Control (OFAC)</t>
        </is>
      </c>
      <c r="E1406" s="6" t="inlineStr">
        <is>
          <t>Executive Order 14024 (Russia)</t>
        </is>
      </c>
      <c r="F1406" s="6" t="inlineStr">
        <is>
          <t>Russia</t>
        </is>
      </c>
      <c r="G1406" s="6" t="inlineStr">
        <is>
          <t>listing</t>
        </is>
      </c>
      <c r="H1406" s="6" t="inlineStr">
        <is>
          <t>Added to the Specially Designated Nationals (SDN) List: property blocked; US persons barred from dealing. Programme tags at listing: RUSSIA-EO14024</t>
        </is>
      </c>
      <c r="I1406" s="6" t="inlineStr">
        <is>
          <t>ASIA MATERIAL SOLUTIONS COMPANY LIMITED</t>
        </is>
      </c>
      <c r="J1406" s="6" t="inlineStr">
        <is>
          <t>Entity</t>
        </is>
      </c>
      <c r="K1406" s="6" t="inlineStr">
        <is>
          <t>HK</t>
        </is>
      </c>
      <c r="L1406" s="6" t="inlineStr">
        <is>
          <t>Hong Kong</t>
        </is>
      </c>
      <c r="M1406" s="6" t="inlineStr"/>
      <c r="N1406" s="6" t="inlineStr"/>
      <c r="O1406" s="6" t="inlineStr">
        <is>
          <t>street</t>
        </is>
      </c>
      <c r="P1406" s="6" t="inlineStr"/>
      <c r="Q1406" s="6" t="inlineStr"/>
      <c r="R1406" s="6" t="inlineStr">
        <is>
          <t>Hong Kong-based Asia Material Solutions Company Limited (Asia Material) has shipped electronic integrated circuits to Russia-based end-users.</t>
        </is>
      </c>
      <c r="S1406" s="6" t="inlineStr">
        <is>
          <t>Sentence naming the target in the linked press release</t>
        </is>
      </c>
      <c r="T1406" s="6" t="inlineStr">
        <is>
          <t>OFAC Recent Actions, 2024-08-23: Russia-related Designations and Designations Updates; Issuance of Russia-related General Licenses; Issuance and Amendment of Russia-related Frequently Asked Questions</t>
        </is>
      </c>
      <c r="U1406" s="8" t="inlineStr">
        <is>
          <t>https://ofac.treasury.gov/recent-actions/20240823</t>
        </is>
      </c>
      <c r="V1406" s="6" t="inlineStr">
        <is>
          <t>As Russia Feels Effects of Multilateral Sanctions Campaign, Treasury Takes Further Action Against Russia’s International Supply Chains</t>
        </is>
      </c>
      <c r="W1406" s="8" t="inlineStr">
        <is>
          <t>https://home.treasury.gov/news/press-releases/jy2546</t>
        </is>
      </c>
      <c r="X1406" s="6" t="inlineStr">
        <is>
          <t>The release names this target.</t>
        </is>
      </c>
      <c r="Y1406" s="6" t="inlineStr">
        <is>
          <t>in force</t>
        </is>
      </c>
      <c r="Z1406" s="6" t="inlineStr">
        <is>
          <t>OFAC SDN List (advanced XML) issued 5 October 2026</t>
        </is>
      </c>
      <c r="AA1406" s="6" t="inlineStr">
        <is>
          <t>OFAC UID 50115</t>
        </is>
      </c>
      <c r="AB1406" s="6" t="inlineStr">
        <is>
          <t>second check passed: name found on the OFAC action page</t>
        </is>
      </c>
      <c r="AC1406" s="6" t="inlineStr">
        <is>
          <t>2026-10-06</t>
        </is>
      </c>
      <c r="AD1406" s="6" t="inlineStr">
        <is>
          <t>script (OFAC action page match)</t>
        </is>
      </c>
      <c r="AE1406" s="6" t="inlineStr">
        <is>
          <t>OFAC: secondary sanctions risk: See Section 11 of Executive Order 14024. | Coded Hong Kong: OFAC files the address under China; the address names Hong Kong</t>
        </is>
      </c>
    </row>
    <row r="1407">
      <c r="A1407" s="6" t="inlineStr">
        <is>
          <t>US-OFAC-49786</t>
        </is>
      </c>
      <c r="B1407" s="7" t="n">
        <v>45527</v>
      </c>
      <c r="C1407" s="6" t="inlineStr">
        <is>
          <t>US</t>
        </is>
      </c>
      <c r="D1407" s="6" t="inlineStr">
        <is>
          <t>US Treasury, Office of Foreign Assets Control (OFAC)</t>
        </is>
      </c>
      <c r="E1407" s="6" t="inlineStr">
        <is>
          <t>Executive Order 14024 (Russia)</t>
        </is>
      </c>
      <c r="F1407" s="6" t="inlineStr">
        <is>
          <t>Russia</t>
        </is>
      </c>
      <c r="G1407" s="6" t="inlineStr">
        <is>
          <t>listing</t>
        </is>
      </c>
      <c r="H1407" s="6" t="inlineStr">
        <is>
          <t>Added to the Specially Designated Nationals (SDN) List: property blocked; US persons barred from dealing. Programme tags at listing: RUSSIA-EO14024</t>
        </is>
      </c>
      <c r="I1407" s="6" t="inlineStr">
        <is>
          <t>ALLCHIPS LIMITED</t>
        </is>
      </c>
      <c r="J1407" s="6" t="inlineStr">
        <is>
          <t>Entity</t>
        </is>
      </c>
      <c r="K1407" s="6" t="inlineStr">
        <is>
          <t>HK</t>
        </is>
      </c>
      <c r="L1407" s="6" t="inlineStr">
        <is>
          <t>Hong Kong</t>
        </is>
      </c>
      <c r="M1407" s="6" t="inlineStr"/>
      <c r="N1407" s="6" t="inlineStr"/>
      <c r="O1407" s="6" t="inlineStr">
        <is>
          <t>street</t>
        </is>
      </c>
      <c r="P1407" s="6" t="inlineStr"/>
      <c r="Q1407" s="6" t="inlineStr"/>
      <c r="R1407" s="6" t="inlineStr">
        <is>
          <t>Hong Kong-based Allchips Limited has supplied high priority goods, including electronic integrated circuits, to Limited Liability Company Micropribor, a Russian wholesaler of electronic equipment.</t>
        </is>
      </c>
      <c r="S1407" s="6" t="inlineStr">
        <is>
          <t>Sentence naming the target in the linked press release</t>
        </is>
      </c>
      <c r="T1407" s="6" t="inlineStr">
        <is>
          <t>OFAC Recent Actions, 2024-08-23: Russia-related Designations and Designations Updates; Issuance of Russia-related General Licenses; Issuance and Amendment of Russia-related Frequently Asked Questions</t>
        </is>
      </c>
      <c r="U1407" s="8" t="inlineStr">
        <is>
          <t>https://ofac.treasury.gov/recent-actions/20240823</t>
        </is>
      </c>
      <c r="V1407" s="6" t="inlineStr">
        <is>
          <t>As Russia Feels Effects of Multilateral Sanctions Campaign, Treasury Takes Further Action Against Russia’s International Supply Chains</t>
        </is>
      </c>
      <c r="W1407" s="8" t="inlineStr">
        <is>
          <t>https://home.treasury.gov/news/press-releases/jy2546</t>
        </is>
      </c>
      <c r="X1407" s="6" t="inlineStr">
        <is>
          <t>The release names this target.</t>
        </is>
      </c>
      <c r="Y1407" s="6" t="inlineStr">
        <is>
          <t>in force</t>
        </is>
      </c>
      <c r="Z1407" s="6" t="inlineStr">
        <is>
          <t>OFAC SDN List (advanced XML) issued 5 October 2026</t>
        </is>
      </c>
      <c r="AA1407" s="6" t="inlineStr">
        <is>
          <t>OFAC UID 49786</t>
        </is>
      </c>
      <c r="AB1407" s="6" t="inlineStr">
        <is>
          <t>second check passed: name found on the OFAC action page</t>
        </is>
      </c>
      <c r="AC1407" s="6" t="inlineStr">
        <is>
          <t>2026-10-06</t>
        </is>
      </c>
      <c r="AD1407" s="6" t="inlineStr">
        <is>
          <t>script (OFAC action page match)</t>
        </is>
      </c>
      <c r="AE1407" s="6" t="inlineStr">
        <is>
          <t>OFAC: secondary sanctions risk: See Section 11 of Executive Order 14024. | Coded Hong Kong: OFAC files the address under China; the address names Hong Kong</t>
        </is>
      </c>
    </row>
    <row r="1408">
      <c r="A1408" s="6" t="inlineStr">
        <is>
          <t>US-OFAC-50358</t>
        </is>
      </c>
      <c r="B1408" s="7" t="n">
        <v>45527</v>
      </c>
      <c r="C1408" s="6" t="inlineStr">
        <is>
          <t>US</t>
        </is>
      </c>
      <c r="D1408" s="6" t="inlineStr">
        <is>
          <t>US State Department (named in its release); added to the SDN List by OFAC</t>
        </is>
      </c>
      <c r="E1408" s="6" t="inlineStr">
        <is>
          <t>Executive Order 14024 (Russia)</t>
        </is>
      </c>
      <c r="F1408" s="6" t="inlineStr">
        <is>
          <t>Russia</t>
        </is>
      </c>
      <c r="G1408" s="6" t="inlineStr">
        <is>
          <t>listing</t>
        </is>
      </c>
      <c r="H1408" s="6" t="inlineStr">
        <is>
          <t>Added to the Specially Designated Nationals (SDN) List: property blocked; US persons barred from dealing. Programme tags at listing: RUSSIA-EO14024</t>
        </is>
      </c>
      <c r="I1408" s="6" t="inlineStr">
        <is>
          <t>AGU INFORMATION TECHNOLOGY CO LIMITED</t>
        </is>
      </c>
      <c r="J1408" s="6" t="inlineStr">
        <is>
          <t>Entity</t>
        </is>
      </c>
      <c r="K1408" s="6" t="inlineStr">
        <is>
          <t>HK</t>
        </is>
      </c>
      <c r="L1408" s="6" t="inlineStr">
        <is>
          <t>Hong Kong</t>
        </is>
      </c>
      <c r="M1408" s="6" t="inlineStr"/>
      <c r="N1408" s="6" t="inlineStr"/>
      <c r="O1408" s="6" t="inlineStr">
        <is>
          <t>street</t>
        </is>
      </c>
      <c r="P1408" s="6" t="inlineStr">
        <is>
          <t>EU</t>
        </is>
      </c>
      <c r="Q1408" s="6" t="inlineStr"/>
      <c r="R1408" s="6" t="inlineStr">
        <is>
          <t>AGU INFORMATION TECHNOLOGY CO LIMITED (AGU INFORMATION) is a Hong Kong-based company involved in the supply of more than $58 million worth of CHPL items such as electronic components to Russian customers between January 2023 and October 2023, including the U.S.-designated, Russia-based EASTERN TRADE LIMITED LIABILITY COMPANY and OOO VNESHEKOSTIL.</t>
        </is>
      </c>
      <c r="S1408" s="6" t="inlineStr">
        <is>
          <t>Sentence naming the target in the linked press release</t>
        </is>
      </c>
      <c r="T1408" s="6" t="inlineStr">
        <is>
          <t>OFAC Recent Actions, 2024-08-23: Russia-related Designations and Designations Updates; Issuance of Russia-related General Licenses; Issuance and Amendment of Russia-related Frequently Asked Questions</t>
        </is>
      </c>
      <c r="U1408" s="8" t="inlineStr">
        <is>
          <t>https://ofac.treasury.gov/recent-actions/20240823</t>
        </is>
      </c>
      <c r="V1408" s="6" t="inlineStr">
        <is>
          <t>New Measures to Degrade Russia’s Wartime Economy</t>
        </is>
      </c>
      <c r="W1408" s="8" t="inlineStr">
        <is>
          <t>https://2021-2025.state.gov/new-measures-to-degrade-russias-wartime-economy/</t>
        </is>
      </c>
      <c r="X1408" s="6" t="inlineStr">
        <is>
          <t>The release names this target.</t>
        </is>
      </c>
      <c r="Y1408" s="6" t="inlineStr">
        <is>
          <t>in force</t>
        </is>
      </c>
      <c r="Z1408" s="6" t="inlineStr">
        <is>
          <t>OFAC SDN List (advanced XML) issued 5 October 2026</t>
        </is>
      </c>
      <c r="AA1408" s="6" t="inlineStr">
        <is>
          <t>OFAC UID 50358</t>
        </is>
      </c>
      <c r="AB1408" s="6" t="inlineStr">
        <is>
          <t>second check passed: name found on the OFAC action page</t>
        </is>
      </c>
      <c r="AC1408" s="6" t="inlineStr">
        <is>
          <t>2026-10-06</t>
        </is>
      </c>
      <c r="AD1408" s="6" t="inlineStr">
        <is>
          <t>script (OFAC action page match)</t>
        </is>
      </c>
      <c r="AE1408" s="6" t="inlineStr">
        <is>
          <t>OFAC: secondary sanctions risk: See Section 11 of Executive Order 14024. | Coded Hong Kong: OFAC files the address under China; the address names Hong Kong</t>
        </is>
      </c>
    </row>
    <row r="1409">
      <c r="A1409" s="6" t="inlineStr">
        <is>
          <t>US-OFAC-50129</t>
        </is>
      </c>
      <c r="B1409" s="7" t="n">
        <v>45527</v>
      </c>
      <c r="C1409" s="6" t="inlineStr">
        <is>
          <t>US</t>
        </is>
      </c>
      <c r="D1409" s="6" t="inlineStr">
        <is>
          <t>US Treasury, Office of Foreign Assets Control (OFAC)</t>
        </is>
      </c>
      <c r="E1409" s="6" t="inlineStr">
        <is>
          <t>Executive Order 14024 (Russia)</t>
        </is>
      </c>
      <c r="F1409" s="6" t="inlineStr">
        <is>
          <t>Russia</t>
        </is>
      </c>
      <c r="G1409" s="6" t="inlineStr">
        <is>
          <t>listing</t>
        </is>
      </c>
      <c r="H1409" s="6" t="inlineStr">
        <is>
          <t>Added to the Specially Designated Nationals (SDN) List: property blocked; US persons barred from dealing. Programme tags at listing: RUSSIA-EO14024</t>
        </is>
      </c>
      <c r="I1409" s="6" t="inlineStr">
        <is>
          <t>ACE ERA CO LIMITED</t>
        </is>
      </c>
      <c r="J1409" s="6" t="inlineStr">
        <is>
          <t>Entity</t>
        </is>
      </c>
      <c r="K1409" s="6" t="inlineStr">
        <is>
          <t>HK</t>
        </is>
      </c>
      <c r="L1409" s="6" t="inlineStr">
        <is>
          <t>Hong Kong</t>
        </is>
      </c>
      <c r="M1409" s="6" t="inlineStr"/>
      <c r="N1409" s="6" t="inlineStr"/>
      <c r="O1409" s="6" t="inlineStr">
        <is>
          <t>street</t>
        </is>
      </c>
      <c r="P1409" s="6" t="inlineStr">
        <is>
          <t>UK</t>
        </is>
      </c>
      <c r="Q1409" s="6" t="inlineStr"/>
      <c r="R1409" s="6" t="inlineStr">
        <is>
          <t>Hong Kong-based Ace Era Co Limited (Ace Era) has shipped electronic integrated circuits, multilayer ceramic capacitors, and tantalum capacitors to U.S.-designated Russian electronic equipment wholesaler Streloi Ekommerts.</t>
        </is>
      </c>
      <c r="S1409" s="6" t="inlineStr">
        <is>
          <t>Sentence naming the target in the linked press release</t>
        </is>
      </c>
      <c r="T1409" s="6" t="inlineStr">
        <is>
          <t>OFAC Recent Actions, 2024-08-23: Russia-related Designations and Designations Updates; Issuance of Russia-related General Licenses; Issuance and Amendment of Russia-related Frequently Asked Questions</t>
        </is>
      </c>
      <c r="U1409" s="8" t="inlineStr">
        <is>
          <t>https://ofac.treasury.gov/recent-actions/20240823</t>
        </is>
      </c>
      <c r="V1409" s="6" t="inlineStr">
        <is>
          <t>As Russia Feels Effects of Multilateral Sanctions Campaign, Treasury Takes Further Action Against Russia’s International Supply Chains</t>
        </is>
      </c>
      <c r="W1409" s="8" t="inlineStr">
        <is>
          <t>https://home.treasury.gov/news/press-releases/jy2546</t>
        </is>
      </c>
      <c r="X1409" s="6" t="inlineStr">
        <is>
          <t>The release names this target.</t>
        </is>
      </c>
      <c r="Y1409" s="6" t="inlineStr">
        <is>
          <t>in force</t>
        </is>
      </c>
      <c r="Z1409" s="6" t="inlineStr">
        <is>
          <t>OFAC SDN List (advanced XML) issued 5 October 2026</t>
        </is>
      </c>
      <c r="AA1409" s="6" t="inlineStr">
        <is>
          <t>OFAC UID 50129</t>
        </is>
      </c>
      <c r="AB1409" s="6" t="inlineStr">
        <is>
          <t>second check passed: name found on the OFAC action page</t>
        </is>
      </c>
      <c r="AC1409" s="6" t="inlineStr">
        <is>
          <t>2026-10-06</t>
        </is>
      </c>
      <c r="AD1409" s="6" t="inlineStr">
        <is>
          <t>script (OFAC action page match)</t>
        </is>
      </c>
      <c r="AE1409" s="6" t="inlineStr">
        <is>
          <t>OFAC: secondary sanctions risk: See Section 11 of Executive Order 14024. | Coded Hong Kong: OFAC files the address under China; the address names Hong Kong</t>
        </is>
      </c>
    </row>
    <row r="1410">
      <c r="A1410" s="6" t="inlineStr">
        <is>
          <t>US-OFAC-49848</t>
        </is>
      </c>
      <c r="B1410" s="7" t="n">
        <v>45503</v>
      </c>
      <c r="C1410" s="6" t="inlineStr">
        <is>
          <t>US</t>
        </is>
      </c>
      <c r="D1410" s="6" t="inlineStr">
        <is>
          <t>US Treasury, Office of Foreign Assets Control (OFAC)</t>
        </is>
      </c>
      <c r="E1410" s="6" t="inlineStr">
        <is>
          <t>Executive Order 13382 (Non-proliferation)</t>
        </is>
      </c>
      <c r="F1410" s="6" t="inlineStr">
        <is>
          <t>Iran</t>
        </is>
      </c>
      <c r="G1410" s="6" t="inlineStr">
        <is>
          <t>listing</t>
        </is>
      </c>
      <c r="H1410" s="6" t="inlineStr">
        <is>
          <t>Added to the Specially Designated Nationals (SDN) List: property blocked; US persons barred from dealing. Programme tags at listing: IFSR, NPWMD</t>
        </is>
      </c>
      <c r="I1410" s="6" t="inlineStr">
        <is>
          <t>TONG, Thomas Ho Ming</t>
        </is>
      </c>
      <c r="J1410" s="6" t="inlineStr">
        <is>
          <t>Individual</t>
        </is>
      </c>
      <c r="K1410" s="6" t="inlineStr">
        <is>
          <t>HK</t>
        </is>
      </c>
      <c r="L1410" s="6" t="inlineStr">
        <is>
          <t>Hong Kong</t>
        </is>
      </c>
      <c r="M1410" s="6" t="inlineStr"/>
      <c r="N1410" s="6" t="inlineStr"/>
      <c r="O1410" s="6" t="inlineStr">
        <is>
          <t>city</t>
        </is>
      </c>
      <c r="P1410" s="6" t="inlineStr"/>
      <c r="Q1410" s="6" t="inlineStr"/>
      <c r="R1410" s="6" t="inlineStr">
        <is>
          <t>Iran-based Mohammad Abdollahi (Abdollahi) is a business manager and procurement official for SAPA who works closely with Hong Kong-based Thomas Ho Ming Tong (Tong) to procure optical components on behalf of SAPA.</t>
        </is>
      </c>
      <c r="S1410" s="6" t="inlineStr">
        <is>
          <t>Sentence naming the target in the linked press release</t>
        </is>
      </c>
      <c r="T1410" s="6" t="inlineStr">
        <is>
          <t>OFAC Recent Actions, 2024-07-30: Non-Proliferation Designations; Iran-related Designations</t>
        </is>
      </c>
      <c r="U1410" s="8" t="inlineStr">
        <is>
          <t>https://ofac.treasury.gov/recent-actions/20240730</t>
        </is>
      </c>
      <c r="V1410" s="6" t="inlineStr">
        <is>
          <t>Treasury Targets Iranian Missile and UAV Procurement Facilitators</t>
        </is>
      </c>
      <c r="W1410" s="8" t="inlineStr">
        <is>
          <t>https://home.treasury.gov/news/press-releases/jy2510</t>
        </is>
      </c>
      <c r="X1410" s="6" t="inlineStr">
        <is>
          <t>The release names this target.</t>
        </is>
      </c>
      <c r="Y1410" s="6" t="inlineStr">
        <is>
          <t>in force</t>
        </is>
      </c>
      <c r="Z1410" s="6" t="inlineStr">
        <is>
          <t>OFAC SDN List (advanced XML) issued 5 October 2026</t>
        </is>
      </c>
      <c r="AA1410" s="6" t="inlineStr">
        <is>
          <t>OFAC UID 49848</t>
        </is>
      </c>
      <c r="AB1410" s="6" t="inlineStr">
        <is>
          <t>second check passed: name found on the OFAC action page</t>
        </is>
      </c>
      <c r="AC1410" s="6" t="inlineStr">
        <is>
          <t>2026-10-06</t>
        </is>
      </c>
      <c r="AD1410" s="6" t="inlineStr">
        <is>
          <t>script (OFAC action page match)</t>
        </is>
      </c>
      <c r="AE1410" s="6" t="inlineStr">
        <is>
          <t>OFAC: additional sanctions information: Subject to Secondary Sanctions | Coded Hong Kong: OFAC files the address under China; the address names Hong Kong</t>
        </is>
      </c>
    </row>
    <row r="1411">
      <c r="A1411" s="6" t="inlineStr">
        <is>
          <t>US-OFAC-49857</t>
        </is>
      </c>
      <c r="B1411" s="7" t="n">
        <v>45503</v>
      </c>
      <c r="C1411" s="6" t="inlineStr">
        <is>
          <t>US</t>
        </is>
      </c>
      <c r="D1411" s="6" t="inlineStr">
        <is>
          <t>US Treasury, Office of Foreign Assets Control (OFAC)</t>
        </is>
      </c>
      <c r="E1411" s="6" t="inlineStr">
        <is>
          <t>Executive Order 13382 (Non-proliferation)</t>
        </is>
      </c>
      <c r="F1411" s="6" t="inlineStr">
        <is>
          <t>Iran</t>
        </is>
      </c>
      <c r="G1411" s="6" t="inlineStr">
        <is>
          <t>listing</t>
        </is>
      </c>
      <c r="H1411" s="6" t="inlineStr">
        <is>
          <t>Added to the Specially Designated Nationals (SDN) List: property blocked; US persons barred from dealing. Programme tags at listing: IFSR, NPWMD</t>
        </is>
      </c>
      <c r="I1411" s="6" t="inlineStr">
        <is>
          <t>TAS Technology Company Limited</t>
        </is>
      </c>
      <c r="J1411" s="6" t="inlineStr">
        <is>
          <t>Entity</t>
        </is>
      </c>
      <c r="K1411" s="6" t="inlineStr">
        <is>
          <t>HK</t>
        </is>
      </c>
      <c r="L1411" s="6" t="inlineStr">
        <is>
          <t>Hong Kong</t>
        </is>
      </c>
      <c r="M1411" s="6" t="inlineStr">
        <is>
          <t>CN</t>
        </is>
      </c>
      <c r="N1411" s="6" t="inlineStr"/>
      <c r="O1411" s="6" t="inlineStr">
        <is>
          <t>street</t>
        </is>
      </c>
      <c r="P1411" s="6" t="inlineStr"/>
      <c r="Q1411" s="6" t="inlineStr"/>
      <c r="R1411" s="6" t="inlineStr">
        <is>
          <t>Tong uses his Hong Kong and PRC-based companies Tas Technology Company Limited (Tas Technology), Cloud Element Company Limited (Cloud Element), and Btw International Limited (Btw International) to procure and arrange payment for components from SAPA.</t>
        </is>
      </c>
      <c r="S1411" s="6" t="inlineStr">
        <is>
          <t>Sentence naming the target in the linked press release</t>
        </is>
      </c>
      <c r="T1411" s="6" t="inlineStr">
        <is>
          <t>OFAC Recent Actions, 2024-07-30: Non-Proliferation Designations; Iran-related Designations</t>
        </is>
      </c>
      <c r="U1411" s="8" t="inlineStr">
        <is>
          <t>https://ofac.treasury.gov/recent-actions/20240730</t>
        </is>
      </c>
      <c r="V1411" s="6" t="inlineStr">
        <is>
          <t>Treasury Targets Iranian Missile and UAV Procurement Facilitators</t>
        </is>
      </c>
      <c r="W1411" s="8" t="inlineStr">
        <is>
          <t>https://home.treasury.gov/news/press-releases/jy2510</t>
        </is>
      </c>
      <c r="X1411" s="6" t="inlineStr">
        <is>
          <t>The release names this target.</t>
        </is>
      </c>
      <c r="Y1411" s="6" t="inlineStr">
        <is>
          <t>in force</t>
        </is>
      </c>
      <c r="Z1411" s="6" t="inlineStr">
        <is>
          <t>OFAC SDN List (advanced XML) issued 5 October 2026</t>
        </is>
      </c>
      <c r="AA1411" s="6" t="inlineStr">
        <is>
          <t>OFAC UID 49857</t>
        </is>
      </c>
      <c r="AB1411" s="6" t="inlineStr">
        <is>
          <t>second check passed: name found on the OFAC action page</t>
        </is>
      </c>
      <c r="AC1411" s="6" t="inlineStr">
        <is>
          <t>2026-10-06</t>
        </is>
      </c>
      <c r="AD1411" s="6" t="inlineStr">
        <is>
          <t>script (OFAC action page match)</t>
        </is>
      </c>
      <c r="AE1411" s="6" t="inlineStr">
        <is>
          <t>OFAC: additional sanctions information: Subject to Secondary Sanctions | Coded Hong Kong: OFAC files the address under China; the address names Hong Kong</t>
        </is>
      </c>
    </row>
    <row r="1412">
      <c r="A1412" s="6" t="inlineStr">
        <is>
          <t>US-OFAC-49924</t>
        </is>
      </c>
      <c r="B1412" s="7" t="n">
        <v>45503</v>
      </c>
      <c r="C1412" s="6" t="inlineStr">
        <is>
          <t>US</t>
        </is>
      </c>
      <c r="D1412" s="6" t="inlineStr">
        <is>
          <t>US Treasury, Office of Foreign Assets Control (OFAC)</t>
        </is>
      </c>
      <c r="E1412" s="6" t="inlineStr">
        <is>
          <t>Executive Order 13382 (Non-proliferation)</t>
        </is>
      </c>
      <c r="F1412" s="6" t="inlineStr">
        <is>
          <t>Iran</t>
        </is>
      </c>
      <c r="G1412" s="6" t="inlineStr">
        <is>
          <t>listing</t>
        </is>
      </c>
      <c r="H1412" s="6" t="inlineStr">
        <is>
          <t>Added to the Specially Designated Nationals (SDN) List: property blocked; US persons barred from dealing. Programme tags at listing: IFSR, NPWMD</t>
        </is>
      </c>
      <c r="I1412" s="6" t="inlineStr">
        <is>
          <t>Shenzhen Rion Technology Co., Ltd.</t>
        </is>
      </c>
      <c r="J1412" s="6" t="inlineStr">
        <is>
          <t>Entity</t>
        </is>
      </c>
      <c r="K1412" s="6" t="inlineStr">
        <is>
          <t>CN</t>
        </is>
      </c>
      <c r="L1412" s="6" t="inlineStr">
        <is>
          <t>China</t>
        </is>
      </c>
      <c r="M1412" s="6" t="inlineStr"/>
      <c r="N1412" s="6" t="inlineStr"/>
      <c r="O1412" s="6" t="inlineStr">
        <is>
          <t>street</t>
        </is>
      </c>
      <c r="P1412" s="6" t="inlineStr"/>
      <c r="Q1412" s="6" t="inlineStr"/>
      <c r="R1412" s="6" t="inlineStr">
        <is>
          <t>PRC-based Shenzhen Rion Technology Co., Ltd. (Shenzhen Rion) is a technology company that has provided, or attempted to provide, items in support of MODAFL front company Beijing SNTD.</t>
        </is>
      </c>
      <c r="S1412" s="6" t="inlineStr">
        <is>
          <t>Sentence naming the target in the linked press release</t>
        </is>
      </c>
      <c r="T1412" s="6" t="inlineStr">
        <is>
          <t>OFAC Recent Actions, 2024-07-30: Non-Proliferation Designations; Iran-related Designations</t>
        </is>
      </c>
      <c r="U1412" s="8" t="inlineStr">
        <is>
          <t>https://ofac.treasury.gov/recent-actions/20240730</t>
        </is>
      </c>
      <c r="V1412" s="6" t="inlineStr">
        <is>
          <t>Treasury Targets Iranian Missile and UAV Procurement Facilitators</t>
        </is>
      </c>
      <c r="W1412" s="8" t="inlineStr">
        <is>
          <t>https://home.treasury.gov/news/press-releases/jy2510</t>
        </is>
      </c>
      <c r="X1412" s="6" t="inlineStr">
        <is>
          <t>The release names this target.</t>
        </is>
      </c>
      <c r="Y1412" s="6" t="inlineStr">
        <is>
          <t>in force</t>
        </is>
      </c>
      <c r="Z1412" s="6" t="inlineStr">
        <is>
          <t>OFAC SDN List (advanced XML) issued 5 October 2026</t>
        </is>
      </c>
      <c r="AA1412" s="6" t="inlineStr">
        <is>
          <t>OFAC UID 49924</t>
        </is>
      </c>
      <c r="AB1412" s="6" t="inlineStr">
        <is>
          <t>second check passed: name found on the OFAC action page</t>
        </is>
      </c>
      <c r="AC1412" s="6" t="inlineStr">
        <is>
          <t>2026-10-06</t>
        </is>
      </c>
      <c r="AD1412" s="6" t="inlineStr">
        <is>
          <t>script (OFAC action page match)</t>
        </is>
      </c>
      <c r="AE1412" s="6" t="inlineStr">
        <is>
          <t>OFAC: secondary sanctions risk: section 1(b) of Executive Order 13224, as amended by Executive Order 13886 | OFAC: additional sanctions information: Subject to Secondary Sanctions</t>
        </is>
      </c>
    </row>
    <row r="1413">
      <c r="A1413" s="6" t="inlineStr">
        <is>
          <t>US-OFAC-49920</t>
        </is>
      </c>
      <c r="B1413" s="7" t="n">
        <v>45503</v>
      </c>
      <c r="C1413" s="6" t="inlineStr">
        <is>
          <t>US</t>
        </is>
      </c>
      <c r="D1413" s="6" t="inlineStr">
        <is>
          <t>US Treasury, Office of Foreign Assets Control (OFAC)</t>
        </is>
      </c>
      <c r="E1413" s="6" t="inlineStr">
        <is>
          <t>Executive Order 13382 (Non-proliferation)</t>
        </is>
      </c>
      <c r="F1413" s="6" t="inlineStr">
        <is>
          <t>Iran</t>
        </is>
      </c>
      <c r="G1413" s="6" t="inlineStr">
        <is>
          <t>listing</t>
        </is>
      </c>
      <c r="H1413" s="6" t="inlineStr">
        <is>
          <t>Added to the Specially Designated Nationals (SDN) List: property blocked; US persons barred from dealing. Programme tags at listing: IFSR, NPWMD</t>
        </is>
      </c>
      <c r="I1413" s="6" t="inlineStr">
        <is>
          <t>HASHEMI, Sayyed Ali Seraj</t>
        </is>
      </c>
      <c r="J1413" s="6" t="inlineStr">
        <is>
          <t>Individual</t>
        </is>
      </c>
      <c r="K1413" s="6" t="inlineStr">
        <is>
          <t>CN</t>
        </is>
      </c>
      <c r="L1413" s="6" t="inlineStr">
        <is>
          <t>China</t>
        </is>
      </c>
      <c r="M1413" s="6" t="inlineStr"/>
      <c r="N1413" s="6" t="inlineStr">
        <is>
          <t>IR</t>
        </is>
      </c>
      <c r="O1413" s="6" t="inlineStr">
        <is>
          <t>country only</t>
        </is>
      </c>
      <c r="P1413" s="6" t="inlineStr"/>
      <c r="Q1413" s="6" t="inlineStr"/>
      <c r="R1413" s="6" t="inlineStr">
        <is>
          <t>Sayyed Ali Seraj Hashemi (Hashemi), an Iranian national, is an employee of Beijing SNTD based in Iran and the PRC.</t>
        </is>
      </c>
      <c r="S1413" s="6" t="inlineStr">
        <is>
          <t>Sentence naming the target in the linked press release</t>
        </is>
      </c>
      <c r="T1413" s="6" t="inlineStr">
        <is>
          <t>OFAC Recent Actions, 2024-07-30: Non-Proliferation Designations; Iran-related Designations</t>
        </is>
      </c>
      <c r="U1413" s="8" t="inlineStr">
        <is>
          <t>https://ofac.treasury.gov/recent-actions/20240730</t>
        </is>
      </c>
      <c r="V1413" s="6" t="inlineStr">
        <is>
          <t>Treasury Targets Iranian Missile and UAV Procurement Facilitators</t>
        </is>
      </c>
      <c r="W1413" s="8" t="inlineStr">
        <is>
          <t>https://home.treasury.gov/news/press-releases/jy2510</t>
        </is>
      </c>
      <c r="X1413" s="6" t="inlineStr">
        <is>
          <t>The release names this target.</t>
        </is>
      </c>
      <c r="Y1413" s="6" t="inlineStr">
        <is>
          <t>in force</t>
        </is>
      </c>
      <c r="Z1413" s="6" t="inlineStr">
        <is>
          <t>OFAC SDN List (advanced XML) issued 5 October 2026</t>
        </is>
      </c>
      <c r="AA1413" s="6" t="inlineStr">
        <is>
          <t>OFAC UID 49920</t>
        </is>
      </c>
      <c r="AB1413" s="6" t="inlineStr">
        <is>
          <t>second check passed: name found on the OFAC action page</t>
        </is>
      </c>
      <c r="AC1413" s="6" t="inlineStr">
        <is>
          <t>2026-10-06</t>
        </is>
      </c>
      <c r="AD1413" s="6" t="inlineStr">
        <is>
          <t>script (OFAC action page match)</t>
        </is>
      </c>
      <c r="AE1413" s="6" t="inlineStr">
        <is>
          <t>OFAC: additional sanctions information: Subject to Secondary Sanctions</t>
        </is>
      </c>
    </row>
    <row r="1414">
      <c r="A1414" s="6" t="inlineStr">
        <is>
          <t>US-OFAC-49858</t>
        </is>
      </c>
      <c r="B1414" s="7" t="n">
        <v>45503</v>
      </c>
      <c r="C1414" s="6" t="inlineStr">
        <is>
          <t>US</t>
        </is>
      </c>
      <c r="D1414" s="6" t="inlineStr">
        <is>
          <t>US Treasury, Office of Foreign Assets Control (OFAC)</t>
        </is>
      </c>
      <c r="E1414" s="6" t="inlineStr">
        <is>
          <t>Executive Order 13382 (Non-proliferation)</t>
        </is>
      </c>
      <c r="F1414" s="6" t="inlineStr">
        <is>
          <t>Iran</t>
        </is>
      </c>
      <c r="G1414" s="6" t="inlineStr">
        <is>
          <t>listing</t>
        </is>
      </c>
      <c r="H1414" s="6" t="inlineStr">
        <is>
          <t>Added to the Specially Designated Nationals (SDN) List: property blocked; US persons barred from dealing. Programme tags at listing: IFSR, NPWMD</t>
        </is>
      </c>
      <c r="I1414" s="6" t="inlineStr">
        <is>
          <t>Cloud Element Company Limited</t>
        </is>
      </c>
      <c r="J1414" s="6" t="inlineStr">
        <is>
          <t>Entity</t>
        </is>
      </c>
      <c r="K1414" s="6" t="inlineStr">
        <is>
          <t>HK</t>
        </is>
      </c>
      <c r="L1414" s="6" t="inlineStr">
        <is>
          <t>Hong Kong</t>
        </is>
      </c>
      <c r="M1414" s="6" t="inlineStr"/>
      <c r="N1414" s="6" t="inlineStr"/>
      <c r="O1414" s="6" t="inlineStr">
        <is>
          <t>street</t>
        </is>
      </c>
      <c r="P1414" s="6" t="inlineStr"/>
      <c r="Q1414" s="6" t="inlineStr"/>
      <c r="R1414" s="6" t="inlineStr">
        <is>
          <t>Tong uses his Hong Kong and PRC-based companies Tas Technology Company Limited (Tas Technology), Cloud Element Company Limited (Cloud Element), and Btw International Limited (Btw International) to procure and arrange payment for components from SAPA.</t>
        </is>
      </c>
      <c r="S1414" s="6" t="inlineStr">
        <is>
          <t>Sentence naming the target in the linked press release</t>
        </is>
      </c>
      <c r="T1414" s="6" t="inlineStr">
        <is>
          <t>OFAC Recent Actions, 2024-07-30: Non-Proliferation Designations; Iran-related Designations</t>
        </is>
      </c>
      <c r="U1414" s="8" t="inlineStr">
        <is>
          <t>https://ofac.treasury.gov/recent-actions/20240730</t>
        </is>
      </c>
      <c r="V1414" s="6" t="inlineStr">
        <is>
          <t>Treasury Targets Iranian Missile and UAV Procurement Facilitators</t>
        </is>
      </c>
      <c r="W1414" s="8" t="inlineStr">
        <is>
          <t>https://home.treasury.gov/news/press-releases/jy2510</t>
        </is>
      </c>
      <c r="X1414" s="6" t="inlineStr">
        <is>
          <t>The release names this target.</t>
        </is>
      </c>
      <c r="Y1414" s="6" t="inlineStr">
        <is>
          <t>in force</t>
        </is>
      </c>
      <c r="Z1414" s="6" t="inlineStr">
        <is>
          <t>OFAC SDN List (advanced XML) issued 5 October 2026</t>
        </is>
      </c>
      <c r="AA1414" s="6" t="inlineStr">
        <is>
          <t>OFAC UID 49858</t>
        </is>
      </c>
      <c r="AB1414" s="6" t="inlineStr">
        <is>
          <t>second check passed: name found on the OFAC action page</t>
        </is>
      </c>
      <c r="AC1414" s="6" t="inlineStr">
        <is>
          <t>2026-10-06</t>
        </is>
      </c>
      <c r="AD1414" s="6" t="inlineStr">
        <is>
          <t>script (OFAC action page match)</t>
        </is>
      </c>
      <c r="AE1414" s="6" t="inlineStr">
        <is>
          <t>OFAC: additional sanctions information: Subject to Secondary Sanctions | Coded Hong Kong: OFAC files the address under China; the address names Hong Kong</t>
        </is>
      </c>
    </row>
    <row r="1415">
      <c r="A1415" s="6" t="inlineStr">
        <is>
          <t>US-OFAC-49918</t>
        </is>
      </c>
      <c r="B1415" s="7" t="n">
        <v>45503</v>
      </c>
      <c r="C1415" s="6" t="inlineStr">
        <is>
          <t>US</t>
        </is>
      </c>
      <c r="D1415" s="6" t="inlineStr">
        <is>
          <t>US Treasury, Office of Foreign Assets Control (OFAC)</t>
        </is>
      </c>
      <c r="E1415" s="6" t="inlineStr">
        <is>
          <t>Executive Order 13382 (Non-proliferation)</t>
        </is>
      </c>
      <c r="F1415" s="6" t="inlineStr">
        <is>
          <t>Iran</t>
        </is>
      </c>
      <c r="G1415" s="6" t="inlineStr">
        <is>
          <t>listing</t>
        </is>
      </c>
      <c r="H1415" s="6" t="inlineStr">
        <is>
          <t>Added to the Specially Designated Nationals (SDN) List: property blocked; US persons barred from dealing. Programme tags at listing: IFSR, NPWMD</t>
        </is>
      </c>
      <c r="I1415" s="6" t="inlineStr">
        <is>
          <t>Buy Best Electronic Pars Company</t>
        </is>
      </c>
      <c r="J1415" s="6" t="inlineStr">
        <is>
          <t>Entity</t>
        </is>
      </c>
      <c r="K1415" s="6" t="inlineStr">
        <is>
          <t>CN</t>
        </is>
      </c>
      <c r="L1415" s="6" t="inlineStr">
        <is>
          <t>China</t>
        </is>
      </c>
      <c r="M1415" s="6" t="inlineStr"/>
      <c r="N1415" s="6" t="inlineStr">
        <is>
          <t>IR</t>
        </is>
      </c>
      <c r="O1415" s="6" t="inlineStr">
        <is>
          <t>street</t>
        </is>
      </c>
      <c r="P1415" s="6" t="inlineStr"/>
      <c r="Q1415" s="6" t="inlineStr"/>
      <c r="R1415" s="6" t="inlineStr">
        <is>
          <t>Javar serves as managing director and chairman of the board of the Iran-based Buy Best Electronic Pars Company (BBEPC), an electronic component supplier with an additional location in the PRC.</t>
        </is>
      </c>
      <c r="S1415" s="6" t="inlineStr">
        <is>
          <t>Sentence naming the target in the linked press release</t>
        </is>
      </c>
      <c r="T1415" s="6" t="inlineStr">
        <is>
          <t>OFAC Recent Actions, 2024-07-30: Non-Proliferation Designations; Iran-related Designations</t>
        </is>
      </c>
      <c r="U1415" s="8" t="inlineStr">
        <is>
          <t>https://ofac.treasury.gov/recent-actions/20240730</t>
        </is>
      </c>
      <c r="V1415" s="6" t="inlineStr">
        <is>
          <t>Treasury Targets Iranian Missile and UAV Procurement Facilitators</t>
        </is>
      </c>
      <c r="W1415" s="8" t="inlineStr">
        <is>
          <t>https://home.treasury.gov/news/press-releases/jy2510</t>
        </is>
      </c>
      <c r="X1415" s="6" t="inlineStr">
        <is>
          <t>The release names this target.</t>
        </is>
      </c>
      <c r="Y1415" s="6" t="inlineStr">
        <is>
          <t>in force</t>
        </is>
      </c>
      <c r="Z1415" s="6" t="inlineStr">
        <is>
          <t>OFAC SDN List (advanced XML) issued 5 October 2026</t>
        </is>
      </c>
      <c r="AA1415" s="6" t="inlineStr">
        <is>
          <t>OFAC UID 49918</t>
        </is>
      </c>
      <c r="AB1415" s="6" t="inlineStr">
        <is>
          <t>second check passed: name found on the OFAC action page</t>
        </is>
      </c>
      <c r="AC1415" s="6" t="inlineStr">
        <is>
          <t>2026-10-06</t>
        </is>
      </c>
      <c r="AD1415" s="6" t="inlineStr">
        <is>
          <t>script (OFAC action page match)</t>
        </is>
      </c>
      <c r="AE1415" s="6" t="inlineStr">
        <is>
          <t>OFAC: additional sanctions information: Subject to Secondary Sanctions</t>
        </is>
      </c>
    </row>
    <row r="1416">
      <c r="A1416" s="6" t="inlineStr">
        <is>
          <t>US-OFAC-49859</t>
        </is>
      </c>
      <c r="B1416" s="7" t="n">
        <v>45503</v>
      </c>
      <c r="C1416" s="6" t="inlineStr">
        <is>
          <t>US</t>
        </is>
      </c>
      <c r="D1416" s="6" t="inlineStr">
        <is>
          <t>US Treasury, Office of Foreign Assets Control (OFAC)</t>
        </is>
      </c>
      <c r="E1416" s="6" t="inlineStr">
        <is>
          <t>Executive Order 13382 (Non-proliferation)</t>
        </is>
      </c>
      <c r="F1416" s="6" t="inlineStr">
        <is>
          <t>Iran</t>
        </is>
      </c>
      <c r="G1416" s="6" t="inlineStr">
        <is>
          <t>listing</t>
        </is>
      </c>
      <c r="H1416" s="6" t="inlineStr">
        <is>
          <t>Added to the Specially Designated Nationals (SDN) List: property blocked; US persons barred from dealing. Programme tags at listing: IFSR, NPWMD</t>
        </is>
      </c>
      <c r="I1416" s="6" t="inlineStr">
        <is>
          <t>BTW International Limited</t>
        </is>
      </c>
      <c r="J1416" s="6" t="inlineStr">
        <is>
          <t>Entity</t>
        </is>
      </c>
      <c r="K1416" s="6" t="inlineStr">
        <is>
          <t>HK</t>
        </is>
      </c>
      <c r="L1416" s="6" t="inlineStr">
        <is>
          <t>Hong Kong</t>
        </is>
      </c>
      <c r="M1416" s="6" t="inlineStr"/>
      <c r="N1416" s="6" t="inlineStr"/>
      <c r="O1416" s="6" t="inlineStr">
        <is>
          <t>street</t>
        </is>
      </c>
      <c r="P1416" s="6" t="inlineStr"/>
      <c r="Q1416" s="6" t="inlineStr"/>
      <c r="R1416" s="6" t="inlineStr">
        <is>
          <t>Tong uses his Hong Kong and PRC-based companies Tas Technology Company Limited (Tas Technology), Cloud Element Company Limited (Cloud Element), and Btw International Limited (Btw International) to procure and arrange payment for components from SAPA.</t>
        </is>
      </c>
      <c r="S1416" s="6" t="inlineStr">
        <is>
          <t>Sentence naming the target in the linked press release</t>
        </is>
      </c>
      <c r="T1416" s="6" t="inlineStr">
        <is>
          <t>OFAC Recent Actions, 2024-07-30: Non-Proliferation Designations; Iran-related Designations</t>
        </is>
      </c>
      <c r="U1416" s="8" t="inlineStr">
        <is>
          <t>https://ofac.treasury.gov/recent-actions/20240730</t>
        </is>
      </c>
      <c r="V1416" s="6" t="inlineStr">
        <is>
          <t>Treasury Targets Iranian Missile and UAV Procurement Facilitators</t>
        </is>
      </c>
      <c r="W1416" s="8" t="inlineStr">
        <is>
          <t>https://home.treasury.gov/news/press-releases/jy2510</t>
        </is>
      </c>
      <c r="X1416" s="6" t="inlineStr">
        <is>
          <t>The release names this target.</t>
        </is>
      </c>
      <c r="Y1416" s="6" t="inlineStr">
        <is>
          <t>in force</t>
        </is>
      </c>
      <c r="Z1416" s="6" t="inlineStr">
        <is>
          <t>OFAC SDN List (advanced XML) issued 5 October 2026</t>
        </is>
      </c>
      <c r="AA1416" s="6" t="inlineStr">
        <is>
          <t>OFAC UID 49859</t>
        </is>
      </c>
      <c r="AB1416" s="6" t="inlineStr">
        <is>
          <t>second check passed: name found on the OFAC action page</t>
        </is>
      </c>
      <c r="AC1416" s="6" t="inlineStr">
        <is>
          <t>2026-10-06</t>
        </is>
      </c>
      <c r="AD1416" s="6" t="inlineStr">
        <is>
          <t>script (OFAC action page match)</t>
        </is>
      </c>
      <c r="AE1416" s="6" t="inlineStr">
        <is>
          <t>OFAC: additional sanctions information: Subject to Secondary Sanctions | Coded Hong Kong: OFAC files the address under China; the address names Hong Kong</t>
        </is>
      </c>
    </row>
    <row r="1417">
      <c r="A1417" s="6" t="inlineStr">
        <is>
          <t>US-OFAC-47325</t>
        </is>
      </c>
      <c r="B1417" s="7" t="n">
        <v>45470</v>
      </c>
      <c r="C1417" s="6" t="inlineStr">
        <is>
          <t>US</t>
        </is>
      </c>
      <c r="D1417" s="6" t="inlineStr">
        <is>
          <t>US State Department (named in its release); added to the SDN List by OFAC</t>
        </is>
      </c>
      <c r="E1417" s="6" t="inlineStr">
        <is>
          <t>Executive Order 13846 (Iran)</t>
        </is>
      </c>
      <c r="F1417" s="6" t="inlineStr">
        <is>
          <t>Iran</t>
        </is>
      </c>
      <c r="G1417" s="6" t="inlineStr">
        <is>
          <t>listing</t>
        </is>
      </c>
      <c r="H1417" s="6" t="inlineStr">
        <is>
          <t>Added to the Specially Designated Nationals (SDN) List: property blocked; US persons barred from dealing. Programme tags at listing: IRAN-EO13846</t>
        </is>
      </c>
      <c r="I1417" s="6" t="inlineStr">
        <is>
          <t>Sea Route Ship Management FZE</t>
        </is>
      </c>
      <c r="J1417" s="6" t="inlineStr">
        <is>
          <t>Entity</t>
        </is>
      </c>
      <c r="K1417" s="6" t="inlineStr">
        <is>
          <t>AE</t>
        </is>
      </c>
      <c r="L1417" s="6" t="inlineStr">
        <is>
          <t>United Arab Emirates</t>
        </is>
      </c>
      <c r="M1417" s="6" t="inlineStr"/>
      <c r="N1417" s="6" t="inlineStr"/>
      <c r="O1417" s="6" t="inlineStr">
        <is>
          <t>street</t>
        </is>
      </c>
      <c r="P1417" s="6" t="inlineStr"/>
      <c r="Q1417" s="6" t="inlineStr"/>
      <c r="R1417" s="6" t="inlineStr">
        <is>
          <t>Sea Route Ship Management FZE is involved in the transport of Iranian petrochemical products as the commercial manager of the vessel ASTRA (IMO 9162928).</t>
        </is>
      </c>
      <c r="S1417" s="6" t="inlineStr">
        <is>
          <t>Sentence naming the target in the linked press release</t>
        </is>
      </c>
      <c r="T1417" s="6" t="inlineStr">
        <is>
          <t>OFAC Recent Actions, 2024-06-27: Iran-related Designations</t>
        </is>
      </c>
      <c r="U1417" s="8" t="inlineStr">
        <is>
          <t>https://ofac.treasury.gov/recent-actions/20240627</t>
        </is>
      </c>
      <c r="V1417" s="6" t="inlineStr">
        <is>
          <t>Designating Entities and Vessels Engaged in Iranian Petroleum or Petrochemical Products Trade</t>
        </is>
      </c>
      <c r="W1417" s="8" t="inlineStr">
        <is>
          <t>https://2021-2025.state.gov/designating-entities-and-vessels-engaged-in-iranian-petroleum-or-petrochemical-products-trade/</t>
        </is>
      </c>
      <c r="X1417" s="6" t="inlineStr">
        <is>
          <t>The release names this target.</t>
        </is>
      </c>
      <c r="Y1417" s="6" t="inlineStr">
        <is>
          <t>in force</t>
        </is>
      </c>
      <c r="Z1417" s="6" t="inlineStr">
        <is>
          <t>OFAC SDN List (advanced XML) issued 5 October 2026</t>
        </is>
      </c>
      <c r="AA1417" s="6" t="inlineStr">
        <is>
          <t>OFAC UID 47325</t>
        </is>
      </c>
      <c r="AB1417" s="6" t="inlineStr">
        <is>
          <t>second check passed: name found on the OFAC action page</t>
        </is>
      </c>
      <c r="AC1417" s="6" t="inlineStr">
        <is>
          <t>2026-10-06</t>
        </is>
      </c>
      <c r="AD1417" s="6" t="inlineStr">
        <is>
          <t>script (OFAC action page match)</t>
        </is>
      </c>
      <c r="AE1417" s="6" t="inlineStr"/>
    </row>
    <row r="1418">
      <c r="A1418" s="6" t="inlineStr">
        <is>
          <t>US-OFAC-47317</t>
        </is>
      </c>
      <c r="B1418" s="7" t="n">
        <v>45470</v>
      </c>
      <c r="C1418" s="6" t="inlineStr">
        <is>
          <t>US</t>
        </is>
      </c>
      <c r="D1418" s="6" t="inlineStr">
        <is>
          <t>US State Department (named in its release); added to the SDN List by OFAC</t>
        </is>
      </c>
      <c r="E1418" s="6" t="inlineStr">
        <is>
          <t>Executive Order 13846 (Iran)</t>
        </is>
      </c>
      <c r="F1418" s="6" t="inlineStr">
        <is>
          <t>Iran</t>
        </is>
      </c>
      <c r="G1418" s="6" t="inlineStr">
        <is>
          <t>listing</t>
        </is>
      </c>
      <c r="H1418" s="6" t="inlineStr">
        <is>
          <t>Added to the Specially Designated Nationals (SDN) List: property blocked; US persons barred from dealing. Programme tags at listing: IRAN-EO13846</t>
        </is>
      </c>
      <c r="I1418" s="6" t="inlineStr">
        <is>
          <t>Almanac Ship Management LLC</t>
        </is>
      </c>
      <c r="J1418" s="6" t="inlineStr">
        <is>
          <t>Entity</t>
        </is>
      </c>
      <c r="K1418" s="6" t="inlineStr">
        <is>
          <t>AE</t>
        </is>
      </c>
      <c r="L1418" s="6" t="inlineStr">
        <is>
          <t>United Arab Emirates</t>
        </is>
      </c>
      <c r="M1418" s="6" t="inlineStr"/>
      <c r="N1418" s="6" t="inlineStr"/>
      <c r="O1418" s="6" t="inlineStr">
        <is>
          <t>street</t>
        </is>
      </c>
      <c r="P1418" s="6" t="inlineStr"/>
      <c r="Q1418" s="6" t="inlineStr"/>
      <c r="R1418" s="6" t="inlineStr">
        <is>
          <t>Almanac Ship Management LLC is involved in the transport of Iranian petroleum products as the commercial manager of the vessel BERENICE PRIDE (IMO 9216559).</t>
        </is>
      </c>
      <c r="S1418" s="6" t="inlineStr">
        <is>
          <t>Sentence naming the target in the linked press release</t>
        </is>
      </c>
      <c r="T1418" s="6" t="inlineStr">
        <is>
          <t>OFAC Recent Actions, 2024-06-27: Iran-related Designations</t>
        </is>
      </c>
      <c r="U1418" s="8" t="inlineStr">
        <is>
          <t>https://ofac.treasury.gov/recent-actions/20240627</t>
        </is>
      </c>
      <c r="V1418" s="6" t="inlineStr">
        <is>
          <t>Designating Entities and Vessels Engaged in Iranian Petroleum or Petrochemical Products Trade</t>
        </is>
      </c>
      <c r="W1418" s="8" t="inlineStr">
        <is>
          <t>https://2021-2025.state.gov/designating-entities-and-vessels-engaged-in-iranian-petroleum-or-petrochemical-products-trade/</t>
        </is>
      </c>
      <c r="X1418" s="6" t="inlineStr">
        <is>
          <t>The release names this target.</t>
        </is>
      </c>
      <c r="Y1418" s="6" t="inlineStr">
        <is>
          <t>in force</t>
        </is>
      </c>
      <c r="Z1418" s="6" t="inlineStr">
        <is>
          <t>OFAC SDN List (advanced XML) issued 5 October 2026</t>
        </is>
      </c>
      <c r="AA1418" s="6" t="inlineStr">
        <is>
          <t>OFAC UID 47317</t>
        </is>
      </c>
      <c r="AB1418" s="6" t="inlineStr">
        <is>
          <t>second check passed: name found on the OFAC action page</t>
        </is>
      </c>
      <c r="AC1418" s="6" t="inlineStr">
        <is>
          <t>2026-10-06</t>
        </is>
      </c>
      <c r="AD1418" s="6" t="inlineStr">
        <is>
          <t>script (OFAC action page match)</t>
        </is>
      </c>
      <c r="AE1418" s="6" t="inlineStr"/>
    </row>
    <row r="1419">
      <c r="A1419" s="6" t="inlineStr">
        <is>
          <t>US-OFAC-47308</t>
        </is>
      </c>
      <c r="B1419" s="7" t="n">
        <v>45470</v>
      </c>
      <c r="C1419" s="6" t="inlineStr">
        <is>
          <t>US</t>
        </is>
      </c>
      <c r="D1419" s="6" t="inlineStr">
        <is>
          <t>US State Department (named in its release); added to the SDN List by OFAC</t>
        </is>
      </c>
      <c r="E1419" s="6" t="inlineStr">
        <is>
          <t>Executive Order 13846 (Iran)</t>
        </is>
      </c>
      <c r="F1419" s="6" t="inlineStr">
        <is>
          <t>Iran</t>
        </is>
      </c>
      <c r="G1419" s="6" t="inlineStr">
        <is>
          <t>listing</t>
        </is>
      </c>
      <c r="H1419" s="6" t="inlineStr">
        <is>
          <t>Added to the Specially Designated Nationals (SDN) List: property blocked; US persons barred from dealing. Programme tags at listing: IRAN-EO13846</t>
        </is>
      </c>
      <c r="I1419" s="6" t="inlineStr">
        <is>
          <t>Al Anchor Ship Management FZE</t>
        </is>
      </c>
      <c r="J1419" s="6" t="inlineStr">
        <is>
          <t>Entity</t>
        </is>
      </c>
      <c r="K1419" s="6" t="inlineStr">
        <is>
          <t>AE</t>
        </is>
      </c>
      <c r="L1419" s="6" t="inlineStr">
        <is>
          <t>United Arab Emirates</t>
        </is>
      </c>
      <c r="M1419" s="6" t="inlineStr"/>
      <c r="N1419" s="6" t="inlineStr"/>
      <c r="O1419" s="6" t="inlineStr">
        <is>
          <t>street</t>
        </is>
      </c>
      <c r="P1419" s="6" t="inlineStr"/>
      <c r="Q1419" s="6" t="inlineStr"/>
      <c r="R1419" s="6" t="inlineStr">
        <is>
          <t>Al Anchor Ship Management FZE is involved in the transport of Iranian petroleum products as the commercial manager of the vessel PARINE (IMO 9257503).</t>
        </is>
      </c>
      <c r="S1419" s="6" t="inlineStr">
        <is>
          <t>Sentence naming the target in the linked press release</t>
        </is>
      </c>
      <c r="T1419" s="6" t="inlineStr">
        <is>
          <t>OFAC Recent Actions, 2024-06-27: Iran-related Designations</t>
        </is>
      </c>
      <c r="U1419" s="8" t="inlineStr">
        <is>
          <t>https://ofac.treasury.gov/recent-actions/20240627</t>
        </is>
      </c>
      <c r="V1419" s="6" t="inlineStr">
        <is>
          <t>Designating Entities and Vessels Engaged in Iranian Petroleum or Petrochemical Products Trade</t>
        </is>
      </c>
      <c r="W1419" s="8" t="inlineStr">
        <is>
          <t>https://2021-2025.state.gov/designating-entities-and-vessels-engaged-in-iranian-petroleum-or-petrochemical-products-trade/</t>
        </is>
      </c>
      <c r="X1419" s="6" t="inlineStr">
        <is>
          <t>The release names this target.</t>
        </is>
      </c>
      <c r="Y1419" s="6" t="inlineStr">
        <is>
          <t>in force</t>
        </is>
      </c>
      <c r="Z1419" s="6" t="inlineStr">
        <is>
          <t>OFAC SDN List (advanced XML) issued 5 October 2026</t>
        </is>
      </c>
      <c r="AA1419" s="6" t="inlineStr">
        <is>
          <t>OFAC UID 47308</t>
        </is>
      </c>
      <c r="AB1419" s="6" t="inlineStr">
        <is>
          <t>second check passed: name found on the OFAC action page</t>
        </is>
      </c>
      <c r="AC1419" s="6" t="inlineStr">
        <is>
          <t>2026-10-06</t>
        </is>
      </c>
      <c r="AD1419" s="6" t="inlineStr">
        <is>
          <t>script (OFAC action page match)</t>
        </is>
      </c>
      <c r="AE1419" s="6" t="inlineStr"/>
    </row>
    <row r="1420">
      <c r="A1420" s="6" t="inlineStr">
        <is>
          <t>US-OFAC-49711</t>
        </is>
      </c>
      <c r="B1420" s="7" t="n">
        <v>45468</v>
      </c>
      <c r="C1420" s="6" t="inlineStr">
        <is>
          <t>US</t>
        </is>
      </c>
      <c r="D1420" s="6" t="inlineStr">
        <is>
          <t>US Treasury, Office of Foreign Assets Control (OFAC)</t>
        </is>
      </c>
      <c r="E1420" s="6" t="inlineStr">
        <is>
          <t>Executive Order 13224 (Terrorism)</t>
        </is>
      </c>
      <c r="F1420" s="6" t="inlineStr">
        <is>
          <t>Iran</t>
        </is>
      </c>
      <c r="G1420" s="6" t="inlineStr">
        <is>
          <t>listing</t>
        </is>
      </c>
      <c r="H1420" s="6" t="inlineStr">
        <is>
          <t>Added to the Specially Designated Nationals (SDN) List: property blocked; US persons barred from dealing. Programme tags at listing: IFSR, SDGT</t>
        </is>
      </c>
      <c r="I1420" s="6" t="inlineStr">
        <is>
          <t>Xaster Co., Limited</t>
        </is>
      </c>
      <c r="J1420" s="6" t="inlineStr">
        <is>
          <t>Entity</t>
        </is>
      </c>
      <c r="K1420" s="6" t="inlineStr">
        <is>
          <t>HK</t>
        </is>
      </c>
      <c r="L1420" s="6" t="inlineStr">
        <is>
          <t>Hong Kong</t>
        </is>
      </c>
      <c r="M1420" s="6" t="inlineStr"/>
      <c r="N1420" s="6" t="inlineStr"/>
      <c r="O1420" s="6" t="inlineStr">
        <is>
          <t>street</t>
        </is>
      </c>
      <c r="P1420" s="6" t="inlineStr"/>
      <c r="Q1420" s="6" t="inlineStr"/>
      <c r="R1420" s="6" t="inlineStr">
        <is>
          <t>Between May and October 2023, Meishur Limited, Turpami Limited, and Xaster Co., Limited transferred approximately $40 million collectively to Sahara Thunder on behalf of MODAFL.</t>
        </is>
      </c>
      <c r="S1420" s="6" t="inlineStr">
        <is>
          <t>Sentence naming the target in the linked press release</t>
        </is>
      </c>
      <c r="T1420" s="6" t="inlineStr">
        <is>
          <t>OFAC Recent Actions, 2024-06-25: Counter Terrorism and Iran-related Designations; Counter Narcotics Designations Removals</t>
        </is>
      </c>
      <c r="U1420" s="8" t="inlineStr">
        <is>
          <t>https://ofac.treasury.gov/recent-actions/20240625</t>
        </is>
      </c>
      <c r="V1420" s="6" t="inlineStr">
        <is>
          <t>Treasury Targets Shadow Banking Network Moving Billions for Iran’s Military</t>
        </is>
      </c>
      <c r="W1420" s="8" t="inlineStr">
        <is>
          <t>https://home.treasury.gov/news/press-releases/jy2431</t>
        </is>
      </c>
      <c r="X1420" s="6" t="inlineStr">
        <is>
          <t>The release names this target.</t>
        </is>
      </c>
      <c r="Y1420" s="6" t="inlineStr">
        <is>
          <t>in force</t>
        </is>
      </c>
      <c r="Z1420" s="6" t="inlineStr">
        <is>
          <t>OFAC SDN List (advanced XML) issued 5 October 2026</t>
        </is>
      </c>
      <c r="AA1420" s="6" t="inlineStr">
        <is>
          <t>OFAC UID 49711</t>
        </is>
      </c>
      <c r="AB1420" s="6" t="inlineStr">
        <is>
          <t>second check passed: name found on the OFAC action page</t>
        </is>
      </c>
      <c r="AC1420" s="6" t="inlineStr">
        <is>
          <t>2026-10-06</t>
        </is>
      </c>
      <c r="AD1420" s="6" t="inlineStr">
        <is>
          <t>script (OFAC action page match)</t>
        </is>
      </c>
      <c r="AE1420" s="6" t="inlineStr">
        <is>
          <t>OFAC: secondary sanctions risk: section 1(b) of Executive Order 13224, as amended by Executive Order 13886 | Coded Hong Kong: OFAC files the address under China; the address names Hong Kong</t>
        </is>
      </c>
    </row>
    <row r="1421">
      <c r="A1421" s="6" t="inlineStr">
        <is>
          <t>US-OFAC-49705</t>
        </is>
      </c>
      <c r="B1421" s="7" t="n">
        <v>45468</v>
      </c>
      <c r="C1421" s="6" t="inlineStr">
        <is>
          <t>US</t>
        </is>
      </c>
      <c r="D1421" s="6" t="inlineStr">
        <is>
          <t>US Treasury, Office of Foreign Assets Control (OFAC)</t>
        </is>
      </c>
      <c r="E1421" s="6" t="inlineStr">
        <is>
          <t>Executive Order 13224 (Terrorism)</t>
        </is>
      </c>
      <c r="F1421" s="6" t="inlineStr">
        <is>
          <t>Iran</t>
        </is>
      </c>
      <c r="G1421" s="6" t="inlineStr">
        <is>
          <t>listing</t>
        </is>
      </c>
      <c r="H1421" s="6" t="inlineStr">
        <is>
          <t>Added to the Specially Designated Nationals (SDN) List: property blocked; US persons barred from dealing. Programme tags at listing: IFSR, SDGT</t>
        </is>
      </c>
      <c r="I1421" s="6" t="inlineStr">
        <is>
          <t>Turpami Limited</t>
        </is>
      </c>
      <c r="J1421" s="6" t="inlineStr">
        <is>
          <t>Entity</t>
        </is>
      </c>
      <c r="K1421" s="6" t="inlineStr">
        <is>
          <t>HK</t>
        </is>
      </c>
      <c r="L1421" s="6" t="inlineStr">
        <is>
          <t>Hong Kong</t>
        </is>
      </c>
      <c r="M1421" s="6" t="inlineStr"/>
      <c r="N1421" s="6" t="inlineStr"/>
      <c r="O1421" s="6" t="inlineStr">
        <is>
          <t>street</t>
        </is>
      </c>
      <c r="P1421" s="6" t="inlineStr"/>
      <c r="Q1421" s="6" t="inlineStr"/>
      <c r="R1421" s="6" t="inlineStr">
        <is>
          <t>Between May and October 2023, Meishur Limited, Turpami Limited, and Xaster Co., Limited transferred approximately $40 million collectively to Sahara Thunder on behalf of MODAFL.</t>
        </is>
      </c>
      <c r="S1421" s="6" t="inlineStr">
        <is>
          <t>Sentence naming the target in the linked press release</t>
        </is>
      </c>
      <c r="T1421" s="6" t="inlineStr">
        <is>
          <t>OFAC Recent Actions, 2024-06-25: Counter Terrorism and Iran-related Designations; Counter Narcotics Designations Removals</t>
        </is>
      </c>
      <c r="U1421" s="8" t="inlineStr">
        <is>
          <t>https://ofac.treasury.gov/recent-actions/20240625</t>
        </is>
      </c>
      <c r="V1421" s="6" t="inlineStr">
        <is>
          <t>Treasury Targets Shadow Banking Network Moving Billions for Iran’s Military</t>
        </is>
      </c>
      <c r="W1421" s="8" t="inlineStr">
        <is>
          <t>https://home.treasury.gov/news/press-releases/jy2431</t>
        </is>
      </c>
      <c r="X1421" s="6" t="inlineStr">
        <is>
          <t>The release names this target.</t>
        </is>
      </c>
      <c r="Y1421" s="6" t="inlineStr">
        <is>
          <t>in force</t>
        </is>
      </c>
      <c r="Z1421" s="6" t="inlineStr">
        <is>
          <t>OFAC SDN List (advanced XML) issued 5 October 2026</t>
        </is>
      </c>
      <c r="AA1421" s="6" t="inlineStr">
        <is>
          <t>OFAC UID 49705</t>
        </is>
      </c>
      <c r="AB1421" s="6" t="inlineStr">
        <is>
          <t>second check passed: name found on the OFAC action page</t>
        </is>
      </c>
      <c r="AC1421" s="6" t="inlineStr">
        <is>
          <t>2026-10-06</t>
        </is>
      </c>
      <c r="AD1421" s="6" t="inlineStr">
        <is>
          <t>script (OFAC action page match)</t>
        </is>
      </c>
      <c r="AE1421" s="6" t="inlineStr">
        <is>
          <t>OFAC: secondary sanctions risk: section 1(b) of Executive Order 13224, as amended by Executive Order 13886 | Coded Hong Kong: OFAC files the address under China; the address names Hong Kong</t>
        </is>
      </c>
    </row>
    <row r="1422">
      <c r="A1422" s="6" t="inlineStr">
        <is>
          <t>US-OFAC-49689</t>
        </is>
      </c>
      <c r="B1422" s="7" t="n">
        <v>45468</v>
      </c>
      <c r="C1422" s="6" t="inlineStr">
        <is>
          <t>US</t>
        </is>
      </c>
      <c r="D1422" s="6" t="inlineStr">
        <is>
          <t>US Treasury, Office of Foreign Assets Control (OFAC)</t>
        </is>
      </c>
      <c r="E1422" s="6" t="inlineStr">
        <is>
          <t>Executive Order 13224 (Terrorism)</t>
        </is>
      </c>
      <c r="F1422" s="6" t="inlineStr">
        <is>
          <t>Iran</t>
        </is>
      </c>
      <c r="G1422" s="6" t="inlineStr">
        <is>
          <t>listing</t>
        </is>
      </c>
      <c r="H1422" s="6" t="inlineStr">
        <is>
          <t>Added to the Specially Designated Nationals (SDN) List: property blocked; US persons barred from dealing. Programme tags at listing: IFSR, SDGT</t>
        </is>
      </c>
      <c r="I1422" s="6" t="inlineStr">
        <is>
          <t>Tenglan Limited</t>
        </is>
      </c>
      <c r="J1422" s="6" t="inlineStr">
        <is>
          <t>Entity</t>
        </is>
      </c>
      <c r="K1422" s="6" t="inlineStr">
        <is>
          <t>HK</t>
        </is>
      </c>
      <c r="L1422" s="6" t="inlineStr">
        <is>
          <t>Hong Kong</t>
        </is>
      </c>
      <c r="M1422" s="6" t="inlineStr"/>
      <c r="N1422" s="6" t="inlineStr"/>
      <c r="O1422" s="6" t="inlineStr">
        <is>
          <t>street</t>
        </is>
      </c>
      <c r="P1422" s="6" t="inlineStr"/>
      <c r="Q1422" s="6" t="inlineStr"/>
      <c r="R1422" s="6" t="inlineStr"/>
      <c r="S1422" s="6" t="inlineStr">
        <is>
          <t>See the press release or action page linked in this record</t>
        </is>
      </c>
      <c r="T1422" s="6" t="inlineStr">
        <is>
          <t>OFAC Recent Actions, 2024-06-25: Counter Terrorism and Iran-related Designations; Counter Narcotics Designations Removals</t>
        </is>
      </c>
      <c r="U1422" s="8" t="inlineStr">
        <is>
          <t>https://ofac.treasury.gov/recent-actions/20240625</t>
        </is>
      </c>
      <c r="V1422" s="6" t="inlineStr">
        <is>
          <t>Treasury Targets Shadow Banking Network Moving Billions for Iran’s Military</t>
        </is>
      </c>
      <c r="W1422" s="8" t="inlineStr">
        <is>
          <t>https://home.treasury.gov/news/press-releases/jy2431</t>
        </is>
      </c>
      <c r="X1422" s="6" t="inlineStr">
        <is>
          <t>The release names this target.</t>
        </is>
      </c>
      <c r="Y1422" s="6" t="inlineStr">
        <is>
          <t>in force</t>
        </is>
      </c>
      <c r="Z1422" s="6" t="inlineStr">
        <is>
          <t>OFAC SDN List (advanced XML) issued 5 October 2026</t>
        </is>
      </c>
      <c r="AA1422" s="6" t="inlineStr">
        <is>
          <t>OFAC UID 49689</t>
        </is>
      </c>
      <c r="AB1422" s="6" t="inlineStr">
        <is>
          <t>second check passed: name found on the OFAC action page</t>
        </is>
      </c>
      <c r="AC1422" s="6" t="inlineStr">
        <is>
          <t>2026-10-06</t>
        </is>
      </c>
      <c r="AD1422" s="6" t="inlineStr">
        <is>
          <t>script (OFAC action page match)</t>
        </is>
      </c>
      <c r="AE1422" s="6" t="inlineStr">
        <is>
          <t>OFAC: secondary sanctions risk: section 1(b) of Executive Order 13224, as amended by Executive Order 13886 | Coded Hong Kong: OFAC files the address under China; the address names Hong Kong</t>
        </is>
      </c>
    </row>
    <row r="1423">
      <c r="A1423" s="6" t="inlineStr">
        <is>
          <t>US-OFAC-49706</t>
        </is>
      </c>
      <c r="B1423" s="7" t="n">
        <v>45468</v>
      </c>
      <c r="C1423" s="6" t="inlineStr">
        <is>
          <t>US</t>
        </is>
      </c>
      <c r="D1423" s="6" t="inlineStr">
        <is>
          <t>US Treasury, Office of Foreign Assets Control (OFAC)</t>
        </is>
      </c>
      <c r="E1423" s="6" t="inlineStr">
        <is>
          <t>Executive Order 13224 (Terrorism)</t>
        </is>
      </c>
      <c r="F1423" s="6" t="inlineStr">
        <is>
          <t>Iran</t>
        </is>
      </c>
      <c r="G1423" s="6" t="inlineStr">
        <is>
          <t>listing</t>
        </is>
      </c>
      <c r="H1423" s="6" t="inlineStr">
        <is>
          <t>Added to the Specially Designated Nationals (SDN) List: property blocked; US persons barred from dealing. Programme tags at listing: IFSR, SDGT</t>
        </is>
      </c>
      <c r="I1423" s="6" t="inlineStr">
        <is>
          <t>Suesian Co., Limited</t>
        </is>
      </c>
      <c r="J1423" s="6" t="inlineStr">
        <is>
          <t>Entity</t>
        </is>
      </c>
      <c r="K1423" s="6" t="inlineStr">
        <is>
          <t>HK</t>
        </is>
      </c>
      <c r="L1423" s="6" t="inlineStr">
        <is>
          <t>Hong Kong</t>
        </is>
      </c>
      <c r="M1423" s="6" t="inlineStr"/>
      <c r="N1423" s="6" t="inlineStr"/>
      <c r="O1423" s="6" t="inlineStr">
        <is>
          <t>street</t>
        </is>
      </c>
      <c r="P1423" s="6" t="inlineStr"/>
      <c r="Q1423" s="6" t="inlineStr"/>
      <c r="R1423" s="6" t="inlineStr"/>
      <c r="S1423" s="6" t="inlineStr">
        <is>
          <t>See the press release or action page linked in this record</t>
        </is>
      </c>
      <c r="T1423" s="6" t="inlineStr">
        <is>
          <t>OFAC Recent Actions, 2024-06-25: Counter Terrorism and Iran-related Designations; Counter Narcotics Designations Removals</t>
        </is>
      </c>
      <c r="U1423" s="8" t="inlineStr">
        <is>
          <t>https://ofac.treasury.gov/recent-actions/20240625</t>
        </is>
      </c>
      <c r="V1423" s="6" t="inlineStr">
        <is>
          <t>Treasury Targets Shadow Banking Network Moving Billions for Iran’s Military</t>
        </is>
      </c>
      <c r="W1423" s="8" t="inlineStr">
        <is>
          <t>https://home.treasury.gov/news/press-releases/jy2431</t>
        </is>
      </c>
      <c r="X1423" s="6" t="inlineStr">
        <is>
          <t>The release names this target.</t>
        </is>
      </c>
      <c r="Y1423" s="6" t="inlineStr">
        <is>
          <t>in force</t>
        </is>
      </c>
      <c r="Z1423" s="6" t="inlineStr">
        <is>
          <t>OFAC SDN List (advanced XML) issued 5 October 2026</t>
        </is>
      </c>
      <c r="AA1423" s="6" t="inlineStr">
        <is>
          <t>OFAC UID 49706</t>
        </is>
      </c>
      <c r="AB1423" s="6" t="inlineStr">
        <is>
          <t>second check passed: name found on the OFAC action page</t>
        </is>
      </c>
      <c r="AC1423" s="6" t="inlineStr">
        <is>
          <t>2026-10-06</t>
        </is>
      </c>
      <c r="AD1423" s="6" t="inlineStr">
        <is>
          <t>script (OFAC action page match)</t>
        </is>
      </c>
      <c r="AE1423" s="6" t="inlineStr">
        <is>
          <t>OFAC: secondary sanctions risk: section 1(b) of Executive Order 13224, as amended by Executive Order 13886 | Coded Hong Kong: OFAC files the address under China; the address names Hong Kong</t>
        </is>
      </c>
    </row>
    <row r="1424">
      <c r="A1424" s="6" t="inlineStr">
        <is>
          <t>US-OFAC-49696</t>
        </is>
      </c>
      <c r="B1424" s="7" t="n">
        <v>45468</v>
      </c>
      <c r="C1424" s="6" t="inlineStr">
        <is>
          <t>US</t>
        </is>
      </c>
      <c r="D1424" s="6" t="inlineStr">
        <is>
          <t>US Treasury, Office of Foreign Assets Control (OFAC)</t>
        </is>
      </c>
      <c r="E1424" s="6" t="inlineStr">
        <is>
          <t>Executive Order 13224 (Terrorism)</t>
        </is>
      </c>
      <c r="F1424" s="6" t="inlineStr">
        <is>
          <t>Iran</t>
        </is>
      </c>
      <c r="G1424" s="6" t="inlineStr">
        <is>
          <t>listing</t>
        </is>
      </c>
      <c r="H1424" s="6" t="inlineStr">
        <is>
          <t>Added to the Specially Designated Nationals (SDN) List: property blocked; US persons barred from dealing. Programme tags at listing: IFSR, SDGT</t>
        </is>
      </c>
      <c r="I1424" s="6" t="inlineStr">
        <is>
          <t>Sino Trade Co. Ltd.</t>
        </is>
      </c>
      <c r="J1424" s="6" t="inlineStr">
        <is>
          <t>Entity</t>
        </is>
      </c>
      <c r="K1424" s="6" t="inlineStr">
        <is>
          <t>HK</t>
        </is>
      </c>
      <c r="L1424" s="6" t="inlineStr">
        <is>
          <t>Hong Kong</t>
        </is>
      </c>
      <c r="M1424" s="6" t="inlineStr"/>
      <c r="N1424" s="6" t="inlineStr"/>
      <c r="O1424" s="6" t="inlineStr">
        <is>
          <t>city</t>
        </is>
      </c>
      <c r="P1424" s="6" t="inlineStr"/>
      <c r="Q1424" s="6" t="inlineStr"/>
      <c r="R1424" s="6" t="inlineStr"/>
      <c r="S1424" s="6" t="inlineStr">
        <is>
          <t>See the press release or action page linked in this record</t>
        </is>
      </c>
      <c r="T1424" s="6" t="inlineStr">
        <is>
          <t>OFAC Recent Actions, 2024-06-25: Counter Terrorism and Iran-related Designations; Counter Narcotics Designations Removals</t>
        </is>
      </c>
      <c r="U1424" s="8" t="inlineStr">
        <is>
          <t>https://ofac.treasury.gov/recent-actions/20240625</t>
        </is>
      </c>
      <c r="V1424" s="6" t="inlineStr">
        <is>
          <t>Treasury Targets Shadow Banking Network Moving Billions for Iran’s Military</t>
        </is>
      </c>
      <c r="W1424" s="8" t="inlineStr">
        <is>
          <t>https://home.treasury.gov/news/press-releases/jy2431</t>
        </is>
      </c>
      <c r="X1424" s="6" t="inlineStr">
        <is>
          <t>The release names this target.</t>
        </is>
      </c>
      <c r="Y1424" s="6" t="inlineStr">
        <is>
          <t>in force</t>
        </is>
      </c>
      <c r="Z1424" s="6" t="inlineStr">
        <is>
          <t>OFAC SDN List (advanced XML) issued 5 October 2026</t>
        </is>
      </c>
      <c r="AA1424" s="6" t="inlineStr">
        <is>
          <t>OFAC UID 49696</t>
        </is>
      </c>
      <c r="AB1424" s="6" t="inlineStr">
        <is>
          <t>second check passed: name found on the OFAC action page</t>
        </is>
      </c>
      <c r="AC1424" s="6" t="inlineStr">
        <is>
          <t>2026-10-06</t>
        </is>
      </c>
      <c r="AD1424" s="6" t="inlineStr">
        <is>
          <t>script (OFAC action page match)</t>
        </is>
      </c>
      <c r="AE1424" s="6" t="inlineStr">
        <is>
          <t>OFAC: secondary sanctions risk: section 1(b) of Executive Order 13224, as amended by Executive Order 13886 | Coded Hong Kong: OFAC files the address under China; the address names Hong Kong</t>
        </is>
      </c>
    </row>
    <row r="1425">
      <c r="A1425" s="6" t="inlineStr">
        <is>
          <t>US-OFAC-49709</t>
        </is>
      </c>
      <c r="B1425" s="7" t="n">
        <v>45468</v>
      </c>
      <c r="C1425" s="6" t="inlineStr">
        <is>
          <t>US</t>
        </is>
      </c>
      <c r="D1425" s="6" t="inlineStr">
        <is>
          <t>US Treasury, Office of Foreign Assets Control (OFAC)</t>
        </is>
      </c>
      <c r="E1425" s="6" t="inlineStr">
        <is>
          <t>Executive Order 13224 (Terrorism)</t>
        </is>
      </c>
      <c r="F1425" s="6" t="inlineStr">
        <is>
          <t>Iran</t>
        </is>
      </c>
      <c r="G1425" s="6" t="inlineStr">
        <is>
          <t>listing</t>
        </is>
      </c>
      <c r="H1425" s="6" t="inlineStr">
        <is>
          <t>Added to the Specially Designated Nationals (SDN) List: property blocked; US persons barred from dealing. Programme tags at listing: IFSR, SDGT</t>
        </is>
      </c>
      <c r="I1425" s="6" t="inlineStr">
        <is>
          <t>Saisaipen Co., LTD</t>
        </is>
      </c>
      <c r="J1425" s="6" t="inlineStr">
        <is>
          <t>Entity</t>
        </is>
      </c>
      <c r="K1425" s="6" t="inlineStr">
        <is>
          <t>HK</t>
        </is>
      </c>
      <c r="L1425" s="6" t="inlineStr">
        <is>
          <t>Hong Kong</t>
        </is>
      </c>
      <c r="M1425" s="6" t="inlineStr"/>
      <c r="N1425" s="6" t="inlineStr"/>
      <c r="O1425" s="6" t="inlineStr">
        <is>
          <t>street</t>
        </is>
      </c>
      <c r="P1425" s="6" t="inlineStr"/>
      <c r="Q1425" s="6" t="inlineStr"/>
      <c r="R1425" s="6" t="inlineStr"/>
      <c r="S1425" s="6" t="inlineStr">
        <is>
          <t>See the press release or action page linked in this record</t>
        </is>
      </c>
      <c r="T1425" s="6" t="inlineStr">
        <is>
          <t>OFAC Recent Actions, 2024-06-25: Counter Terrorism and Iran-related Designations; Counter Narcotics Designations Removals</t>
        </is>
      </c>
      <c r="U1425" s="8" t="inlineStr">
        <is>
          <t>https://ofac.treasury.gov/recent-actions/20240625</t>
        </is>
      </c>
      <c r="V1425" s="6" t="inlineStr">
        <is>
          <t>Treasury Targets Shadow Banking Network Moving Billions for Iran’s Military</t>
        </is>
      </c>
      <c r="W1425" s="8" t="inlineStr">
        <is>
          <t>https://home.treasury.gov/news/press-releases/jy2431</t>
        </is>
      </c>
      <c r="X1425" s="6" t="inlineStr">
        <is>
          <t>The release names this target.</t>
        </is>
      </c>
      <c r="Y1425" s="6" t="inlineStr">
        <is>
          <t>in force</t>
        </is>
      </c>
      <c r="Z1425" s="6" t="inlineStr">
        <is>
          <t>OFAC SDN List (advanced XML) issued 5 October 2026</t>
        </is>
      </c>
      <c r="AA1425" s="6" t="inlineStr">
        <is>
          <t>OFAC UID 49709</t>
        </is>
      </c>
      <c r="AB1425" s="6" t="inlineStr">
        <is>
          <t>second check passed: name found on the OFAC action page</t>
        </is>
      </c>
      <c r="AC1425" s="6" t="inlineStr">
        <is>
          <t>2026-10-06</t>
        </is>
      </c>
      <c r="AD1425" s="6" t="inlineStr">
        <is>
          <t>script (OFAC action page match)</t>
        </is>
      </c>
      <c r="AE1425" s="6" t="inlineStr">
        <is>
          <t>OFAC: secondary sanctions risk: section 1(b) of Executive Order 13224, as amended by Executive Order 13886 | Coded Hong Kong: OFAC files the address under China; the address names Hong Kong</t>
        </is>
      </c>
    </row>
    <row r="1426">
      <c r="A1426" s="6" t="inlineStr">
        <is>
          <t>US-OFAC-49662</t>
        </is>
      </c>
      <c r="B1426" s="7" t="n">
        <v>45468</v>
      </c>
      <c r="C1426" s="6" t="inlineStr">
        <is>
          <t>US</t>
        </is>
      </c>
      <c r="D1426" s="6" t="inlineStr">
        <is>
          <t>US Treasury, Office of Foreign Assets Control (OFAC)</t>
        </is>
      </c>
      <c r="E1426" s="6" t="inlineStr">
        <is>
          <t>Executive Order 13224 (Terrorism)</t>
        </is>
      </c>
      <c r="F1426" s="6" t="inlineStr">
        <is>
          <t>Iran</t>
        </is>
      </c>
      <c r="G1426" s="6" t="inlineStr">
        <is>
          <t>listing</t>
        </is>
      </c>
      <c r="H1426" s="6" t="inlineStr">
        <is>
          <t>Added to the Specially Designated Nationals (SDN) List: property blocked; US persons barred from dealing. Programme tags at listing: IFSR, SDGT</t>
        </is>
      </c>
      <c r="I1426" s="6" t="inlineStr">
        <is>
          <t>Sahil Al Mahaba Trading L.L.C</t>
        </is>
      </c>
      <c r="J1426" s="6" t="inlineStr">
        <is>
          <t>Entity</t>
        </is>
      </c>
      <c r="K1426" s="6" t="inlineStr">
        <is>
          <t>AE</t>
        </is>
      </c>
      <c r="L1426" s="6" t="inlineStr">
        <is>
          <t>United Arab Emirates</t>
        </is>
      </c>
      <c r="M1426" s="6" t="inlineStr"/>
      <c r="N1426" s="6" t="inlineStr"/>
      <c r="O1426" s="6" t="inlineStr">
        <is>
          <t>street</t>
        </is>
      </c>
      <c r="P1426" s="6" t="inlineStr"/>
      <c r="Q1426" s="6" t="inlineStr"/>
      <c r="R1426" s="6" t="inlineStr"/>
      <c r="S1426" s="6" t="inlineStr">
        <is>
          <t>See the press release or action page linked in this record</t>
        </is>
      </c>
      <c r="T1426" s="6" t="inlineStr">
        <is>
          <t>OFAC Recent Actions, 2024-06-25: Counter Terrorism and Iran-related Designations; Counter Narcotics Designations Removals</t>
        </is>
      </c>
      <c r="U1426" s="8" t="inlineStr">
        <is>
          <t>https://ofac.treasury.gov/recent-actions/20240625</t>
        </is>
      </c>
      <c r="V1426" s="6" t="inlineStr">
        <is>
          <t>Treasury Targets Shadow Banking Network Moving Billions for Iran’s Military</t>
        </is>
      </c>
      <c r="W1426" s="8" t="inlineStr">
        <is>
          <t>https://home.treasury.gov/news/press-releases/jy2431</t>
        </is>
      </c>
      <c r="X1426" s="6" t="inlineStr">
        <is>
          <t>The release names this target.</t>
        </is>
      </c>
      <c r="Y1426" s="6" t="inlineStr">
        <is>
          <t>in force</t>
        </is>
      </c>
      <c r="Z1426" s="6" t="inlineStr">
        <is>
          <t>OFAC SDN List (advanced XML) issued 5 October 2026</t>
        </is>
      </c>
      <c r="AA1426" s="6" t="inlineStr">
        <is>
          <t>OFAC UID 49662</t>
        </is>
      </c>
      <c r="AB1426" s="6" t="inlineStr">
        <is>
          <t>second check passed: name found on the OFAC action page</t>
        </is>
      </c>
      <c r="AC1426" s="6" t="inlineStr">
        <is>
          <t>2026-10-06</t>
        </is>
      </c>
      <c r="AD1426" s="6" t="inlineStr">
        <is>
          <t>script (OFAC action page match)</t>
        </is>
      </c>
      <c r="AE1426" s="6" t="inlineStr">
        <is>
          <t>OFAC: secondary sanctions risk: section 1(b) of Executive Order 13224, as amended by Executive Order 13886</t>
        </is>
      </c>
    </row>
    <row r="1427">
      <c r="A1427" s="6" t="inlineStr">
        <is>
          <t>US-OFAC-49704</t>
        </is>
      </c>
      <c r="B1427" s="7" t="n">
        <v>45468</v>
      </c>
      <c r="C1427" s="6" t="inlineStr">
        <is>
          <t>US</t>
        </is>
      </c>
      <c r="D1427" s="6" t="inlineStr">
        <is>
          <t>US Treasury, Office of Foreign Assets Control (OFAC)</t>
        </is>
      </c>
      <c r="E1427" s="6" t="inlineStr">
        <is>
          <t>Executive Order 13224 (Terrorism)</t>
        </is>
      </c>
      <c r="F1427" s="6" t="inlineStr">
        <is>
          <t>Iran</t>
        </is>
      </c>
      <c r="G1427" s="6" t="inlineStr">
        <is>
          <t>listing</t>
        </is>
      </c>
      <c r="H1427" s="6" t="inlineStr">
        <is>
          <t>Added to the Specially Designated Nationals (SDN) List: property blocked; US persons barred from dealing. Programme tags at listing: IFSR, SDGT</t>
        </is>
      </c>
      <c r="I1427" s="6" t="inlineStr">
        <is>
          <t>Roslami Limited</t>
        </is>
      </c>
      <c r="J1427" s="6" t="inlineStr">
        <is>
          <t>Entity</t>
        </is>
      </c>
      <c r="K1427" s="6" t="inlineStr">
        <is>
          <t>HK</t>
        </is>
      </c>
      <c r="L1427" s="6" t="inlineStr">
        <is>
          <t>Hong Kong</t>
        </is>
      </c>
      <c r="M1427" s="6" t="inlineStr"/>
      <c r="N1427" s="6" t="inlineStr"/>
      <c r="O1427" s="6" t="inlineStr">
        <is>
          <t>street</t>
        </is>
      </c>
      <c r="P1427" s="6" t="inlineStr"/>
      <c r="Q1427" s="6" t="inlineStr"/>
      <c r="R1427" s="6" t="inlineStr"/>
      <c r="S1427" s="6" t="inlineStr">
        <is>
          <t>See the press release or action page linked in this record</t>
        </is>
      </c>
      <c r="T1427" s="6" t="inlineStr">
        <is>
          <t>OFAC Recent Actions, 2024-06-25: Counter Terrorism and Iran-related Designations; Counter Narcotics Designations Removals</t>
        </is>
      </c>
      <c r="U1427" s="8" t="inlineStr">
        <is>
          <t>https://ofac.treasury.gov/recent-actions/20240625</t>
        </is>
      </c>
      <c r="V1427" s="6" t="inlineStr">
        <is>
          <t>Treasury Targets Shadow Banking Network Moving Billions for Iran’s Military</t>
        </is>
      </c>
      <c r="W1427" s="8" t="inlineStr">
        <is>
          <t>https://home.treasury.gov/news/press-releases/jy2431</t>
        </is>
      </c>
      <c r="X1427" s="6" t="inlineStr">
        <is>
          <t>The release names this target.</t>
        </is>
      </c>
      <c r="Y1427" s="6" t="inlineStr">
        <is>
          <t>in force</t>
        </is>
      </c>
      <c r="Z1427" s="6" t="inlineStr">
        <is>
          <t>OFAC SDN List (advanced XML) issued 5 October 2026</t>
        </is>
      </c>
      <c r="AA1427" s="6" t="inlineStr">
        <is>
          <t>OFAC UID 49704</t>
        </is>
      </c>
      <c r="AB1427" s="6" t="inlineStr">
        <is>
          <t>second check passed: name found on the OFAC action page</t>
        </is>
      </c>
      <c r="AC1427" s="6" t="inlineStr">
        <is>
          <t>2026-10-06</t>
        </is>
      </c>
      <c r="AD1427" s="6" t="inlineStr">
        <is>
          <t>script (OFAC action page match)</t>
        </is>
      </c>
      <c r="AE1427" s="6" t="inlineStr">
        <is>
          <t>OFAC: secondary sanctions risk: section 1(b) of Executive Order 13224, as amended by Executive Order 13886 | Coded Hong Kong: OFAC files the address under China; the address names Hong Kong</t>
        </is>
      </c>
    </row>
    <row r="1428">
      <c r="A1428" s="6" t="inlineStr">
        <is>
          <t>US-OFAC-49700</t>
        </is>
      </c>
      <c r="B1428" s="7" t="n">
        <v>45468</v>
      </c>
      <c r="C1428" s="6" t="inlineStr">
        <is>
          <t>US</t>
        </is>
      </c>
      <c r="D1428" s="6" t="inlineStr">
        <is>
          <t>US Treasury, Office of Foreign Assets Control (OFAC)</t>
        </is>
      </c>
      <c r="E1428" s="6" t="inlineStr">
        <is>
          <t>Executive Order 13224 (Terrorism)</t>
        </is>
      </c>
      <c r="F1428" s="6" t="inlineStr">
        <is>
          <t>Iran</t>
        </is>
      </c>
      <c r="G1428" s="6" t="inlineStr">
        <is>
          <t>listing</t>
        </is>
      </c>
      <c r="H1428" s="6" t="inlineStr">
        <is>
          <t>Added to the Specially Designated Nationals (SDN) List: property blocked; US persons barred from dealing. Programme tags at listing: IFSR, SDGT</t>
        </is>
      </c>
      <c r="I1428" s="6" t="inlineStr">
        <is>
          <t>Relan Limited</t>
        </is>
      </c>
      <c r="J1428" s="6" t="inlineStr">
        <is>
          <t>Entity</t>
        </is>
      </c>
      <c r="K1428" s="6" t="inlineStr">
        <is>
          <t>HK</t>
        </is>
      </c>
      <c r="L1428" s="6" t="inlineStr">
        <is>
          <t>Hong Kong</t>
        </is>
      </c>
      <c r="M1428" s="6" t="inlineStr"/>
      <c r="N1428" s="6" t="inlineStr"/>
      <c r="O1428" s="6" t="inlineStr">
        <is>
          <t>street</t>
        </is>
      </c>
      <c r="P1428" s="6" t="inlineStr"/>
      <c r="Q1428" s="6" t="inlineStr"/>
      <c r="R1428" s="6" t="inlineStr"/>
      <c r="S1428" s="6" t="inlineStr">
        <is>
          <t>See the press release or action page linked in this record</t>
        </is>
      </c>
      <c r="T1428" s="6" t="inlineStr">
        <is>
          <t>OFAC Recent Actions, 2024-06-25: Counter Terrorism and Iran-related Designations; Counter Narcotics Designations Removals</t>
        </is>
      </c>
      <c r="U1428" s="8" t="inlineStr">
        <is>
          <t>https://ofac.treasury.gov/recent-actions/20240625</t>
        </is>
      </c>
      <c r="V1428" s="6" t="inlineStr">
        <is>
          <t>Treasury Targets Shadow Banking Network Moving Billions for Iran’s Military</t>
        </is>
      </c>
      <c r="W1428" s="8" t="inlineStr">
        <is>
          <t>https://home.treasury.gov/news/press-releases/jy2431</t>
        </is>
      </c>
      <c r="X1428" s="6" t="inlineStr">
        <is>
          <t>The release names this target.</t>
        </is>
      </c>
      <c r="Y1428" s="6" t="inlineStr">
        <is>
          <t>in force</t>
        </is>
      </c>
      <c r="Z1428" s="6" t="inlineStr">
        <is>
          <t>OFAC SDN List (advanced XML) issued 5 October 2026</t>
        </is>
      </c>
      <c r="AA1428" s="6" t="inlineStr">
        <is>
          <t>OFAC UID 49700</t>
        </is>
      </c>
      <c r="AB1428" s="6" t="inlineStr">
        <is>
          <t>second check passed: name found on the OFAC action page</t>
        </is>
      </c>
      <c r="AC1428" s="6" t="inlineStr">
        <is>
          <t>2026-10-06</t>
        </is>
      </c>
      <c r="AD1428" s="6" t="inlineStr">
        <is>
          <t>script (OFAC action page match)</t>
        </is>
      </c>
      <c r="AE1428" s="6" t="inlineStr">
        <is>
          <t>OFAC: secondary sanctions risk: section 1(b) of Executive Order 13224, as amended by Executive Order 13886 | Coded Hong Kong: OFAC files the address under China; the address names Hong Kong</t>
        </is>
      </c>
    </row>
    <row r="1429">
      <c r="A1429" s="6" t="inlineStr">
        <is>
          <t>US-OFAC-49684</t>
        </is>
      </c>
      <c r="B1429" s="7" t="n">
        <v>45468</v>
      </c>
      <c r="C1429" s="6" t="inlineStr">
        <is>
          <t>US</t>
        </is>
      </c>
      <c r="D1429" s="6" t="inlineStr">
        <is>
          <t>US Treasury, Office of Foreign Assets Control (OFAC)</t>
        </is>
      </c>
      <c r="E1429" s="6" t="inlineStr">
        <is>
          <t>Executive Order 13224 (Terrorism)</t>
        </is>
      </c>
      <c r="F1429" s="6" t="inlineStr">
        <is>
          <t>Iran</t>
        </is>
      </c>
      <c r="G1429" s="6" t="inlineStr">
        <is>
          <t>listing</t>
        </is>
      </c>
      <c r="H1429" s="6" t="inlineStr">
        <is>
          <t>Added to the Specially Designated Nationals (SDN) List: property blocked; US persons barred from dealing. Programme tags at listing: IFSR, SDGT</t>
        </is>
      </c>
      <c r="I1429" s="6" t="inlineStr">
        <is>
          <t>Piera Global Trading L.L.C</t>
        </is>
      </c>
      <c r="J1429" s="6" t="inlineStr">
        <is>
          <t>Entity</t>
        </is>
      </c>
      <c r="K1429" s="6" t="inlineStr">
        <is>
          <t>AE</t>
        </is>
      </c>
      <c r="L1429" s="6" t="inlineStr">
        <is>
          <t>United Arab Emirates</t>
        </is>
      </c>
      <c r="M1429" s="6" t="inlineStr"/>
      <c r="N1429" s="6" t="inlineStr"/>
      <c r="O1429" s="6" t="inlineStr">
        <is>
          <t>street</t>
        </is>
      </c>
      <c r="P1429" s="6" t="inlineStr"/>
      <c r="Q1429" s="6" t="inlineStr"/>
      <c r="R1429" s="6" t="inlineStr"/>
      <c r="S1429" s="6" t="inlineStr">
        <is>
          <t>See the press release or action page linked in this record</t>
        </is>
      </c>
      <c r="T1429" s="6" t="inlineStr">
        <is>
          <t>OFAC Recent Actions, 2024-06-25: Counter Terrorism and Iran-related Designations; Counter Narcotics Designations Removals</t>
        </is>
      </c>
      <c r="U1429" s="8" t="inlineStr">
        <is>
          <t>https://ofac.treasury.gov/recent-actions/20240625</t>
        </is>
      </c>
      <c r="V1429" s="6" t="inlineStr">
        <is>
          <t>Treasury Targets Shadow Banking Network Moving Billions for Iran’s Military</t>
        </is>
      </c>
      <c r="W1429" s="8" t="inlineStr">
        <is>
          <t>https://home.treasury.gov/news/press-releases/jy2431</t>
        </is>
      </c>
      <c r="X1429" s="6" t="inlineStr">
        <is>
          <t>The release names this target.</t>
        </is>
      </c>
      <c r="Y1429" s="6" t="inlineStr">
        <is>
          <t>in force</t>
        </is>
      </c>
      <c r="Z1429" s="6" t="inlineStr">
        <is>
          <t>OFAC SDN List (advanced XML) issued 5 October 2026</t>
        </is>
      </c>
      <c r="AA1429" s="6" t="inlineStr">
        <is>
          <t>OFAC UID 49684</t>
        </is>
      </c>
      <c r="AB1429" s="6" t="inlineStr">
        <is>
          <t>second check passed: name found on the OFAC action page</t>
        </is>
      </c>
      <c r="AC1429" s="6" t="inlineStr">
        <is>
          <t>2026-10-06</t>
        </is>
      </c>
      <c r="AD1429" s="6" t="inlineStr">
        <is>
          <t>script (OFAC action page match)</t>
        </is>
      </c>
      <c r="AE1429" s="6" t="inlineStr">
        <is>
          <t>OFAC: secondary sanctions risk: section 1(b) of Executive Order 13224, as amended by Executive Order 13886</t>
        </is>
      </c>
    </row>
    <row r="1430">
      <c r="A1430" s="6" t="inlineStr">
        <is>
          <t>US-OFAC-49682</t>
        </is>
      </c>
      <c r="B1430" s="7" t="n">
        <v>45468</v>
      </c>
      <c r="C1430" s="6" t="inlineStr">
        <is>
          <t>US</t>
        </is>
      </c>
      <c r="D1430" s="6" t="inlineStr">
        <is>
          <t>US Treasury, Office of Foreign Assets Control (OFAC)</t>
        </is>
      </c>
      <c r="E1430" s="6" t="inlineStr">
        <is>
          <t>Executive Order 13224 (Terrorism)</t>
        </is>
      </c>
      <c r="F1430" s="6" t="inlineStr">
        <is>
          <t>Iran</t>
        </is>
      </c>
      <c r="G1430" s="6" t="inlineStr">
        <is>
          <t>listing</t>
        </is>
      </c>
      <c r="H1430" s="6" t="inlineStr">
        <is>
          <t>Added to the Specially Designated Nationals (SDN) List: property blocked; US persons barred from dealing. Programme tags at listing: IFSR, SDGT</t>
        </is>
      </c>
      <c r="I1430" s="6" t="inlineStr">
        <is>
          <t>O N C U Trading L.L.C.</t>
        </is>
      </c>
      <c r="J1430" s="6" t="inlineStr">
        <is>
          <t>Entity</t>
        </is>
      </c>
      <c r="K1430" s="6" t="inlineStr">
        <is>
          <t>AE</t>
        </is>
      </c>
      <c r="L1430" s="6" t="inlineStr">
        <is>
          <t>United Arab Emirates</t>
        </is>
      </c>
      <c r="M1430" s="6" t="inlineStr"/>
      <c r="N1430" s="6" t="inlineStr"/>
      <c r="O1430" s="6" t="inlineStr">
        <is>
          <t>city</t>
        </is>
      </c>
      <c r="P1430" s="6" t="inlineStr"/>
      <c r="Q1430" s="6" t="inlineStr"/>
      <c r="R1430" s="6" t="inlineStr"/>
      <c r="S1430" s="6" t="inlineStr">
        <is>
          <t>See the press release or action page linked in this record</t>
        </is>
      </c>
      <c r="T1430" s="6" t="inlineStr">
        <is>
          <t>OFAC Recent Actions, 2024-06-25: Counter Terrorism and Iran-related Designations; Counter Narcotics Designations Removals</t>
        </is>
      </c>
      <c r="U1430" s="8" t="inlineStr">
        <is>
          <t>https://ofac.treasury.gov/recent-actions/20240625</t>
        </is>
      </c>
      <c r="V1430" s="6" t="inlineStr">
        <is>
          <t>Treasury Targets Shadow Banking Network Moving Billions for Iran’s Military</t>
        </is>
      </c>
      <c r="W1430" s="8" t="inlineStr">
        <is>
          <t>https://home.treasury.gov/news/press-releases/jy2431</t>
        </is>
      </c>
      <c r="X1430" s="6" t="inlineStr">
        <is>
          <t>The release names this target.</t>
        </is>
      </c>
      <c r="Y1430" s="6" t="inlineStr">
        <is>
          <t>in force</t>
        </is>
      </c>
      <c r="Z1430" s="6" t="inlineStr">
        <is>
          <t>OFAC SDN List (advanced XML) issued 5 October 2026</t>
        </is>
      </c>
      <c r="AA1430" s="6" t="inlineStr">
        <is>
          <t>OFAC UID 49682</t>
        </is>
      </c>
      <c r="AB1430" s="6" t="inlineStr">
        <is>
          <t>second check passed: name found on the OFAC action page</t>
        </is>
      </c>
      <c r="AC1430" s="6" t="inlineStr">
        <is>
          <t>2026-10-06</t>
        </is>
      </c>
      <c r="AD1430" s="6" t="inlineStr">
        <is>
          <t>script (OFAC action page match)</t>
        </is>
      </c>
      <c r="AE1430" s="6" t="inlineStr">
        <is>
          <t>OFAC: secondary sanctions risk: section 1(b) of Executive Order 13224, as amended by Executive Order 13886</t>
        </is>
      </c>
    </row>
    <row r="1431">
      <c r="A1431" s="6" t="inlineStr">
        <is>
          <t>US-OFAC-49685</t>
        </is>
      </c>
      <c r="B1431" s="7" t="n">
        <v>45468</v>
      </c>
      <c r="C1431" s="6" t="inlineStr">
        <is>
          <t>US</t>
        </is>
      </c>
      <c r="D1431" s="6" t="inlineStr">
        <is>
          <t>US Treasury, Office of Foreign Assets Control (OFAC)</t>
        </is>
      </c>
      <c r="E1431" s="6" t="inlineStr">
        <is>
          <t>Executive Order 13224 (Terrorism)</t>
        </is>
      </c>
      <c r="F1431" s="6" t="inlineStr">
        <is>
          <t>Iran</t>
        </is>
      </c>
      <c r="G1431" s="6" t="inlineStr">
        <is>
          <t>listing</t>
        </is>
      </c>
      <c r="H1431" s="6" t="inlineStr">
        <is>
          <t>Added to the Specially Designated Nationals (SDN) List: property blocked; US persons barred from dealing. Programme tags at listing: IFSR, SDGT</t>
        </is>
      </c>
      <c r="I1431" s="6" t="inlineStr">
        <is>
          <t>Net Trading Co., Limited</t>
        </is>
      </c>
      <c r="J1431" s="6" t="inlineStr">
        <is>
          <t>Entity</t>
        </is>
      </c>
      <c r="K1431" s="6" t="inlineStr">
        <is>
          <t>HK</t>
        </is>
      </c>
      <c r="L1431" s="6" t="inlineStr">
        <is>
          <t>Hong Kong</t>
        </is>
      </c>
      <c r="M1431" s="6" t="inlineStr"/>
      <c r="N1431" s="6" t="inlineStr"/>
      <c r="O1431" s="6" t="inlineStr">
        <is>
          <t>city</t>
        </is>
      </c>
      <c r="P1431" s="6" t="inlineStr"/>
      <c r="Q1431" s="6" t="inlineStr"/>
      <c r="R1431" s="6" t="inlineStr">
        <is>
          <t>In October 2023, City Base Group Limited and Net Trading Co. Limited received approximately $30 million from Sahara Thunder for the MODAFL Supply Division through Nourian Exchange.</t>
        </is>
      </c>
      <c r="S1431" s="6" t="inlineStr">
        <is>
          <t>Sentence naming the target in the linked press release</t>
        </is>
      </c>
      <c r="T1431" s="6" t="inlineStr">
        <is>
          <t>OFAC Recent Actions, 2024-06-25: Counter Terrorism and Iran-related Designations; Counter Narcotics Designations Removals</t>
        </is>
      </c>
      <c r="U1431" s="8" t="inlineStr">
        <is>
          <t>https://ofac.treasury.gov/recent-actions/20240625</t>
        </is>
      </c>
      <c r="V1431" s="6" t="inlineStr">
        <is>
          <t>Treasury Targets Shadow Banking Network Moving Billions for Iran’s Military</t>
        </is>
      </c>
      <c r="W1431" s="8" t="inlineStr">
        <is>
          <t>https://home.treasury.gov/news/press-releases/jy2431</t>
        </is>
      </c>
      <c r="X1431" s="6" t="inlineStr">
        <is>
          <t>The release names this target.</t>
        </is>
      </c>
      <c r="Y1431" s="6" t="inlineStr">
        <is>
          <t>in force</t>
        </is>
      </c>
      <c r="Z1431" s="6" t="inlineStr">
        <is>
          <t>OFAC SDN List (advanced XML) issued 5 October 2026</t>
        </is>
      </c>
      <c r="AA1431" s="6" t="inlineStr">
        <is>
          <t>OFAC UID 49685</t>
        </is>
      </c>
      <c r="AB1431" s="6" t="inlineStr">
        <is>
          <t>second check passed: name found on the OFAC action page</t>
        </is>
      </c>
      <c r="AC1431" s="6" t="inlineStr">
        <is>
          <t>2026-10-06</t>
        </is>
      </c>
      <c r="AD1431" s="6" t="inlineStr">
        <is>
          <t>script (OFAC action page match)</t>
        </is>
      </c>
      <c r="AE1431" s="6" t="inlineStr">
        <is>
          <t>OFAC: secondary sanctions risk: section 1(b) of Executive Order 13224, as amended by Executive Order 13886 | Coded Hong Kong: OFAC files the address under China; the address names Hong Kong</t>
        </is>
      </c>
    </row>
    <row r="1432">
      <c r="A1432" s="6" t="inlineStr">
        <is>
          <t>US-OFAC-49667</t>
        </is>
      </c>
      <c r="B1432" s="7" t="n">
        <v>45468</v>
      </c>
      <c r="C1432" s="6" t="inlineStr">
        <is>
          <t>US</t>
        </is>
      </c>
      <c r="D1432" s="6" t="inlineStr">
        <is>
          <t>US Treasury, Office of Foreign Assets Control (OFAC)</t>
        </is>
      </c>
      <c r="E1432" s="6" t="inlineStr">
        <is>
          <t>Executive Order 13224 (Terrorism)</t>
        </is>
      </c>
      <c r="F1432" s="6" t="inlineStr">
        <is>
          <t>Iran</t>
        </is>
      </c>
      <c r="G1432" s="6" t="inlineStr">
        <is>
          <t>listing</t>
        </is>
      </c>
      <c r="H1432" s="6" t="inlineStr">
        <is>
          <t>Added to the Specially Designated Nationals (SDN) List: property blocked; US persons barred from dealing. Programme tags at listing: IFSR, SDGT</t>
        </is>
      </c>
      <c r="I1432" s="6" t="inlineStr">
        <is>
          <t>Nasir Sadaqat General Trading L.L.C</t>
        </is>
      </c>
      <c r="J1432" s="6" t="inlineStr">
        <is>
          <t>Entity</t>
        </is>
      </c>
      <c r="K1432" s="6" t="inlineStr">
        <is>
          <t>AE</t>
        </is>
      </c>
      <c r="L1432" s="6" t="inlineStr">
        <is>
          <t>United Arab Emirates</t>
        </is>
      </c>
      <c r="M1432" s="6" t="inlineStr"/>
      <c r="N1432" s="6" t="inlineStr"/>
      <c r="O1432" s="6" t="inlineStr">
        <is>
          <t>street</t>
        </is>
      </c>
      <c r="P1432" s="6" t="inlineStr"/>
      <c r="Q1432" s="6" t="inlineStr"/>
      <c r="R1432" s="6" t="inlineStr"/>
      <c r="S1432" s="6" t="inlineStr">
        <is>
          <t>See the press release or action page linked in this record</t>
        </is>
      </c>
      <c r="T1432" s="6" t="inlineStr">
        <is>
          <t>OFAC Recent Actions, 2024-06-25: Counter Terrorism and Iran-related Designations; Counter Narcotics Designations Removals</t>
        </is>
      </c>
      <c r="U1432" s="8" t="inlineStr">
        <is>
          <t>https://ofac.treasury.gov/recent-actions/20240625</t>
        </is>
      </c>
      <c r="V1432" s="6" t="inlineStr">
        <is>
          <t>Treasury Targets Shadow Banking Network Moving Billions for Iran’s Military</t>
        </is>
      </c>
      <c r="W1432" s="8" t="inlineStr">
        <is>
          <t>https://home.treasury.gov/news/press-releases/jy2431</t>
        </is>
      </c>
      <c r="X1432" s="6" t="inlineStr">
        <is>
          <t>The release names this target.</t>
        </is>
      </c>
      <c r="Y1432" s="6" t="inlineStr">
        <is>
          <t>in force</t>
        </is>
      </c>
      <c r="Z1432" s="6" t="inlineStr">
        <is>
          <t>OFAC SDN List (advanced XML) issued 5 October 2026</t>
        </is>
      </c>
      <c r="AA1432" s="6" t="inlineStr">
        <is>
          <t>OFAC UID 49667</t>
        </is>
      </c>
      <c r="AB1432" s="6" t="inlineStr">
        <is>
          <t>second check passed: name found on the OFAC action page</t>
        </is>
      </c>
      <c r="AC1432" s="6" t="inlineStr">
        <is>
          <t>2026-10-06</t>
        </is>
      </c>
      <c r="AD1432" s="6" t="inlineStr">
        <is>
          <t>script (OFAC action page match)</t>
        </is>
      </c>
      <c r="AE1432" s="6" t="inlineStr">
        <is>
          <t>OFAC: secondary sanctions risk: section 1(b) of Executive Order 13224, as amended by Executive Order 13886</t>
        </is>
      </c>
    </row>
    <row r="1433">
      <c r="A1433" s="6" t="inlineStr">
        <is>
          <t>US-OFAC-49672</t>
        </is>
      </c>
      <c r="B1433" s="7" t="n">
        <v>45468</v>
      </c>
      <c r="C1433" s="6" t="inlineStr">
        <is>
          <t>US</t>
        </is>
      </c>
      <c r="D1433" s="6" t="inlineStr">
        <is>
          <t>US Treasury, Office of Foreign Assets Control (OFAC)</t>
        </is>
      </c>
      <c r="E1433" s="6" t="inlineStr">
        <is>
          <t>Executive Order 13224 (Terrorism)</t>
        </is>
      </c>
      <c r="F1433" s="6" t="inlineStr">
        <is>
          <t>Iran</t>
        </is>
      </c>
      <c r="G1433" s="6" t="inlineStr">
        <is>
          <t>listing</t>
        </is>
      </c>
      <c r="H1433" s="6" t="inlineStr">
        <is>
          <t>Added to the Specially Designated Nationals (SDN) List: property blocked; US persons barred from dealing. Programme tags at listing: IFSR, SDGT</t>
        </is>
      </c>
      <c r="I1433" s="6" t="inlineStr">
        <is>
          <t>NAJIBI, Seyyed Mohammad Mosanna'i</t>
        </is>
      </c>
      <c r="J1433" s="6" t="inlineStr">
        <is>
          <t>Individual</t>
        </is>
      </c>
      <c r="K1433" s="6" t="inlineStr">
        <is>
          <t>TR</t>
        </is>
      </c>
      <c r="L1433" s="6" t="inlineStr">
        <is>
          <t>Türkiye</t>
        </is>
      </c>
      <c r="M1433" s="6" t="inlineStr"/>
      <c r="N1433" s="6" t="inlineStr">
        <is>
          <t>IR</t>
        </is>
      </c>
      <c r="O1433" s="6" t="inlineStr">
        <is>
          <t>country only</t>
        </is>
      </c>
      <c r="P1433" s="6" t="inlineStr"/>
      <c r="Q1433" s="6" t="inlineStr"/>
      <c r="R1433" s="6" t="inlineStr">
        <is>
          <t>Seyyed Mohammad Mosanna’i Najibi (Najibi) is an Iranian-Turkish money-changer who, since at least 2019, has managed several currency exchange businesses in Iran and Türkiye in coordination with the MODAFL Supply Division for the purpose of bypassing U.S. and European sanctions on Iran.</t>
        </is>
      </c>
      <c r="S1433" s="6" t="inlineStr">
        <is>
          <t>Sentence naming the target in the linked press release</t>
        </is>
      </c>
      <c r="T1433" s="6" t="inlineStr">
        <is>
          <t>OFAC Recent Actions, 2024-06-25: Counter Terrorism and Iran-related Designations; Counter Narcotics Designations Removals</t>
        </is>
      </c>
      <c r="U1433" s="8" t="inlineStr">
        <is>
          <t>https://ofac.treasury.gov/recent-actions/20240625</t>
        </is>
      </c>
      <c r="V1433" s="6" t="inlineStr">
        <is>
          <t>Treasury Targets Shadow Banking Network Moving Billions for Iran’s Military</t>
        </is>
      </c>
      <c r="W1433" s="8" t="inlineStr">
        <is>
          <t>https://home.treasury.gov/news/press-releases/jy2431</t>
        </is>
      </c>
      <c r="X1433" s="6" t="inlineStr">
        <is>
          <t>The release names this target.</t>
        </is>
      </c>
      <c r="Y1433" s="6" t="inlineStr">
        <is>
          <t>in force</t>
        </is>
      </c>
      <c r="Z1433" s="6" t="inlineStr">
        <is>
          <t>OFAC SDN List (advanced XML) issued 5 October 2026</t>
        </is>
      </c>
      <c r="AA1433" s="6" t="inlineStr">
        <is>
          <t>OFAC UID 49672</t>
        </is>
      </c>
      <c r="AB1433" s="6" t="inlineStr">
        <is>
          <t>second check passed: name found on the OFAC action page</t>
        </is>
      </c>
      <c r="AC1433" s="6" t="inlineStr">
        <is>
          <t>2026-10-06</t>
        </is>
      </c>
      <c r="AD1433" s="6" t="inlineStr">
        <is>
          <t>script (OFAC action page match)</t>
        </is>
      </c>
      <c r="AE1433" s="6" t="inlineStr">
        <is>
          <t>OFAC: secondary sanctions risk: section 1(b) of Executive Order 13224, as amended by Executive Order 13886</t>
        </is>
      </c>
    </row>
    <row r="1434">
      <c r="A1434" s="6" t="inlineStr">
        <is>
          <t>US-OFAC-49671</t>
        </is>
      </c>
      <c r="B1434" s="7" t="n">
        <v>45468</v>
      </c>
      <c r="C1434" s="6" t="inlineStr">
        <is>
          <t>US</t>
        </is>
      </c>
      <c r="D1434" s="6" t="inlineStr">
        <is>
          <t>US Treasury, Office of Foreign Assets Control (OFAC)</t>
        </is>
      </c>
      <c r="E1434" s="6" t="inlineStr">
        <is>
          <t>Executive Order 13224 (Terrorism)</t>
        </is>
      </c>
      <c r="F1434" s="6" t="inlineStr">
        <is>
          <t>Iran</t>
        </is>
      </c>
      <c r="G1434" s="6" t="inlineStr">
        <is>
          <t>listing</t>
        </is>
      </c>
      <c r="H1434" s="6" t="inlineStr">
        <is>
          <t>Added to the Specially Designated Nationals (SDN) List: property blocked; US persons barred from dealing. Programme tags at listing: IFSR, SDGT</t>
        </is>
      </c>
      <c r="I1434" s="6" t="inlineStr">
        <is>
          <t>Mufflin Trading L.L.C.</t>
        </is>
      </c>
      <c r="J1434" s="6" t="inlineStr">
        <is>
          <t>Entity</t>
        </is>
      </c>
      <c r="K1434" s="6" t="inlineStr">
        <is>
          <t>AE</t>
        </is>
      </c>
      <c r="L1434" s="6" t="inlineStr">
        <is>
          <t>United Arab Emirates</t>
        </is>
      </c>
      <c r="M1434" s="6" t="inlineStr"/>
      <c r="N1434" s="6" t="inlineStr"/>
      <c r="O1434" s="6" t="inlineStr">
        <is>
          <t>street</t>
        </is>
      </c>
      <c r="P1434" s="6" t="inlineStr"/>
      <c r="Q1434" s="6" t="inlineStr"/>
      <c r="R1434" s="6" t="inlineStr">
        <is>
          <t>Between 2021 and 2022, Mufflin Trading L.L.C., Long Worth Goods Wholesalers L.L.C., and Bethesda Industrial Solvents Trading were used to transfer collectively nearly 100 million AED to the Iran-based, MODAFL-affiliated exchange houses Omid Sepah, Hekmat Iranian, Sadaf Exchange, and Ansar Exchange.</t>
        </is>
      </c>
      <c r="S1434" s="6" t="inlineStr">
        <is>
          <t>Sentence naming the target in the linked press release</t>
        </is>
      </c>
      <c r="T1434" s="6" t="inlineStr">
        <is>
          <t>OFAC Recent Actions, 2024-06-25: Counter Terrorism and Iran-related Designations; Counter Narcotics Designations Removals</t>
        </is>
      </c>
      <c r="U1434" s="8" t="inlineStr">
        <is>
          <t>https://ofac.treasury.gov/recent-actions/20240625</t>
        </is>
      </c>
      <c r="V1434" s="6" t="inlineStr">
        <is>
          <t>Treasury Targets Shadow Banking Network Moving Billions for Iran’s Military</t>
        </is>
      </c>
      <c r="W1434" s="8" t="inlineStr">
        <is>
          <t>https://home.treasury.gov/news/press-releases/jy2431</t>
        </is>
      </c>
      <c r="X1434" s="6" t="inlineStr">
        <is>
          <t>The release names this target.</t>
        </is>
      </c>
      <c r="Y1434" s="6" t="inlineStr">
        <is>
          <t>in force</t>
        </is>
      </c>
      <c r="Z1434" s="6" t="inlineStr">
        <is>
          <t>OFAC SDN List (advanced XML) issued 5 October 2026</t>
        </is>
      </c>
      <c r="AA1434" s="6" t="inlineStr">
        <is>
          <t>OFAC UID 49671</t>
        </is>
      </c>
      <c r="AB1434" s="6" t="inlineStr">
        <is>
          <t>second check passed: name found on the OFAC action page</t>
        </is>
      </c>
      <c r="AC1434" s="6" t="inlineStr">
        <is>
          <t>2026-10-06</t>
        </is>
      </c>
      <c r="AD1434" s="6" t="inlineStr">
        <is>
          <t>script (OFAC action page match)</t>
        </is>
      </c>
      <c r="AE1434" s="6" t="inlineStr">
        <is>
          <t>OFAC: secondary sanctions risk: section 1(b) of Executive Order 13224, as amended by Executive Order 13886</t>
        </is>
      </c>
    </row>
    <row r="1435">
      <c r="A1435" s="6" t="inlineStr">
        <is>
          <t>US-OFAC-49698</t>
        </is>
      </c>
      <c r="B1435" s="7" t="n">
        <v>45468</v>
      </c>
      <c r="C1435" s="6" t="inlineStr">
        <is>
          <t>US</t>
        </is>
      </c>
      <c r="D1435" s="6" t="inlineStr">
        <is>
          <t>US Treasury, Office of Foreign Assets Control (OFAC)</t>
        </is>
      </c>
      <c r="E1435" s="6" t="inlineStr">
        <is>
          <t>Executive Order 13224 (Terrorism)</t>
        </is>
      </c>
      <c r="F1435" s="6" t="inlineStr">
        <is>
          <t>Iran</t>
        </is>
      </c>
      <c r="G1435" s="6" t="inlineStr">
        <is>
          <t>listing</t>
        </is>
      </c>
      <c r="H1435" s="6" t="inlineStr">
        <is>
          <t>Added to the Specially Designated Nationals (SDN) List: property blocked; US persons barred from dealing. Programme tags at listing: IFSR, SDGT</t>
        </is>
      </c>
      <c r="I1435" s="6" t="inlineStr">
        <is>
          <t>Meishur Limited</t>
        </is>
      </c>
      <c r="J1435" s="6" t="inlineStr">
        <is>
          <t>Entity</t>
        </is>
      </c>
      <c r="K1435" s="6" t="inlineStr">
        <is>
          <t>HK</t>
        </is>
      </c>
      <c r="L1435" s="6" t="inlineStr">
        <is>
          <t>Hong Kong</t>
        </is>
      </c>
      <c r="M1435" s="6" t="inlineStr"/>
      <c r="N1435" s="6" t="inlineStr"/>
      <c r="O1435" s="6" t="inlineStr">
        <is>
          <t>street</t>
        </is>
      </c>
      <c r="P1435" s="6" t="inlineStr"/>
      <c r="Q1435" s="6" t="inlineStr"/>
      <c r="R1435" s="6" t="inlineStr">
        <is>
          <t>In September 2023, Meishur Limited transferred approximately $30 million to U.S.-designated Sepehr Energy Jahan Nama Pars Company, a key entity overseeing the foreign sale of oil on behalf of Iran’s AFGS.</t>
        </is>
      </c>
      <c r="S1435" s="6" t="inlineStr">
        <is>
          <t>Sentence naming the target in the linked press release</t>
        </is>
      </c>
      <c r="T1435" s="6" t="inlineStr">
        <is>
          <t>OFAC Recent Actions, 2024-06-25: Counter Terrorism and Iran-related Designations; Counter Narcotics Designations Removals</t>
        </is>
      </c>
      <c r="U1435" s="8" t="inlineStr">
        <is>
          <t>https://ofac.treasury.gov/recent-actions/20240625</t>
        </is>
      </c>
      <c r="V1435" s="6" t="inlineStr">
        <is>
          <t>Treasury Targets Shadow Banking Network Moving Billions for Iran’s Military</t>
        </is>
      </c>
      <c r="W1435" s="8" t="inlineStr">
        <is>
          <t>https://home.treasury.gov/news/press-releases/jy2431</t>
        </is>
      </c>
      <c r="X1435" s="6" t="inlineStr">
        <is>
          <t>The release names this target.</t>
        </is>
      </c>
      <c r="Y1435" s="6" t="inlineStr">
        <is>
          <t>in force</t>
        </is>
      </c>
      <c r="Z1435" s="6" t="inlineStr">
        <is>
          <t>OFAC SDN List (advanced XML) issued 5 October 2026</t>
        </is>
      </c>
      <c r="AA1435" s="6" t="inlineStr">
        <is>
          <t>OFAC UID 49698</t>
        </is>
      </c>
      <c r="AB1435" s="6" t="inlineStr">
        <is>
          <t>second check passed: name found on the OFAC action page</t>
        </is>
      </c>
      <c r="AC1435" s="6" t="inlineStr">
        <is>
          <t>2026-10-06</t>
        </is>
      </c>
      <c r="AD1435" s="6" t="inlineStr">
        <is>
          <t>script (OFAC action page match)</t>
        </is>
      </c>
      <c r="AE1435" s="6" t="inlineStr">
        <is>
          <t>OFAC: secondary sanctions risk: section 1(b) of Executive Order 13224, as amended by Executive Order 13886 | Coded Hong Kong: OFAC files the address under China; the address names Hong Kong</t>
        </is>
      </c>
    </row>
    <row r="1436">
      <c r="A1436" s="6" t="inlineStr">
        <is>
          <t>US-OFAC-49668</t>
        </is>
      </c>
      <c r="B1436" s="7" t="n">
        <v>45468</v>
      </c>
      <c r="C1436" s="6" t="inlineStr">
        <is>
          <t>US</t>
        </is>
      </c>
      <c r="D1436" s="6" t="inlineStr">
        <is>
          <t>US Treasury, Office of Foreign Assets Control (OFAC)</t>
        </is>
      </c>
      <c r="E1436" s="6" t="inlineStr">
        <is>
          <t>Executive Order 13224 (Terrorism)</t>
        </is>
      </c>
      <c r="F1436" s="6" t="inlineStr">
        <is>
          <t>Iran</t>
        </is>
      </c>
      <c r="G1436" s="6" t="inlineStr">
        <is>
          <t>listing</t>
        </is>
      </c>
      <c r="H1436" s="6" t="inlineStr">
        <is>
          <t>Added to the Specially Designated Nationals (SDN) List: property blocked; US persons barred from dealing. Programme tags at listing: IFSR, SDGT</t>
        </is>
      </c>
      <c r="I1436" s="6" t="inlineStr">
        <is>
          <t>Lzmar Trading Limited</t>
        </is>
      </c>
      <c r="J1436" s="6" t="inlineStr">
        <is>
          <t>Entity</t>
        </is>
      </c>
      <c r="K1436" s="6" t="inlineStr">
        <is>
          <t>HK</t>
        </is>
      </c>
      <c r="L1436" s="6" t="inlineStr">
        <is>
          <t>Hong Kong</t>
        </is>
      </c>
      <c r="M1436" s="6" t="inlineStr"/>
      <c r="N1436" s="6" t="inlineStr"/>
      <c r="O1436" s="6" t="inlineStr">
        <is>
          <t>city</t>
        </is>
      </c>
      <c r="P1436" s="6" t="inlineStr"/>
      <c r="Q1436" s="6" t="inlineStr"/>
      <c r="R1436" s="6" t="inlineStr">
        <is>
          <t>In October 2023, Caregis Trading HK Limited and Lzmar Trading Limited received $8 million and $15 million each from Sahara Thunder.</t>
        </is>
      </c>
      <c r="S1436" s="6" t="inlineStr">
        <is>
          <t>Sentence naming the target in the linked press release</t>
        </is>
      </c>
      <c r="T1436" s="6" t="inlineStr">
        <is>
          <t>OFAC Recent Actions, 2024-06-25: Counter Terrorism and Iran-related Designations; Counter Narcotics Designations Removals</t>
        </is>
      </c>
      <c r="U1436" s="8" t="inlineStr">
        <is>
          <t>https://ofac.treasury.gov/recent-actions/20240625</t>
        </is>
      </c>
      <c r="V1436" s="6" t="inlineStr">
        <is>
          <t>Treasury Targets Shadow Banking Network Moving Billions for Iran’s Military</t>
        </is>
      </c>
      <c r="W1436" s="8" t="inlineStr">
        <is>
          <t>https://home.treasury.gov/news/press-releases/jy2431</t>
        </is>
      </c>
      <c r="X1436" s="6" t="inlineStr">
        <is>
          <t>The release names this target.</t>
        </is>
      </c>
      <c r="Y1436" s="6" t="inlineStr">
        <is>
          <t>in force</t>
        </is>
      </c>
      <c r="Z1436" s="6" t="inlineStr">
        <is>
          <t>OFAC SDN List (advanced XML) issued 5 October 2026</t>
        </is>
      </c>
      <c r="AA1436" s="6" t="inlineStr">
        <is>
          <t>OFAC UID 49668</t>
        </is>
      </c>
      <c r="AB1436" s="6" t="inlineStr">
        <is>
          <t>second check passed: name found on the OFAC action page</t>
        </is>
      </c>
      <c r="AC1436" s="6" t="inlineStr">
        <is>
          <t>2026-10-06</t>
        </is>
      </c>
      <c r="AD1436" s="6" t="inlineStr">
        <is>
          <t>script (OFAC action page match)</t>
        </is>
      </c>
      <c r="AE1436" s="6" t="inlineStr">
        <is>
          <t>OFAC: secondary sanctions risk: section 1(b) of Executive Order 13224, as amended by Executive Order 13886 | Coded Hong Kong: OFAC files the address under China; the address names Hong Kong</t>
        </is>
      </c>
    </row>
    <row r="1437">
      <c r="A1437" s="6" t="inlineStr">
        <is>
          <t>US-OFAC-49693</t>
        </is>
      </c>
      <c r="B1437" s="7" t="n">
        <v>45468</v>
      </c>
      <c r="C1437" s="6" t="inlineStr">
        <is>
          <t>US</t>
        </is>
      </c>
      <c r="D1437" s="6" t="inlineStr">
        <is>
          <t>US Treasury, Office of Foreign Assets Control (OFAC)</t>
        </is>
      </c>
      <c r="E1437" s="6" t="inlineStr">
        <is>
          <t>Executive Order 13224 (Terrorism)</t>
        </is>
      </c>
      <c r="F1437" s="6" t="inlineStr">
        <is>
          <t>Iran</t>
        </is>
      </c>
      <c r="G1437" s="6" t="inlineStr">
        <is>
          <t>listing</t>
        </is>
      </c>
      <c r="H1437" s="6" t="inlineStr">
        <is>
          <t>Added to the Specially Designated Nationals (SDN) List: property blocked; US persons barred from dealing. Programme tags at listing: IFSR, SDGT</t>
        </is>
      </c>
      <c r="I1437" s="6" t="inlineStr">
        <is>
          <t>Lyoned Trading L.L.C</t>
        </is>
      </c>
      <c r="J1437" s="6" t="inlineStr">
        <is>
          <t>Entity</t>
        </is>
      </c>
      <c r="K1437" s="6" t="inlineStr">
        <is>
          <t>AE</t>
        </is>
      </c>
      <c r="L1437" s="6" t="inlineStr">
        <is>
          <t>United Arab Emirates</t>
        </is>
      </c>
      <c r="M1437" s="6" t="inlineStr"/>
      <c r="N1437" s="6" t="inlineStr"/>
      <c r="O1437" s="6" t="inlineStr">
        <is>
          <t>city</t>
        </is>
      </c>
      <c r="P1437" s="6" t="inlineStr"/>
      <c r="Q1437" s="6" t="inlineStr"/>
      <c r="R1437" s="6" t="inlineStr"/>
      <c r="S1437" s="6" t="inlineStr">
        <is>
          <t>See the press release or action page linked in this record</t>
        </is>
      </c>
      <c r="T1437" s="6" t="inlineStr">
        <is>
          <t>OFAC Recent Actions, 2024-06-25: Counter Terrorism and Iran-related Designations; Counter Narcotics Designations Removals</t>
        </is>
      </c>
      <c r="U1437" s="8" t="inlineStr">
        <is>
          <t>https://ofac.treasury.gov/recent-actions/20240625</t>
        </is>
      </c>
      <c r="V1437" s="6" t="inlineStr">
        <is>
          <t>Treasury Targets Shadow Banking Network Moving Billions for Iran’s Military</t>
        </is>
      </c>
      <c r="W1437" s="8" t="inlineStr">
        <is>
          <t>https://home.treasury.gov/news/press-releases/jy2431</t>
        </is>
      </c>
      <c r="X1437" s="6" t="inlineStr">
        <is>
          <t>The release names this target.</t>
        </is>
      </c>
      <c r="Y1437" s="6" t="inlineStr">
        <is>
          <t>in force</t>
        </is>
      </c>
      <c r="Z1437" s="6" t="inlineStr">
        <is>
          <t>OFAC SDN List (advanced XML) issued 5 October 2026</t>
        </is>
      </c>
      <c r="AA1437" s="6" t="inlineStr">
        <is>
          <t>OFAC UID 49693</t>
        </is>
      </c>
      <c r="AB1437" s="6" t="inlineStr">
        <is>
          <t>second check passed: name found on the OFAC action page</t>
        </is>
      </c>
      <c r="AC1437" s="6" t="inlineStr">
        <is>
          <t>2026-10-06</t>
        </is>
      </c>
      <c r="AD1437" s="6" t="inlineStr">
        <is>
          <t>script (OFAC action page match)</t>
        </is>
      </c>
      <c r="AE1437" s="6" t="inlineStr">
        <is>
          <t>OFAC: secondary sanctions risk: section 1(b) of Executive Order 13224, as amended by Executive Order 13886</t>
        </is>
      </c>
    </row>
    <row r="1438">
      <c r="A1438" s="6" t="inlineStr">
        <is>
          <t>US-OFAC-49677</t>
        </is>
      </c>
      <c r="B1438" s="7" t="n">
        <v>45468</v>
      </c>
      <c r="C1438" s="6" t="inlineStr">
        <is>
          <t>US</t>
        </is>
      </c>
      <c r="D1438" s="6" t="inlineStr">
        <is>
          <t>US Treasury, Office of Foreign Assets Control (OFAC)</t>
        </is>
      </c>
      <c r="E1438" s="6" t="inlineStr">
        <is>
          <t>Executive Order 13224 (Terrorism)</t>
        </is>
      </c>
      <c r="F1438" s="6" t="inlineStr">
        <is>
          <t>Iran</t>
        </is>
      </c>
      <c r="G1438" s="6" t="inlineStr">
        <is>
          <t>listing</t>
        </is>
      </c>
      <c r="H1438" s="6" t="inlineStr">
        <is>
          <t>Added to the Specially Designated Nationals (SDN) List: property blocked; US persons barred from dealing. Programme tags at listing: IFSR, SDGT</t>
        </is>
      </c>
      <c r="I1438" s="6" t="inlineStr">
        <is>
          <t>Long Worth Goods Wholesalers L.L.C</t>
        </is>
      </c>
      <c r="J1438" s="6" t="inlineStr">
        <is>
          <t>Entity</t>
        </is>
      </c>
      <c r="K1438" s="6" t="inlineStr">
        <is>
          <t>AE</t>
        </is>
      </c>
      <c r="L1438" s="6" t="inlineStr">
        <is>
          <t>United Arab Emirates</t>
        </is>
      </c>
      <c r="M1438" s="6" t="inlineStr"/>
      <c r="N1438" s="6" t="inlineStr"/>
      <c r="O1438" s="6" t="inlineStr">
        <is>
          <t>city</t>
        </is>
      </c>
      <c r="P1438" s="6" t="inlineStr"/>
      <c r="Q1438" s="6" t="inlineStr"/>
      <c r="R1438" s="6" t="inlineStr">
        <is>
          <t>Between 2021 and 2022, Mufflin Trading L.L.C., Long Worth Goods Wholesalers L.L.C., and Bethesda Industrial Solvents Trading were used to transfer collectively nearly 100 million AED to the Iran-based, MODAFL-affiliated exchange houses Omid Sepah, Hekmat Iranian, Sadaf Exchange, and Ansar Exchange.</t>
        </is>
      </c>
      <c r="S1438" s="6" t="inlineStr">
        <is>
          <t>Sentence naming the target in the linked press release</t>
        </is>
      </c>
      <c r="T1438" s="6" t="inlineStr">
        <is>
          <t>OFAC Recent Actions, 2024-06-25: Counter Terrorism and Iran-related Designations; Counter Narcotics Designations Removals</t>
        </is>
      </c>
      <c r="U1438" s="8" t="inlineStr">
        <is>
          <t>https://ofac.treasury.gov/recent-actions/20240625</t>
        </is>
      </c>
      <c r="V1438" s="6" t="inlineStr">
        <is>
          <t>Treasury Targets Shadow Banking Network Moving Billions for Iran’s Military</t>
        </is>
      </c>
      <c r="W1438" s="8" t="inlineStr">
        <is>
          <t>https://home.treasury.gov/news/press-releases/jy2431</t>
        </is>
      </c>
      <c r="X1438" s="6" t="inlineStr">
        <is>
          <t>The release names this target.</t>
        </is>
      </c>
      <c r="Y1438" s="6" t="inlineStr">
        <is>
          <t>in force</t>
        </is>
      </c>
      <c r="Z1438" s="6" t="inlineStr">
        <is>
          <t>OFAC SDN List (advanced XML) issued 5 October 2026</t>
        </is>
      </c>
      <c r="AA1438" s="6" t="inlineStr">
        <is>
          <t>OFAC UID 49677</t>
        </is>
      </c>
      <c r="AB1438" s="6" t="inlineStr">
        <is>
          <t>second check passed: name found on the OFAC action page</t>
        </is>
      </c>
      <c r="AC1438" s="6" t="inlineStr">
        <is>
          <t>2026-10-06</t>
        </is>
      </c>
      <c r="AD1438" s="6" t="inlineStr">
        <is>
          <t>script (OFAC action page match)</t>
        </is>
      </c>
      <c r="AE1438" s="6" t="inlineStr">
        <is>
          <t>OFAC: secondary sanctions risk: section 1(b) of Executive Order 13224, as amended by Executive Order 13886</t>
        </is>
      </c>
    </row>
    <row r="1439">
      <c r="A1439" s="6" t="inlineStr">
        <is>
          <t>US-OFAC-49692</t>
        </is>
      </c>
      <c r="B1439" s="7" t="n">
        <v>45468</v>
      </c>
      <c r="C1439" s="6" t="inlineStr">
        <is>
          <t>US</t>
        </is>
      </c>
      <c r="D1439" s="6" t="inlineStr">
        <is>
          <t>US Treasury, Office of Foreign Assets Control (OFAC)</t>
        </is>
      </c>
      <c r="E1439" s="6" t="inlineStr">
        <is>
          <t>Executive Order 13224 (Terrorism)</t>
        </is>
      </c>
      <c r="F1439" s="6" t="inlineStr">
        <is>
          <t>Iran</t>
        </is>
      </c>
      <c r="G1439" s="6" t="inlineStr">
        <is>
          <t>listing</t>
        </is>
      </c>
      <c r="H1439" s="6" t="inlineStr">
        <is>
          <t>Added to the Specially Designated Nationals (SDN) List: property blocked; US persons barred from dealing. Programme tags at listing: IFSR, SDGT</t>
        </is>
      </c>
      <c r="I1439" s="6" t="inlineStr">
        <is>
          <t>Kuwan Co., Limited</t>
        </is>
      </c>
      <c r="J1439" s="6" t="inlineStr">
        <is>
          <t>Entity</t>
        </is>
      </c>
      <c r="K1439" s="6" t="inlineStr">
        <is>
          <t>HK</t>
        </is>
      </c>
      <c r="L1439" s="6" t="inlineStr">
        <is>
          <t>Hong Kong</t>
        </is>
      </c>
      <c r="M1439" s="6" t="inlineStr"/>
      <c r="N1439" s="6" t="inlineStr"/>
      <c r="O1439" s="6" t="inlineStr">
        <is>
          <t>street</t>
        </is>
      </c>
      <c r="P1439" s="6" t="inlineStr"/>
      <c r="Q1439" s="6" t="inlineStr"/>
      <c r="R1439" s="6" t="inlineStr">
        <is>
          <t>Kuwan Co., Limited has used the international financial system to make hundreds of transfers totaling over $30 million to numerous companies, including U.S.-designated unmanned aerial vehicle (UAV) parts suppliers Skyline Advanced Technologies SDN BHD and Nava Hobbies SDN BHD and transfers totaling approximately $500,000 to U.S.-designated Iranian military procurement front company FY International Trading Co., Limited.</t>
        </is>
      </c>
      <c r="S1439" s="6" t="inlineStr">
        <is>
          <t>Sentence naming the target in the linked press release</t>
        </is>
      </c>
      <c r="T1439" s="6" t="inlineStr">
        <is>
          <t>OFAC Recent Actions, 2024-06-25: Counter Terrorism and Iran-related Designations; Counter Narcotics Designations Removals</t>
        </is>
      </c>
      <c r="U1439" s="8" t="inlineStr">
        <is>
          <t>https://ofac.treasury.gov/recent-actions/20240625</t>
        </is>
      </c>
      <c r="V1439" s="6" t="inlineStr">
        <is>
          <t>Treasury Targets Shadow Banking Network Moving Billions for Iran’s Military</t>
        </is>
      </c>
      <c r="W1439" s="8" t="inlineStr">
        <is>
          <t>https://home.treasury.gov/news/press-releases/jy2431</t>
        </is>
      </c>
      <c r="X1439" s="6" t="inlineStr">
        <is>
          <t>The release names this target.</t>
        </is>
      </c>
      <c r="Y1439" s="6" t="inlineStr">
        <is>
          <t>in force</t>
        </is>
      </c>
      <c r="Z1439" s="6" t="inlineStr">
        <is>
          <t>OFAC SDN List (advanced XML) issued 5 October 2026</t>
        </is>
      </c>
      <c r="AA1439" s="6" t="inlineStr">
        <is>
          <t>OFAC UID 49692</t>
        </is>
      </c>
      <c r="AB1439" s="6" t="inlineStr">
        <is>
          <t>second check passed: name found on the OFAC action page</t>
        </is>
      </c>
      <c r="AC1439" s="6" t="inlineStr">
        <is>
          <t>2026-10-06</t>
        </is>
      </c>
      <c r="AD1439" s="6" t="inlineStr">
        <is>
          <t>script (OFAC action page match)</t>
        </is>
      </c>
      <c r="AE1439" s="6" t="inlineStr">
        <is>
          <t>OFAC: secondary sanctions risk: section 1(b) of Executive Order 13224, as amended by Executive Order 13886 | Coded Hong Kong: OFAC files the address under China; the address names Hong Kong</t>
        </is>
      </c>
    </row>
    <row r="1440">
      <c r="A1440" s="6" t="inlineStr">
        <is>
          <t>US-OFAC-49676</t>
        </is>
      </c>
      <c r="B1440" s="7" t="n">
        <v>45468</v>
      </c>
      <c r="C1440" s="6" t="inlineStr">
        <is>
          <t>US</t>
        </is>
      </c>
      <c r="D1440" s="6" t="inlineStr">
        <is>
          <t>US Treasury, Office of Foreign Assets Control (OFAC)</t>
        </is>
      </c>
      <c r="E1440" s="6" t="inlineStr">
        <is>
          <t>Executive Order 13224 (Terrorism)</t>
        </is>
      </c>
      <c r="F1440" s="6" t="inlineStr">
        <is>
          <t>Iran</t>
        </is>
      </c>
      <c r="G1440" s="6" t="inlineStr">
        <is>
          <t>listing</t>
        </is>
      </c>
      <c r="H1440" s="6" t="inlineStr">
        <is>
          <t>Added to the Specially Designated Nationals (SDN) List: property blocked; US persons barred from dealing. Programme tags at listing: IFSR, SDGT</t>
        </is>
      </c>
      <c r="I1440" s="6" t="inlineStr">
        <is>
          <t>Kumu Limited</t>
        </is>
      </c>
      <c r="J1440" s="6" t="inlineStr">
        <is>
          <t>Entity</t>
        </is>
      </c>
      <c r="K1440" s="6" t="inlineStr">
        <is>
          <t>HK</t>
        </is>
      </c>
      <c r="L1440" s="6" t="inlineStr">
        <is>
          <t>Hong Kong</t>
        </is>
      </c>
      <c r="M1440" s="6" t="inlineStr"/>
      <c r="N1440" s="6" t="inlineStr"/>
      <c r="O1440" s="6" t="inlineStr">
        <is>
          <t>street</t>
        </is>
      </c>
      <c r="P1440" s="6" t="inlineStr"/>
      <c r="Q1440" s="6" t="inlineStr"/>
      <c r="R1440" s="6" t="inlineStr"/>
      <c r="S1440" s="6" t="inlineStr">
        <is>
          <t>See the press release or action page linked in this record</t>
        </is>
      </c>
      <c r="T1440" s="6" t="inlineStr">
        <is>
          <t>OFAC Recent Actions, 2024-06-25: Counter Terrorism and Iran-related Designations; Counter Narcotics Designations Removals</t>
        </is>
      </c>
      <c r="U1440" s="8" t="inlineStr">
        <is>
          <t>https://ofac.treasury.gov/recent-actions/20240625</t>
        </is>
      </c>
      <c r="V1440" s="6" t="inlineStr">
        <is>
          <t>Treasury Targets Shadow Banking Network Moving Billions for Iran’s Military</t>
        </is>
      </c>
      <c r="W1440" s="8" t="inlineStr">
        <is>
          <t>https://home.treasury.gov/news/press-releases/jy2431</t>
        </is>
      </c>
      <c r="X1440" s="6" t="inlineStr">
        <is>
          <t>The release names this target.</t>
        </is>
      </c>
      <c r="Y1440" s="6" t="inlineStr">
        <is>
          <t>in force</t>
        </is>
      </c>
      <c r="Z1440" s="6" t="inlineStr">
        <is>
          <t>OFAC SDN List (advanced XML) issued 5 October 2026</t>
        </is>
      </c>
      <c r="AA1440" s="6" t="inlineStr">
        <is>
          <t>OFAC UID 49676</t>
        </is>
      </c>
      <c r="AB1440" s="6" t="inlineStr">
        <is>
          <t>second check passed: name found on the OFAC action page</t>
        </is>
      </c>
      <c r="AC1440" s="6" t="inlineStr">
        <is>
          <t>2026-10-06</t>
        </is>
      </c>
      <c r="AD1440" s="6" t="inlineStr">
        <is>
          <t>script (OFAC action page match)</t>
        </is>
      </c>
      <c r="AE1440" s="6" t="inlineStr">
        <is>
          <t>OFAC: secondary sanctions risk: section 1(b) of Executive Order 13224, as amended by Executive Order 13886 | Coded Hong Kong: OFAC files the address under China; the address names Hong Kong</t>
        </is>
      </c>
    </row>
    <row r="1441">
      <c r="A1441" s="6" t="inlineStr">
        <is>
          <t>US-OFAC-49688</t>
        </is>
      </c>
      <c r="B1441" s="7" t="n">
        <v>45468</v>
      </c>
      <c r="C1441" s="6" t="inlineStr">
        <is>
          <t>US</t>
        </is>
      </c>
      <c r="D1441" s="6" t="inlineStr">
        <is>
          <t>US Treasury, Office of Foreign Assets Control (OFAC)</t>
        </is>
      </c>
      <c r="E1441" s="6" t="inlineStr">
        <is>
          <t>Executive Order 13224 (Terrorism)</t>
        </is>
      </c>
      <c r="F1441" s="6" t="inlineStr">
        <is>
          <t>Iran</t>
        </is>
      </c>
      <c r="G1441" s="6" t="inlineStr">
        <is>
          <t>listing</t>
        </is>
      </c>
      <c r="H1441" s="6" t="inlineStr">
        <is>
          <t>Added to the Specially Designated Nationals (SDN) List: property blocked; US persons barred from dealing. Programme tags at listing: IFSR, SDGT</t>
        </is>
      </c>
      <c r="I1441" s="6" t="inlineStr">
        <is>
          <t>Jocwa Co., Limited</t>
        </is>
      </c>
      <c r="J1441" s="6" t="inlineStr">
        <is>
          <t>Entity</t>
        </is>
      </c>
      <c r="K1441" s="6" t="inlineStr">
        <is>
          <t>HK</t>
        </is>
      </c>
      <c r="L1441" s="6" t="inlineStr">
        <is>
          <t>Hong Kong</t>
        </is>
      </c>
      <c r="M1441" s="6" t="inlineStr"/>
      <c r="N1441" s="6" t="inlineStr"/>
      <c r="O1441" s="6" t="inlineStr">
        <is>
          <t>street</t>
        </is>
      </c>
      <c r="P1441" s="6" t="inlineStr"/>
      <c r="Q1441" s="6" t="inlineStr"/>
      <c r="R1441" s="6" t="inlineStr"/>
      <c r="S1441" s="6" t="inlineStr">
        <is>
          <t>See the press release or action page linked in this record</t>
        </is>
      </c>
      <c r="T1441" s="6" t="inlineStr">
        <is>
          <t>OFAC Recent Actions, 2024-06-25: Counter Terrorism and Iran-related Designations; Counter Narcotics Designations Removals</t>
        </is>
      </c>
      <c r="U1441" s="8" t="inlineStr">
        <is>
          <t>https://ofac.treasury.gov/recent-actions/20240625</t>
        </is>
      </c>
      <c r="V1441" s="6" t="inlineStr">
        <is>
          <t>Treasury Targets Shadow Banking Network Moving Billions for Iran’s Military</t>
        </is>
      </c>
      <c r="W1441" s="8" t="inlineStr">
        <is>
          <t>https://home.treasury.gov/news/press-releases/jy2431</t>
        </is>
      </c>
      <c r="X1441" s="6" t="inlineStr">
        <is>
          <t>The release names this target.</t>
        </is>
      </c>
      <c r="Y1441" s="6" t="inlineStr">
        <is>
          <t>in force</t>
        </is>
      </c>
      <c r="Z1441" s="6" t="inlineStr">
        <is>
          <t>OFAC SDN List (advanced XML) issued 5 October 2026</t>
        </is>
      </c>
      <c r="AA1441" s="6" t="inlineStr">
        <is>
          <t>OFAC UID 49688</t>
        </is>
      </c>
      <c r="AB1441" s="6" t="inlineStr">
        <is>
          <t>second check passed: name found on the OFAC action page</t>
        </is>
      </c>
      <c r="AC1441" s="6" t="inlineStr">
        <is>
          <t>2026-10-06</t>
        </is>
      </c>
      <c r="AD1441" s="6" t="inlineStr">
        <is>
          <t>script (OFAC action page match)</t>
        </is>
      </c>
      <c r="AE1441" s="6" t="inlineStr">
        <is>
          <t>OFAC: secondary sanctions risk: section 1(b) of Executive Order 13224, as amended by Executive Order 13886 | Coded Hong Kong: OFAC files the address under China; the address names Hong Kong</t>
        </is>
      </c>
    </row>
    <row r="1442">
      <c r="A1442" s="6" t="inlineStr">
        <is>
          <t>US-OFAC-49695</t>
        </is>
      </c>
      <c r="B1442" s="7" t="n">
        <v>45468</v>
      </c>
      <c r="C1442" s="6" t="inlineStr">
        <is>
          <t>US</t>
        </is>
      </c>
      <c r="D1442" s="6" t="inlineStr">
        <is>
          <t>US Treasury, Office of Foreign Assets Control (OFAC)</t>
        </is>
      </c>
      <c r="E1442" s="6" t="inlineStr">
        <is>
          <t>Executive Order 13224 (Terrorism)</t>
        </is>
      </c>
      <c r="F1442" s="6" t="inlineStr">
        <is>
          <t>Iran</t>
        </is>
      </c>
      <c r="G1442" s="6" t="inlineStr">
        <is>
          <t>listing</t>
        </is>
      </c>
      <c r="H1442" s="6" t="inlineStr">
        <is>
          <t>Added to the Specially Designated Nationals (SDN) List: property blocked; US persons barred from dealing. Programme tags at listing: IFSR, SDGT</t>
        </is>
      </c>
      <c r="I1442" s="6" t="inlineStr">
        <is>
          <t>Jiangkang Food Limited</t>
        </is>
      </c>
      <c r="J1442" s="6" t="inlineStr">
        <is>
          <t>Entity</t>
        </is>
      </c>
      <c r="K1442" s="6" t="inlineStr">
        <is>
          <t>HK</t>
        </is>
      </c>
      <c r="L1442" s="6" t="inlineStr">
        <is>
          <t>Hong Kong</t>
        </is>
      </c>
      <c r="M1442" s="6" t="inlineStr"/>
      <c r="N1442" s="6" t="inlineStr"/>
      <c r="O1442" s="6" t="inlineStr">
        <is>
          <t>street</t>
        </is>
      </c>
      <c r="P1442" s="6" t="inlineStr"/>
      <c r="Q1442" s="6" t="inlineStr"/>
      <c r="R1442" s="6" t="inlineStr"/>
      <c r="S1442" s="6" t="inlineStr">
        <is>
          <t>See the press release or action page linked in this record</t>
        </is>
      </c>
      <c r="T1442" s="6" t="inlineStr">
        <is>
          <t>OFAC Recent Actions, 2024-06-25: Counter Terrorism and Iran-related Designations; Counter Narcotics Designations Removals</t>
        </is>
      </c>
      <c r="U1442" s="8" t="inlineStr">
        <is>
          <t>https://ofac.treasury.gov/recent-actions/20240625</t>
        </is>
      </c>
      <c r="V1442" s="6" t="inlineStr">
        <is>
          <t>Treasury Targets Shadow Banking Network Moving Billions for Iran’s Military</t>
        </is>
      </c>
      <c r="W1442" s="8" t="inlineStr">
        <is>
          <t>https://home.treasury.gov/news/press-releases/jy2431</t>
        </is>
      </c>
      <c r="X1442" s="6" t="inlineStr">
        <is>
          <t>The release names this target.</t>
        </is>
      </c>
      <c r="Y1442" s="6" t="inlineStr">
        <is>
          <t>in force</t>
        </is>
      </c>
      <c r="Z1442" s="6" t="inlineStr">
        <is>
          <t>OFAC SDN List (advanced XML) issued 5 October 2026</t>
        </is>
      </c>
      <c r="AA1442" s="6" t="inlineStr">
        <is>
          <t>OFAC UID 49695</t>
        </is>
      </c>
      <c r="AB1442" s="6" t="inlineStr">
        <is>
          <t>second check passed: name found on the OFAC action page</t>
        </is>
      </c>
      <c r="AC1442" s="6" t="inlineStr">
        <is>
          <t>2026-10-06</t>
        </is>
      </c>
      <c r="AD1442" s="6" t="inlineStr">
        <is>
          <t>script (OFAC action page match)</t>
        </is>
      </c>
      <c r="AE1442" s="6" t="inlineStr">
        <is>
          <t>OFAC: secondary sanctions risk: section 1(b) of Executive Order 13224, as amended by Executive Order 13886 | Coded Hong Kong: OFAC files the address under China; the address names kwai chung (a Hong Kong place) as well as dalian</t>
        </is>
      </c>
    </row>
    <row r="1443">
      <c r="A1443" s="6" t="inlineStr">
        <is>
          <t>US-OFAC-49678</t>
        </is>
      </c>
      <c r="B1443" s="7" t="n">
        <v>45468</v>
      </c>
      <c r="C1443" s="6" t="inlineStr">
        <is>
          <t>US</t>
        </is>
      </c>
      <c r="D1443" s="6" t="inlineStr">
        <is>
          <t>US Treasury, Office of Foreign Assets Control (OFAC)</t>
        </is>
      </c>
      <c r="E1443" s="6" t="inlineStr">
        <is>
          <t>Executive Order 13224 (Terrorism)</t>
        </is>
      </c>
      <c r="F1443" s="6" t="inlineStr">
        <is>
          <t>Iran</t>
        </is>
      </c>
      <c r="G1443" s="6" t="inlineStr">
        <is>
          <t>listing</t>
        </is>
      </c>
      <c r="H1443" s="6" t="inlineStr">
        <is>
          <t>Added to the Specially Designated Nationals (SDN) List: property blocked; US persons barred from dealing. Programme tags at listing: IFSR, SDGT</t>
        </is>
      </c>
      <c r="I1443" s="6" t="inlineStr">
        <is>
          <t>JALALIAN, Ramin</t>
        </is>
      </c>
      <c r="J1443" s="6" t="inlineStr">
        <is>
          <t>Individual</t>
        </is>
      </c>
      <c r="K1443" s="6" t="inlineStr">
        <is>
          <t>AE</t>
        </is>
      </c>
      <c r="L1443" s="6" t="inlineStr">
        <is>
          <t>United Arab Emirates</t>
        </is>
      </c>
      <c r="M1443" s="6" t="inlineStr"/>
      <c r="N1443" s="6" t="inlineStr">
        <is>
          <t>IR</t>
        </is>
      </c>
      <c r="O1443" s="6" t="inlineStr">
        <is>
          <t>city</t>
        </is>
      </c>
      <c r="P1443" s="6" t="inlineStr"/>
      <c r="Q1443" s="6" t="inlineStr"/>
      <c r="R1443" s="6" t="inlineStr">
        <is>
          <t>Ramin Jalalian (Jalalian) is an Iranian currency exchanger and businessman who has managed several currency exchange businesses in Iran and the UAE in coordination with the MODAFL Supply Division for the purpose of bypassing U.S. and European sanctions on Iran.</t>
        </is>
      </c>
      <c r="S1443" s="6" t="inlineStr">
        <is>
          <t>Sentence naming the target in the linked press release</t>
        </is>
      </c>
      <c r="T1443" s="6" t="inlineStr">
        <is>
          <t>OFAC Recent Actions, 2024-06-25: Counter Terrorism and Iran-related Designations; Counter Narcotics Designations Removals</t>
        </is>
      </c>
      <c r="U1443" s="8" t="inlineStr">
        <is>
          <t>https://ofac.treasury.gov/recent-actions/20240625</t>
        </is>
      </c>
      <c r="V1443" s="6" t="inlineStr">
        <is>
          <t>Treasury Targets Shadow Banking Network Moving Billions for Iran’s Military</t>
        </is>
      </c>
      <c r="W1443" s="8" t="inlineStr">
        <is>
          <t>https://home.treasury.gov/news/press-releases/jy2431</t>
        </is>
      </c>
      <c r="X1443" s="6" t="inlineStr">
        <is>
          <t>The release names this target.</t>
        </is>
      </c>
      <c r="Y1443" s="6" t="inlineStr">
        <is>
          <t>in force</t>
        </is>
      </c>
      <c r="Z1443" s="6" t="inlineStr">
        <is>
          <t>OFAC SDN List (advanced XML) issued 5 October 2026</t>
        </is>
      </c>
      <c r="AA1443" s="6" t="inlineStr">
        <is>
          <t>OFAC UID 49678</t>
        </is>
      </c>
      <c r="AB1443" s="6" t="inlineStr">
        <is>
          <t>second check passed: name found on the OFAC action page</t>
        </is>
      </c>
      <c r="AC1443" s="6" t="inlineStr">
        <is>
          <t>2026-10-06</t>
        </is>
      </c>
      <c r="AD1443" s="6" t="inlineStr">
        <is>
          <t>script (OFAC action page match)</t>
        </is>
      </c>
      <c r="AE1443" s="6" t="inlineStr">
        <is>
          <t>OFAC: secondary sanctions risk: section 1(b) of Executive Order 13224, as amended by Executive Order 13886</t>
        </is>
      </c>
    </row>
    <row r="1444">
      <c r="A1444" s="6" t="inlineStr">
        <is>
          <t>US-OFAC-49703</t>
        </is>
      </c>
      <c r="B1444" s="7" t="n">
        <v>45468</v>
      </c>
      <c r="C1444" s="6" t="inlineStr">
        <is>
          <t>US</t>
        </is>
      </c>
      <c r="D1444" s="6" t="inlineStr">
        <is>
          <t>US Treasury, Office of Foreign Assets Control (OFAC)</t>
        </is>
      </c>
      <c r="E1444" s="6" t="inlineStr">
        <is>
          <t>Executive Order 13224 (Terrorism)</t>
        </is>
      </c>
      <c r="F1444" s="6" t="inlineStr">
        <is>
          <t>Iran</t>
        </is>
      </c>
      <c r="G1444" s="6" t="inlineStr">
        <is>
          <t>listing</t>
        </is>
      </c>
      <c r="H1444" s="6" t="inlineStr">
        <is>
          <t>Added to the Specially Designated Nationals (SDN) List: property blocked; US persons barred from dealing. Programme tags at listing: IFSR, SDGT</t>
        </is>
      </c>
      <c r="I1444" s="6" t="inlineStr">
        <is>
          <t>Golden Stars Kiymetli Madenler Tekstil Sanayi Ticaret Limited Sirketi</t>
        </is>
      </c>
      <c r="J1444" s="6" t="inlineStr">
        <is>
          <t>Entity</t>
        </is>
      </c>
      <c r="K1444" s="6" t="inlineStr">
        <is>
          <t>TR</t>
        </is>
      </c>
      <c r="L1444" s="6" t="inlineStr">
        <is>
          <t>Türkiye</t>
        </is>
      </c>
      <c r="M1444" s="6" t="inlineStr"/>
      <c r="N1444" s="6" t="inlineStr"/>
      <c r="O1444" s="6" t="inlineStr">
        <is>
          <t>street</t>
        </is>
      </c>
      <c r="P1444" s="6" t="inlineStr"/>
      <c r="Q1444" s="6" t="inlineStr"/>
      <c r="R1444" s="6" t="inlineStr">
        <is>
          <t>Najibi also owns a Türkiye-based currency exchange company, Golden Stars Kiymetli Madenler Tekstil Sanayi Ticaret Limited Sirketi (Golden Stars), which provides exchange services in conjunction with Sadaf Exchange.</t>
        </is>
      </c>
      <c r="S1444" s="6" t="inlineStr">
        <is>
          <t>Sentence naming the target in the linked press release</t>
        </is>
      </c>
      <c r="T1444" s="6" t="inlineStr">
        <is>
          <t>OFAC Recent Actions, 2024-06-25: Counter Terrorism and Iran-related Designations; Counter Narcotics Designations Removals</t>
        </is>
      </c>
      <c r="U1444" s="8" t="inlineStr">
        <is>
          <t>https://ofac.treasury.gov/recent-actions/20240625</t>
        </is>
      </c>
      <c r="V1444" s="6" t="inlineStr">
        <is>
          <t>Treasury Targets Shadow Banking Network Moving Billions for Iran’s Military</t>
        </is>
      </c>
      <c r="W1444" s="8" t="inlineStr">
        <is>
          <t>https://home.treasury.gov/news/press-releases/jy2431</t>
        </is>
      </c>
      <c r="X1444" s="6" t="inlineStr">
        <is>
          <t>The release names this target.</t>
        </is>
      </c>
      <c r="Y1444" s="6" t="inlineStr">
        <is>
          <t>in force</t>
        </is>
      </c>
      <c r="Z1444" s="6" t="inlineStr">
        <is>
          <t>OFAC SDN List (advanced XML) issued 5 October 2026</t>
        </is>
      </c>
      <c r="AA1444" s="6" t="inlineStr">
        <is>
          <t>OFAC UID 49703</t>
        </is>
      </c>
      <c r="AB1444" s="6" t="inlineStr">
        <is>
          <t>second check passed: name found on the OFAC action page</t>
        </is>
      </c>
      <c r="AC1444" s="6" t="inlineStr">
        <is>
          <t>2026-10-06</t>
        </is>
      </c>
      <c r="AD1444" s="6" t="inlineStr">
        <is>
          <t>script (OFAC action page match)</t>
        </is>
      </c>
      <c r="AE1444" s="6" t="inlineStr">
        <is>
          <t>OFAC: secondary sanctions risk: section 1(b) of Executive Order 13224, as amended by Executive Order 13886</t>
        </is>
      </c>
    </row>
    <row r="1445">
      <c r="A1445" s="6" t="inlineStr">
        <is>
          <t>US-OFAC-49683</t>
        </is>
      </c>
      <c r="B1445" s="7" t="n">
        <v>45468</v>
      </c>
      <c r="C1445" s="6" t="inlineStr">
        <is>
          <t>US</t>
        </is>
      </c>
      <c r="D1445" s="6" t="inlineStr">
        <is>
          <t>US Treasury, Office of Foreign Assets Control (OFAC)</t>
        </is>
      </c>
      <c r="E1445" s="6" t="inlineStr">
        <is>
          <t>Executive Order 13224 (Terrorism)</t>
        </is>
      </c>
      <c r="F1445" s="6" t="inlineStr">
        <is>
          <t>Iran</t>
        </is>
      </c>
      <c r="G1445" s="6" t="inlineStr">
        <is>
          <t>listing</t>
        </is>
      </c>
      <c r="H1445" s="6" t="inlineStr">
        <is>
          <t>Added to the Specially Designated Nationals (SDN) List: property blocked; US persons barred from dealing. Programme tags at listing: IFSR, SDGT</t>
        </is>
      </c>
      <c r="I1445" s="6" t="inlineStr">
        <is>
          <t>Golden Bronze Limited</t>
        </is>
      </c>
      <c r="J1445" s="6" t="inlineStr">
        <is>
          <t>Entity</t>
        </is>
      </c>
      <c r="K1445" s="6" t="inlineStr">
        <is>
          <t>HK</t>
        </is>
      </c>
      <c r="L1445" s="6" t="inlineStr">
        <is>
          <t>Hong Kong</t>
        </is>
      </c>
      <c r="M1445" s="6" t="inlineStr"/>
      <c r="N1445" s="6" t="inlineStr"/>
      <c r="O1445" s="6" t="inlineStr">
        <is>
          <t>street</t>
        </is>
      </c>
      <c r="P1445" s="6" t="inlineStr"/>
      <c r="Q1445" s="6" t="inlineStr"/>
      <c r="R1445" s="6" t="inlineStr"/>
      <c r="S1445" s="6" t="inlineStr">
        <is>
          <t>See the press release or action page linked in this record</t>
        </is>
      </c>
      <c r="T1445" s="6" t="inlineStr">
        <is>
          <t>OFAC Recent Actions, 2024-06-25: Counter Terrorism and Iran-related Designations; Counter Narcotics Designations Removals</t>
        </is>
      </c>
      <c r="U1445" s="8" t="inlineStr">
        <is>
          <t>https://ofac.treasury.gov/recent-actions/20240625</t>
        </is>
      </c>
      <c r="V1445" s="6" t="inlineStr">
        <is>
          <t>Treasury Targets Shadow Banking Network Moving Billions for Iran’s Military</t>
        </is>
      </c>
      <c r="W1445" s="8" t="inlineStr">
        <is>
          <t>https://home.treasury.gov/news/press-releases/jy2431</t>
        </is>
      </c>
      <c r="X1445" s="6" t="inlineStr">
        <is>
          <t>The release names this target.</t>
        </is>
      </c>
      <c r="Y1445" s="6" t="inlineStr">
        <is>
          <t>in force</t>
        </is>
      </c>
      <c r="Z1445" s="6" t="inlineStr">
        <is>
          <t>OFAC SDN List (advanced XML) issued 5 October 2026</t>
        </is>
      </c>
      <c r="AA1445" s="6" t="inlineStr">
        <is>
          <t>OFAC UID 49683</t>
        </is>
      </c>
      <c r="AB1445" s="6" t="inlineStr">
        <is>
          <t>second check passed: name found on the OFAC action page</t>
        </is>
      </c>
      <c r="AC1445" s="6" t="inlineStr">
        <is>
          <t>2026-10-06</t>
        </is>
      </c>
      <c r="AD1445" s="6" t="inlineStr">
        <is>
          <t>script (OFAC action page match)</t>
        </is>
      </c>
      <c r="AE1445" s="6" t="inlineStr">
        <is>
          <t>OFAC: secondary sanctions risk: section 1(b) of Executive Order 13224, as amended by Executive Order 13886 | Coded Hong Kong: OFAC files the address under China; the address names Hong Kong</t>
        </is>
      </c>
    </row>
    <row r="1446">
      <c r="A1446" s="6" t="inlineStr">
        <is>
          <t>US-OFAC-49694</t>
        </is>
      </c>
      <c r="B1446" s="7" t="n">
        <v>45468</v>
      </c>
      <c r="C1446" s="6" t="inlineStr">
        <is>
          <t>US</t>
        </is>
      </c>
      <c r="D1446" s="6" t="inlineStr">
        <is>
          <t>US Treasury, Office of Foreign Assets Control (OFAC)</t>
        </is>
      </c>
      <c r="E1446" s="6" t="inlineStr">
        <is>
          <t>Executive Order 13224 (Terrorism)</t>
        </is>
      </c>
      <c r="F1446" s="6" t="inlineStr">
        <is>
          <t>Iran</t>
        </is>
      </c>
      <c r="G1446" s="6" t="inlineStr">
        <is>
          <t>listing</t>
        </is>
      </c>
      <c r="H1446" s="6" t="inlineStr">
        <is>
          <t>Added to the Specially Designated Nationals (SDN) List: property blocked; US persons barred from dealing. Programme tags at listing: IFSR, SDGT</t>
        </is>
      </c>
      <c r="I1446" s="6" t="inlineStr">
        <is>
          <t>Gainon Co., Limited</t>
        </is>
      </c>
      <c r="J1446" s="6" t="inlineStr">
        <is>
          <t>Entity</t>
        </is>
      </c>
      <c r="K1446" s="6" t="inlineStr">
        <is>
          <t>HK</t>
        </is>
      </c>
      <c r="L1446" s="6" t="inlineStr">
        <is>
          <t>Hong Kong</t>
        </is>
      </c>
      <c r="M1446" s="6" t="inlineStr"/>
      <c r="N1446" s="6" t="inlineStr"/>
      <c r="O1446" s="6" t="inlineStr">
        <is>
          <t>street</t>
        </is>
      </c>
      <c r="P1446" s="6" t="inlineStr"/>
      <c r="Q1446" s="6" t="inlineStr"/>
      <c r="R1446" s="6" t="inlineStr">
        <is>
          <t>Between June 2022 and 2023, MODAFL used Atvantic Wholesalers L.L.C., Brighten Star FZE, and Gainon Co., Limited to make transfers worth nearly $10 million through Ansar Exchange.</t>
        </is>
      </c>
      <c r="S1446" s="6" t="inlineStr">
        <is>
          <t>Sentence naming the target in the linked press release</t>
        </is>
      </c>
      <c r="T1446" s="6" t="inlineStr">
        <is>
          <t>OFAC Recent Actions, 2024-06-25: Counter Terrorism and Iran-related Designations; Counter Narcotics Designations Removals</t>
        </is>
      </c>
      <c r="U1446" s="8" t="inlineStr">
        <is>
          <t>https://ofac.treasury.gov/recent-actions/20240625</t>
        </is>
      </c>
      <c r="V1446" s="6" t="inlineStr">
        <is>
          <t>Treasury Targets Shadow Banking Network Moving Billions for Iran’s Military</t>
        </is>
      </c>
      <c r="W1446" s="8" t="inlineStr">
        <is>
          <t>https://home.treasury.gov/news/press-releases/jy2431</t>
        </is>
      </c>
      <c r="X1446" s="6" t="inlineStr">
        <is>
          <t>The release names this target.</t>
        </is>
      </c>
      <c r="Y1446" s="6" t="inlineStr">
        <is>
          <t>in force</t>
        </is>
      </c>
      <c r="Z1446" s="6" t="inlineStr">
        <is>
          <t>OFAC SDN List (advanced XML) issued 5 October 2026</t>
        </is>
      </c>
      <c r="AA1446" s="6" t="inlineStr">
        <is>
          <t>OFAC UID 49694</t>
        </is>
      </c>
      <c r="AB1446" s="6" t="inlineStr">
        <is>
          <t>second check passed: name found on the OFAC action page</t>
        </is>
      </c>
      <c r="AC1446" s="6" t="inlineStr">
        <is>
          <t>2026-10-06</t>
        </is>
      </c>
      <c r="AD1446" s="6" t="inlineStr">
        <is>
          <t>script (OFAC action page match)</t>
        </is>
      </c>
      <c r="AE1446" s="6" t="inlineStr">
        <is>
          <t>OFAC: secondary sanctions risk: section 1(b) of Executive Order 13224, as amended by Executive Order 13886 | Coded Hong Kong: OFAC files the address under China; the address names Hong Kong</t>
        </is>
      </c>
    </row>
    <row r="1447">
      <c r="A1447" s="6" t="inlineStr">
        <is>
          <t>US-OFAC-49699</t>
        </is>
      </c>
      <c r="B1447" s="7" t="n">
        <v>45468</v>
      </c>
      <c r="C1447" s="6" t="inlineStr">
        <is>
          <t>US</t>
        </is>
      </c>
      <c r="D1447" s="6" t="inlineStr">
        <is>
          <t>US Treasury, Office of Foreign Assets Control (OFAC)</t>
        </is>
      </c>
      <c r="E1447" s="6" t="inlineStr">
        <is>
          <t>Executive Order 13224 (Terrorism)</t>
        </is>
      </c>
      <c r="F1447" s="6" t="inlineStr">
        <is>
          <t>Iran</t>
        </is>
      </c>
      <c r="G1447" s="6" t="inlineStr">
        <is>
          <t>listing</t>
        </is>
      </c>
      <c r="H1447" s="6" t="inlineStr">
        <is>
          <t>Added to the Specially Designated Nationals (SDN) List: property blocked; US persons barred from dealing. Programme tags at listing: IFSR, SDGT</t>
        </is>
      </c>
      <c r="I1447" s="6" t="inlineStr">
        <is>
          <t>Fengxian International Trading and Services Co Limited</t>
        </is>
      </c>
      <c r="J1447" s="6" t="inlineStr">
        <is>
          <t>Entity</t>
        </is>
      </c>
      <c r="K1447" s="6" t="inlineStr">
        <is>
          <t>HK</t>
        </is>
      </c>
      <c r="L1447" s="6" t="inlineStr">
        <is>
          <t>Hong Kong</t>
        </is>
      </c>
      <c r="M1447" s="6" t="inlineStr"/>
      <c r="N1447" s="6" t="inlineStr"/>
      <c r="O1447" s="6" t="inlineStr">
        <is>
          <t>street</t>
        </is>
      </c>
      <c r="P1447" s="6" t="inlineStr"/>
      <c r="Q1447" s="6" t="inlineStr"/>
      <c r="R1447" s="6" t="inlineStr"/>
      <c r="S1447" s="6" t="inlineStr">
        <is>
          <t>See the press release or action page linked in this record</t>
        </is>
      </c>
      <c r="T1447" s="6" t="inlineStr">
        <is>
          <t>OFAC Recent Actions, 2024-06-25: Counter Terrorism and Iran-related Designations; Counter Narcotics Designations Removals</t>
        </is>
      </c>
      <c r="U1447" s="8" t="inlineStr">
        <is>
          <t>https://ofac.treasury.gov/recent-actions/20240625</t>
        </is>
      </c>
      <c r="V1447" s="6" t="inlineStr">
        <is>
          <t>Treasury Targets Shadow Banking Network Moving Billions for Iran’s Military</t>
        </is>
      </c>
      <c r="W1447" s="8" t="inlineStr">
        <is>
          <t>https://home.treasury.gov/news/press-releases/jy2431</t>
        </is>
      </c>
      <c r="X1447" s="6" t="inlineStr">
        <is>
          <t>The release names this target.</t>
        </is>
      </c>
      <c r="Y1447" s="6" t="inlineStr">
        <is>
          <t>in force</t>
        </is>
      </c>
      <c r="Z1447" s="6" t="inlineStr">
        <is>
          <t>OFAC SDN List (advanced XML) issued 5 October 2026</t>
        </is>
      </c>
      <c r="AA1447" s="6" t="inlineStr">
        <is>
          <t>OFAC UID 49699</t>
        </is>
      </c>
      <c r="AB1447" s="6" t="inlineStr">
        <is>
          <t>second check passed: name found on the OFAC action page</t>
        </is>
      </c>
      <c r="AC1447" s="6" t="inlineStr">
        <is>
          <t>2026-10-06</t>
        </is>
      </c>
      <c r="AD1447" s="6" t="inlineStr">
        <is>
          <t>script (OFAC action page match)</t>
        </is>
      </c>
      <c r="AE1447" s="6" t="inlineStr">
        <is>
          <t>OFAC: secondary sanctions risk: section 1(b) of Executive Order 13224, as amended by Executive Order 13886 | Coded Hong Kong: OFAC files the address under China; the address names Hong Kong</t>
        </is>
      </c>
    </row>
    <row r="1448">
      <c r="A1448" s="6" t="inlineStr">
        <is>
          <t>US-OFAC-49687</t>
        </is>
      </c>
      <c r="B1448" s="7" t="n">
        <v>45468</v>
      </c>
      <c r="C1448" s="6" t="inlineStr">
        <is>
          <t>US</t>
        </is>
      </c>
      <c r="D1448" s="6" t="inlineStr">
        <is>
          <t>US Treasury, Office of Foreign Assets Control (OFAC)</t>
        </is>
      </c>
      <c r="E1448" s="6" t="inlineStr">
        <is>
          <t>Executive Order 13224 (Terrorism)</t>
        </is>
      </c>
      <c r="F1448" s="6" t="inlineStr">
        <is>
          <t>Iran</t>
        </is>
      </c>
      <c r="G1448" s="6" t="inlineStr">
        <is>
          <t>listing</t>
        </is>
      </c>
      <c r="H1448" s="6" t="inlineStr">
        <is>
          <t>Added to the Specially Designated Nationals (SDN) List: property blocked; US persons barred from dealing. Programme tags at listing: IFSR, SDGT</t>
        </is>
      </c>
      <c r="I1448" s="6" t="inlineStr">
        <is>
          <t>Delaite Trading Co., Limited</t>
        </is>
      </c>
      <c r="J1448" s="6" t="inlineStr">
        <is>
          <t>Entity</t>
        </is>
      </c>
      <c r="K1448" s="6" t="inlineStr">
        <is>
          <t>HK</t>
        </is>
      </c>
      <c r="L1448" s="6" t="inlineStr">
        <is>
          <t>Hong Kong</t>
        </is>
      </c>
      <c r="M1448" s="6" t="inlineStr"/>
      <c r="N1448" s="6" t="inlineStr"/>
      <c r="O1448" s="6" t="inlineStr">
        <is>
          <t>street</t>
        </is>
      </c>
      <c r="P1448" s="6" t="inlineStr"/>
      <c r="Q1448" s="6" t="inlineStr"/>
      <c r="R1448" s="6" t="inlineStr"/>
      <c r="S1448" s="6" t="inlineStr">
        <is>
          <t>See the press release or action page linked in this record</t>
        </is>
      </c>
      <c r="T1448" s="6" t="inlineStr">
        <is>
          <t>OFAC Recent Actions, 2024-06-25: Counter Terrorism and Iran-related Designations; Counter Narcotics Designations Removals</t>
        </is>
      </c>
      <c r="U1448" s="8" t="inlineStr">
        <is>
          <t>https://ofac.treasury.gov/recent-actions/20240625</t>
        </is>
      </c>
      <c r="V1448" s="6" t="inlineStr">
        <is>
          <t>Treasury Targets Shadow Banking Network Moving Billions for Iran’s Military</t>
        </is>
      </c>
      <c r="W1448" s="8" t="inlineStr">
        <is>
          <t>https://home.treasury.gov/news/press-releases/jy2431</t>
        </is>
      </c>
      <c r="X1448" s="6" t="inlineStr">
        <is>
          <t>The release names this target.</t>
        </is>
      </c>
      <c r="Y1448" s="6" t="inlineStr">
        <is>
          <t>in force</t>
        </is>
      </c>
      <c r="Z1448" s="6" t="inlineStr">
        <is>
          <t>OFAC SDN List (advanced XML) issued 5 October 2026</t>
        </is>
      </c>
      <c r="AA1448" s="6" t="inlineStr">
        <is>
          <t>OFAC UID 49687</t>
        </is>
      </c>
      <c r="AB1448" s="6" t="inlineStr">
        <is>
          <t>second check passed: name found on the OFAC action page</t>
        </is>
      </c>
      <c r="AC1448" s="6" t="inlineStr">
        <is>
          <t>2026-10-06</t>
        </is>
      </c>
      <c r="AD1448" s="6" t="inlineStr">
        <is>
          <t>script (OFAC action page match)</t>
        </is>
      </c>
      <c r="AE1448" s="6" t="inlineStr">
        <is>
          <t>OFAC: secondary sanctions risk: section 1(b) of Executive Order 13224, as amended by Executive Order 13886 | Coded Hong Kong: OFAC files the address under China; the address names Hong Kong</t>
        </is>
      </c>
    </row>
    <row r="1449">
      <c r="A1449" s="6" t="inlineStr">
        <is>
          <t>US-OFAC-49701</t>
        </is>
      </c>
      <c r="B1449" s="7" t="n">
        <v>45468</v>
      </c>
      <c r="C1449" s="6" t="inlineStr">
        <is>
          <t>US</t>
        </is>
      </c>
      <c r="D1449" s="6" t="inlineStr">
        <is>
          <t>US Treasury, Office of Foreign Assets Control (OFAC)</t>
        </is>
      </c>
      <c r="E1449" s="6" t="inlineStr">
        <is>
          <t>Executive Order 13224 (Terrorism)</t>
        </is>
      </c>
      <c r="F1449" s="6" t="inlineStr">
        <is>
          <t>Iran</t>
        </is>
      </c>
      <c r="G1449" s="6" t="inlineStr">
        <is>
          <t>listing</t>
        </is>
      </c>
      <c r="H1449" s="6" t="inlineStr">
        <is>
          <t>Added to the Specially Designated Nationals (SDN) List: property blocked; US persons barred from dealing. Programme tags at listing: IFSR, SDGT</t>
        </is>
      </c>
      <c r="I1449" s="6" t="inlineStr">
        <is>
          <t>Copezzi Industrial Co. Limited</t>
        </is>
      </c>
      <c r="J1449" s="6" t="inlineStr">
        <is>
          <t>Entity</t>
        </is>
      </c>
      <c r="K1449" s="6" t="inlineStr">
        <is>
          <t>HK</t>
        </is>
      </c>
      <c r="L1449" s="6" t="inlineStr">
        <is>
          <t>Hong Kong</t>
        </is>
      </c>
      <c r="M1449" s="6" t="inlineStr"/>
      <c r="N1449" s="6" t="inlineStr"/>
      <c r="O1449" s="6" t="inlineStr">
        <is>
          <t>street</t>
        </is>
      </c>
      <c r="P1449" s="6" t="inlineStr"/>
      <c r="Q1449" s="6" t="inlineStr"/>
      <c r="R1449" s="6" t="inlineStr"/>
      <c r="S1449" s="6" t="inlineStr">
        <is>
          <t>See the press release or action page linked in this record</t>
        </is>
      </c>
      <c r="T1449" s="6" t="inlineStr">
        <is>
          <t>OFAC Recent Actions, 2024-06-25: Counter Terrorism and Iran-related Designations; Counter Narcotics Designations Removals</t>
        </is>
      </c>
      <c r="U1449" s="8" t="inlineStr">
        <is>
          <t>https://ofac.treasury.gov/recent-actions/20240625</t>
        </is>
      </c>
      <c r="V1449" s="6" t="inlineStr">
        <is>
          <t>Treasury Targets Shadow Banking Network Moving Billions for Iran’s Military</t>
        </is>
      </c>
      <c r="W1449" s="8" t="inlineStr">
        <is>
          <t>https://home.treasury.gov/news/press-releases/jy2431</t>
        </is>
      </c>
      <c r="X1449" s="6" t="inlineStr">
        <is>
          <t>The release names this target.</t>
        </is>
      </c>
      <c r="Y1449" s="6" t="inlineStr">
        <is>
          <t>in force</t>
        </is>
      </c>
      <c r="Z1449" s="6" t="inlineStr">
        <is>
          <t>OFAC SDN List (advanced XML) issued 5 October 2026</t>
        </is>
      </c>
      <c r="AA1449" s="6" t="inlineStr">
        <is>
          <t>OFAC UID 49701</t>
        </is>
      </c>
      <c r="AB1449" s="6" t="inlineStr">
        <is>
          <t>second check passed: name found on the OFAC action page</t>
        </is>
      </c>
      <c r="AC1449" s="6" t="inlineStr">
        <is>
          <t>2026-10-06</t>
        </is>
      </c>
      <c r="AD1449" s="6" t="inlineStr">
        <is>
          <t>script (OFAC action page match)</t>
        </is>
      </c>
      <c r="AE1449" s="6" t="inlineStr">
        <is>
          <t>OFAC: secondary sanctions risk: section 1(b) of Executive Order 13224, as amended by Executive Order 13886 | Coded Hong Kong: OFAC files the address under China; the address names Hong Kong</t>
        </is>
      </c>
    </row>
    <row r="1450">
      <c r="A1450" s="6" t="inlineStr">
        <is>
          <t>US-OFAC-49675</t>
        </is>
      </c>
      <c r="B1450" s="7" t="n">
        <v>45468</v>
      </c>
      <c r="C1450" s="6" t="inlineStr">
        <is>
          <t>US</t>
        </is>
      </c>
      <c r="D1450" s="6" t="inlineStr">
        <is>
          <t>US Treasury, Office of Foreign Assets Control (OFAC)</t>
        </is>
      </c>
      <c r="E1450" s="6" t="inlineStr">
        <is>
          <t>Executive Order 13224 (Terrorism)</t>
        </is>
      </c>
      <c r="F1450" s="6" t="inlineStr">
        <is>
          <t>Iran</t>
        </is>
      </c>
      <c r="G1450" s="6" t="inlineStr">
        <is>
          <t>listing</t>
        </is>
      </c>
      <c r="H1450" s="6" t="inlineStr">
        <is>
          <t>Added to the Specially Designated Nationals (SDN) List: property blocked; US persons barred from dealing. Programme tags at listing: IFSR, SDGT</t>
        </is>
      </c>
      <c r="I1450" s="6" t="inlineStr">
        <is>
          <t>Colwich Trading L.L.C</t>
        </is>
      </c>
      <c r="J1450" s="6" t="inlineStr">
        <is>
          <t>Entity</t>
        </is>
      </c>
      <c r="K1450" s="6" t="inlineStr">
        <is>
          <t>AE</t>
        </is>
      </c>
      <c r="L1450" s="6" t="inlineStr">
        <is>
          <t>United Arab Emirates</t>
        </is>
      </c>
      <c r="M1450" s="6" t="inlineStr"/>
      <c r="N1450" s="6" t="inlineStr"/>
      <c r="O1450" s="6" t="inlineStr">
        <is>
          <t>street</t>
        </is>
      </c>
      <c r="P1450" s="6" t="inlineStr"/>
      <c r="Q1450" s="6" t="inlineStr"/>
      <c r="R1450" s="6" t="inlineStr"/>
      <c r="S1450" s="6" t="inlineStr">
        <is>
          <t>See the press release or action page linked in this record</t>
        </is>
      </c>
      <c r="T1450" s="6" t="inlineStr">
        <is>
          <t>OFAC Recent Actions, 2024-06-25: Counter Terrorism and Iran-related Designations; Counter Narcotics Designations Removals</t>
        </is>
      </c>
      <c r="U1450" s="8" t="inlineStr">
        <is>
          <t>https://ofac.treasury.gov/recent-actions/20240625</t>
        </is>
      </c>
      <c r="V1450" s="6" t="inlineStr">
        <is>
          <t>Treasury Targets Shadow Banking Network Moving Billions for Iran’s Military</t>
        </is>
      </c>
      <c r="W1450" s="8" t="inlineStr">
        <is>
          <t>https://home.treasury.gov/news/press-releases/jy2431</t>
        </is>
      </c>
      <c r="X1450" s="6" t="inlineStr">
        <is>
          <t>The release names this target.</t>
        </is>
      </c>
      <c r="Y1450" s="6" t="inlineStr">
        <is>
          <t>in force</t>
        </is>
      </c>
      <c r="Z1450" s="6" t="inlineStr">
        <is>
          <t>OFAC SDN List (advanced XML) issued 5 October 2026</t>
        </is>
      </c>
      <c r="AA1450" s="6" t="inlineStr">
        <is>
          <t>OFAC UID 49675</t>
        </is>
      </c>
      <c r="AB1450" s="6" t="inlineStr">
        <is>
          <t>second check passed: name found on the OFAC action page</t>
        </is>
      </c>
      <c r="AC1450" s="6" t="inlineStr">
        <is>
          <t>2026-10-06</t>
        </is>
      </c>
      <c r="AD1450" s="6" t="inlineStr">
        <is>
          <t>script (OFAC action page match)</t>
        </is>
      </c>
      <c r="AE1450" s="6" t="inlineStr">
        <is>
          <t>OFAC: secondary sanctions risk: section 1(b) of Executive Order 13224, as amended by Executive Order 13886</t>
        </is>
      </c>
    </row>
    <row r="1451">
      <c r="A1451" s="6" t="inlineStr">
        <is>
          <t>US-OFAC-49679</t>
        </is>
      </c>
      <c r="B1451" s="7" t="n">
        <v>45468</v>
      </c>
      <c r="C1451" s="6" t="inlineStr">
        <is>
          <t>US</t>
        </is>
      </c>
      <c r="D1451" s="6" t="inlineStr">
        <is>
          <t>US Treasury, Office of Foreign Assets Control (OFAC)</t>
        </is>
      </c>
      <c r="E1451" s="6" t="inlineStr">
        <is>
          <t>Executive Order 13224 (Terrorism)</t>
        </is>
      </c>
      <c r="F1451" s="6" t="inlineStr">
        <is>
          <t>Iran</t>
        </is>
      </c>
      <c r="G1451" s="6" t="inlineStr">
        <is>
          <t>listing</t>
        </is>
      </c>
      <c r="H1451" s="6" t="inlineStr">
        <is>
          <t>Added to the Specially Designated Nationals (SDN) List: property blocked; US persons barred from dealing. Programme tags at listing: IFSR, SDGT</t>
        </is>
      </c>
      <c r="I1451" s="6" t="inlineStr">
        <is>
          <t>City Base Group Limited</t>
        </is>
      </c>
      <c r="J1451" s="6" t="inlineStr">
        <is>
          <t>Entity</t>
        </is>
      </c>
      <c r="K1451" s="6" t="inlineStr">
        <is>
          <t>HK</t>
        </is>
      </c>
      <c r="L1451" s="6" t="inlineStr">
        <is>
          <t>Hong Kong</t>
        </is>
      </c>
      <c r="M1451" s="6" t="inlineStr"/>
      <c r="N1451" s="6" t="inlineStr"/>
      <c r="O1451" s="6" t="inlineStr">
        <is>
          <t>city</t>
        </is>
      </c>
      <c r="P1451" s="6" t="inlineStr"/>
      <c r="Q1451" s="6" t="inlineStr"/>
      <c r="R1451" s="6" t="inlineStr">
        <is>
          <t>In October 2023, City Base Group Limited and Net Trading Co. Limited received approximately $30 million from Sahara Thunder for the MODAFL Supply Division through Nourian Exchange.</t>
        </is>
      </c>
      <c r="S1451" s="6" t="inlineStr">
        <is>
          <t>Sentence naming the target in the linked press release</t>
        </is>
      </c>
      <c r="T1451" s="6" t="inlineStr">
        <is>
          <t>OFAC Recent Actions, 2024-06-25: Counter Terrorism and Iran-related Designations; Counter Narcotics Designations Removals</t>
        </is>
      </c>
      <c r="U1451" s="8" t="inlineStr">
        <is>
          <t>https://ofac.treasury.gov/recent-actions/20240625</t>
        </is>
      </c>
      <c r="V1451" s="6" t="inlineStr">
        <is>
          <t>Treasury Targets Shadow Banking Network Moving Billions for Iran’s Military</t>
        </is>
      </c>
      <c r="W1451" s="8" t="inlineStr">
        <is>
          <t>https://home.treasury.gov/news/press-releases/jy2431</t>
        </is>
      </c>
      <c r="X1451" s="6" t="inlineStr">
        <is>
          <t>The release names this target.</t>
        </is>
      </c>
      <c r="Y1451" s="6" t="inlineStr">
        <is>
          <t>in force</t>
        </is>
      </c>
      <c r="Z1451" s="6" t="inlineStr">
        <is>
          <t>OFAC SDN List (advanced XML) issued 5 October 2026</t>
        </is>
      </c>
      <c r="AA1451" s="6" t="inlineStr">
        <is>
          <t>OFAC UID 49679</t>
        </is>
      </c>
      <c r="AB1451" s="6" t="inlineStr">
        <is>
          <t>second check passed: name found on the OFAC action page</t>
        </is>
      </c>
      <c r="AC1451" s="6" t="inlineStr">
        <is>
          <t>2026-10-06</t>
        </is>
      </c>
      <c r="AD1451" s="6" t="inlineStr">
        <is>
          <t>script (OFAC action page match)</t>
        </is>
      </c>
      <c r="AE1451" s="6" t="inlineStr">
        <is>
          <t>OFAC: secondary sanctions risk: section 1(b) of Executive Order 13224, as amended by Executive Order 13886 | Coded Hong Kong: OFAC files the address under China; the address names Hong Kong</t>
        </is>
      </c>
    </row>
    <row r="1452">
      <c r="A1452" s="6" t="inlineStr">
        <is>
          <t>US-OFAC-49674</t>
        </is>
      </c>
      <c r="B1452" s="7" t="n">
        <v>45468</v>
      </c>
      <c r="C1452" s="6" t="inlineStr">
        <is>
          <t>US</t>
        </is>
      </c>
      <c r="D1452" s="6" t="inlineStr">
        <is>
          <t>US Treasury, Office of Foreign Assets Control (OFAC)</t>
        </is>
      </c>
      <c r="E1452" s="6" t="inlineStr">
        <is>
          <t>Executive Order 13224 (Terrorism)</t>
        </is>
      </c>
      <c r="F1452" s="6" t="inlineStr">
        <is>
          <t>Iran</t>
        </is>
      </c>
      <c r="G1452" s="6" t="inlineStr">
        <is>
          <t>listing</t>
        </is>
      </c>
      <c r="H1452" s="6" t="inlineStr">
        <is>
          <t>Added to the Specially Designated Nationals (SDN) List: property blocked; US persons barred from dealing. Programme tags at listing: IFSR, SDGT</t>
        </is>
      </c>
      <c r="I1452" s="6" t="inlineStr">
        <is>
          <t>Chery Star Co., Limited</t>
        </is>
      </c>
      <c r="J1452" s="6" t="inlineStr">
        <is>
          <t>Entity</t>
        </is>
      </c>
      <c r="K1452" s="6" t="inlineStr">
        <is>
          <t>HK</t>
        </is>
      </c>
      <c r="L1452" s="6" t="inlineStr">
        <is>
          <t>Hong Kong</t>
        </is>
      </c>
      <c r="M1452" s="6" t="inlineStr"/>
      <c r="N1452" s="6" t="inlineStr"/>
      <c r="O1452" s="6" t="inlineStr">
        <is>
          <t>city</t>
        </is>
      </c>
      <c r="P1452" s="6" t="inlineStr"/>
      <c r="Q1452" s="6" t="inlineStr"/>
      <c r="R1452" s="6" t="inlineStr">
        <is>
          <t>In January 2022, Cherry Star Co. Limited transferred approximately 15 million euro to the IRGC Oil Command on behalf of MODAFL.</t>
        </is>
      </c>
      <c r="S1452" s="6" t="inlineStr">
        <is>
          <t>Sentence naming the target in the linked press release</t>
        </is>
      </c>
      <c r="T1452" s="6" t="inlineStr">
        <is>
          <t>OFAC Recent Actions, 2024-06-25: Counter Terrorism and Iran-related Designations; Counter Narcotics Designations Removals</t>
        </is>
      </c>
      <c r="U1452" s="8" t="inlineStr">
        <is>
          <t>https://ofac.treasury.gov/recent-actions/20240625</t>
        </is>
      </c>
      <c r="V1452" s="6" t="inlineStr">
        <is>
          <t>Treasury Targets Shadow Banking Network Moving Billions for Iran’s Military</t>
        </is>
      </c>
      <c r="W1452" s="8" t="inlineStr">
        <is>
          <t>https://home.treasury.gov/news/press-releases/jy2431</t>
        </is>
      </c>
      <c r="X1452" s="6" t="inlineStr">
        <is>
          <t>The release names this target.</t>
        </is>
      </c>
      <c r="Y1452" s="6" t="inlineStr">
        <is>
          <t>in force</t>
        </is>
      </c>
      <c r="Z1452" s="6" t="inlineStr">
        <is>
          <t>OFAC SDN List (advanced XML) issued 5 October 2026</t>
        </is>
      </c>
      <c r="AA1452" s="6" t="inlineStr">
        <is>
          <t>OFAC UID 49674</t>
        </is>
      </c>
      <c r="AB1452" s="6" t="inlineStr">
        <is>
          <t>second check passed: name found on the OFAC action page</t>
        </is>
      </c>
      <c r="AC1452" s="6" t="inlineStr">
        <is>
          <t>2026-10-06</t>
        </is>
      </c>
      <c r="AD1452" s="6" t="inlineStr">
        <is>
          <t>script (OFAC action page match)</t>
        </is>
      </c>
      <c r="AE1452" s="6" t="inlineStr">
        <is>
          <t>OFAC: secondary sanctions risk: section 1(b) of Executive Order 13224, as amended by Executive Order 13886 | Coded Hong Kong: OFAC files the address under China; the address names Hong Kong</t>
        </is>
      </c>
    </row>
    <row r="1453">
      <c r="A1453" s="6" t="inlineStr">
        <is>
          <t>US-OFAC-49663</t>
        </is>
      </c>
      <c r="B1453" s="7" t="n">
        <v>45468</v>
      </c>
      <c r="C1453" s="6" t="inlineStr">
        <is>
          <t>US</t>
        </is>
      </c>
      <c r="D1453" s="6" t="inlineStr">
        <is>
          <t>US Treasury, Office of Foreign Assets Control (OFAC)</t>
        </is>
      </c>
      <c r="E1453" s="6" t="inlineStr">
        <is>
          <t>Executive Order 13224 (Terrorism)</t>
        </is>
      </c>
      <c r="F1453" s="6" t="inlineStr">
        <is>
          <t>Iran</t>
        </is>
      </c>
      <c r="G1453" s="6" t="inlineStr">
        <is>
          <t>listing</t>
        </is>
      </c>
      <c r="H1453" s="6" t="inlineStr">
        <is>
          <t>Added to the Specially Designated Nationals (SDN) List: property blocked; US persons barred from dealing. Programme tags at listing: IFSR, SDGT</t>
        </is>
      </c>
      <c r="I1453" s="6" t="inlineStr">
        <is>
          <t>Caregis Trading HK Limited</t>
        </is>
      </c>
      <c r="J1453" s="6" t="inlineStr">
        <is>
          <t>Entity</t>
        </is>
      </c>
      <c r="K1453" s="6" t="inlineStr">
        <is>
          <t>HK</t>
        </is>
      </c>
      <c r="L1453" s="6" t="inlineStr">
        <is>
          <t>Hong Kong</t>
        </is>
      </c>
      <c r="M1453" s="6" t="inlineStr"/>
      <c r="N1453" s="6" t="inlineStr"/>
      <c r="O1453" s="6" t="inlineStr">
        <is>
          <t>city</t>
        </is>
      </c>
      <c r="P1453" s="6" t="inlineStr"/>
      <c r="Q1453" s="6" t="inlineStr"/>
      <c r="R1453" s="6" t="inlineStr">
        <is>
          <t>In October 2023, Caregis Trading HK Limited and Lzmar Trading Limited received $8 million and $15 million each from Sahara Thunder.</t>
        </is>
      </c>
      <c r="S1453" s="6" t="inlineStr">
        <is>
          <t>Sentence naming the target in the linked press release</t>
        </is>
      </c>
      <c r="T1453" s="6" t="inlineStr">
        <is>
          <t>OFAC Recent Actions, 2024-06-25: Counter Terrorism and Iran-related Designations; Counter Narcotics Designations Removals</t>
        </is>
      </c>
      <c r="U1453" s="8" t="inlineStr">
        <is>
          <t>https://ofac.treasury.gov/recent-actions/20240625</t>
        </is>
      </c>
      <c r="V1453" s="6" t="inlineStr">
        <is>
          <t>Treasury Targets Shadow Banking Network Moving Billions for Iran’s Military</t>
        </is>
      </c>
      <c r="W1453" s="8" t="inlineStr">
        <is>
          <t>https://home.treasury.gov/news/press-releases/jy2431</t>
        </is>
      </c>
      <c r="X1453" s="6" t="inlineStr">
        <is>
          <t>The release names this target.</t>
        </is>
      </c>
      <c r="Y1453" s="6" t="inlineStr">
        <is>
          <t>in force</t>
        </is>
      </c>
      <c r="Z1453" s="6" t="inlineStr">
        <is>
          <t>OFAC SDN List (advanced XML) issued 5 October 2026</t>
        </is>
      </c>
      <c r="AA1453" s="6" t="inlineStr">
        <is>
          <t>OFAC UID 49663</t>
        </is>
      </c>
      <c r="AB1453" s="6" t="inlineStr">
        <is>
          <t>second check passed: name found on the OFAC action page</t>
        </is>
      </c>
      <c r="AC1453" s="6" t="inlineStr">
        <is>
          <t>2026-10-06</t>
        </is>
      </c>
      <c r="AD1453" s="6" t="inlineStr">
        <is>
          <t>script (OFAC action page match)</t>
        </is>
      </c>
      <c r="AE1453" s="6" t="inlineStr">
        <is>
          <t>OFAC: secondary sanctions risk: section 1(b) of Executive Order 13224, as amended by Executive Order 13886 | Coded Hong Kong: OFAC files the address under China; the address names Hong Kong</t>
        </is>
      </c>
    </row>
    <row r="1454">
      <c r="A1454" s="6" t="inlineStr">
        <is>
          <t>US-OFAC-49707</t>
        </is>
      </c>
      <c r="B1454" s="7" t="n">
        <v>45468</v>
      </c>
      <c r="C1454" s="6" t="inlineStr">
        <is>
          <t>US</t>
        </is>
      </c>
      <c r="D1454" s="6" t="inlineStr">
        <is>
          <t>US Treasury, Office of Foreign Assets Control (OFAC)</t>
        </is>
      </c>
      <c r="E1454" s="6" t="inlineStr">
        <is>
          <t>Executive Order 13224 (Terrorism)</t>
        </is>
      </c>
      <c r="F1454" s="6" t="inlineStr">
        <is>
          <t>Iran</t>
        </is>
      </c>
      <c r="G1454" s="6" t="inlineStr">
        <is>
          <t>listing</t>
        </is>
      </c>
      <c r="H1454" s="6" t="inlineStr">
        <is>
          <t>Added to the Specially Designated Nationals (SDN) List: property blocked; US persons barred from dealing. Programme tags at listing: IFSR, SDGT</t>
        </is>
      </c>
      <c r="I1454" s="6" t="inlineStr">
        <is>
          <t>Burren Co., Limited</t>
        </is>
      </c>
      <c r="J1454" s="6" t="inlineStr">
        <is>
          <t>Entity</t>
        </is>
      </c>
      <c r="K1454" s="6" t="inlineStr">
        <is>
          <t>HK</t>
        </is>
      </c>
      <c r="L1454" s="6" t="inlineStr">
        <is>
          <t>Hong Kong</t>
        </is>
      </c>
      <c r="M1454" s="6" t="inlineStr"/>
      <c r="N1454" s="6" t="inlineStr"/>
      <c r="O1454" s="6" t="inlineStr">
        <is>
          <t>street</t>
        </is>
      </c>
      <c r="P1454" s="6" t="inlineStr"/>
      <c r="Q1454" s="6" t="inlineStr"/>
      <c r="R1454" s="6" t="inlineStr"/>
      <c r="S1454" s="6" t="inlineStr">
        <is>
          <t>See the press release or action page linked in this record</t>
        </is>
      </c>
      <c r="T1454" s="6" t="inlineStr">
        <is>
          <t>OFAC Recent Actions, 2024-06-25: Counter Terrorism and Iran-related Designations; Counter Narcotics Designations Removals</t>
        </is>
      </c>
      <c r="U1454" s="8" t="inlineStr">
        <is>
          <t>https://ofac.treasury.gov/recent-actions/20240625</t>
        </is>
      </c>
      <c r="V1454" s="6" t="inlineStr">
        <is>
          <t>Treasury Targets Shadow Banking Network Moving Billions for Iran’s Military</t>
        </is>
      </c>
      <c r="W1454" s="8" t="inlineStr">
        <is>
          <t>https://home.treasury.gov/news/press-releases/jy2431</t>
        </is>
      </c>
      <c r="X1454" s="6" t="inlineStr">
        <is>
          <t>The release names this target.</t>
        </is>
      </c>
      <c r="Y1454" s="6" t="inlineStr">
        <is>
          <t>in force</t>
        </is>
      </c>
      <c r="Z1454" s="6" t="inlineStr">
        <is>
          <t>OFAC SDN List (advanced XML) issued 5 October 2026</t>
        </is>
      </c>
      <c r="AA1454" s="6" t="inlineStr">
        <is>
          <t>OFAC UID 49707</t>
        </is>
      </c>
      <c r="AB1454" s="6" t="inlineStr">
        <is>
          <t>second check passed: name found on the OFAC action page</t>
        </is>
      </c>
      <c r="AC1454" s="6" t="inlineStr">
        <is>
          <t>2026-10-06</t>
        </is>
      </c>
      <c r="AD1454" s="6" t="inlineStr">
        <is>
          <t>script (OFAC action page match)</t>
        </is>
      </c>
      <c r="AE1454" s="6" t="inlineStr">
        <is>
          <t>OFAC: secondary sanctions risk: section 1(b) of Executive Order 13224, as amended by Executive Order 13886 | Coded Hong Kong: OFAC files the address under China; the address names Hong Kong</t>
        </is>
      </c>
    </row>
    <row r="1455">
      <c r="A1455" s="6" t="inlineStr">
        <is>
          <t>US-OFAC-49673</t>
        </is>
      </c>
      <c r="B1455" s="7" t="n">
        <v>45468</v>
      </c>
      <c r="C1455" s="6" t="inlineStr">
        <is>
          <t>US</t>
        </is>
      </c>
      <c r="D1455" s="6" t="inlineStr">
        <is>
          <t>US Treasury, Office of Foreign Assets Control (OFAC)</t>
        </is>
      </c>
      <c r="E1455" s="6" t="inlineStr">
        <is>
          <t>Executive Order 13224 (Terrorism)</t>
        </is>
      </c>
      <c r="F1455" s="6" t="inlineStr">
        <is>
          <t>Iran</t>
        </is>
      </c>
      <c r="G1455" s="6" t="inlineStr">
        <is>
          <t>listing</t>
        </is>
      </c>
      <c r="H1455" s="6" t="inlineStr">
        <is>
          <t>Added to the Specially Designated Nationals (SDN) List: property blocked; US persons barred from dealing. Programme tags at listing: IFSR, SDGT</t>
        </is>
      </c>
      <c r="I1455" s="6" t="inlineStr">
        <is>
          <t>Brighten Star FZE</t>
        </is>
      </c>
      <c r="J1455" s="6" t="inlineStr">
        <is>
          <t>Entity</t>
        </is>
      </c>
      <c r="K1455" s="6" t="inlineStr">
        <is>
          <t>AE</t>
        </is>
      </c>
      <c r="L1455" s="6" t="inlineStr">
        <is>
          <t>United Arab Emirates</t>
        </is>
      </c>
      <c r="M1455" s="6" t="inlineStr"/>
      <c r="N1455" s="6" t="inlineStr"/>
      <c r="O1455" s="6" t="inlineStr">
        <is>
          <t>city</t>
        </is>
      </c>
      <c r="P1455" s="6" t="inlineStr"/>
      <c r="Q1455" s="6" t="inlineStr"/>
      <c r="R1455" s="6" t="inlineStr">
        <is>
          <t>Between June 2022 and 2023, MODAFL used Atvantic Wholesalers L.L.C., Brighten Star FZE, and Gainon Co., Limited to make transfers worth nearly $10 million through Ansar Exchange.</t>
        </is>
      </c>
      <c r="S1455" s="6" t="inlineStr">
        <is>
          <t>Sentence naming the target in the linked press release</t>
        </is>
      </c>
      <c r="T1455" s="6" t="inlineStr">
        <is>
          <t>OFAC Recent Actions, 2024-06-25: Counter Terrorism and Iran-related Designations; Counter Narcotics Designations Removals</t>
        </is>
      </c>
      <c r="U1455" s="8" t="inlineStr">
        <is>
          <t>https://ofac.treasury.gov/recent-actions/20240625</t>
        </is>
      </c>
      <c r="V1455" s="6" t="inlineStr">
        <is>
          <t>Treasury Targets Shadow Banking Network Moving Billions for Iran’s Military</t>
        </is>
      </c>
      <c r="W1455" s="8" t="inlineStr">
        <is>
          <t>https://home.treasury.gov/news/press-releases/jy2431</t>
        </is>
      </c>
      <c r="X1455" s="6" t="inlineStr">
        <is>
          <t>The release names this target.</t>
        </is>
      </c>
      <c r="Y1455" s="6" t="inlineStr">
        <is>
          <t>in force</t>
        </is>
      </c>
      <c r="Z1455" s="6" t="inlineStr">
        <is>
          <t>OFAC SDN List (advanced XML) issued 5 October 2026</t>
        </is>
      </c>
      <c r="AA1455" s="6" t="inlineStr">
        <is>
          <t>OFAC UID 49673</t>
        </is>
      </c>
      <c r="AB1455" s="6" t="inlineStr">
        <is>
          <t>second check passed: name found on the OFAC action page</t>
        </is>
      </c>
      <c r="AC1455" s="6" t="inlineStr">
        <is>
          <t>2026-10-06</t>
        </is>
      </c>
      <c r="AD1455" s="6" t="inlineStr">
        <is>
          <t>script (OFAC action page match)</t>
        </is>
      </c>
      <c r="AE1455" s="6" t="inlineStr">
        <is>
          <t>OFAC: secondary sanctions risk: section 1(b) of Executive Order 13224, as amended by Executive Order 13886</t>
        </is>
      </c>
    </row>
    <row r="1456">
      <c r="A1456" s="6" t="inlineStr">
        <is>
          <t>US-OFAC-49680</t>
        </is>
      </c>
      <c r="B1456" s="7" t="n">
        <v>45468</v>
      </c>
      <c r="C1456" s="6" t="inlineStr">
        <is>
          <t>US</t>
        </is>
      </c>
      <c r="D1456" s="6" t="inlineStr">
        <is>
          <t>US Treasury, Office of Foreign Assets Control (OFAC)</t>
        </is>
      </c>
      <c r="E1456" s="6" t="inlineStr">
        <is>
          <t>Executive Order 13224 (Terrorism)</t>
        </is>
      </c>
      <c r="F1456" s="6" t="inlineStr">
        <is>
          <t>Iran</t>
        </is>
      </c>
      <c r="G1456" s="6" t="inlineStr">
        <is>
          <t>listing</t>
        </is>
      </c>
      <c r="H1456" s="6" t="inlineStr">
        <is>
          <t>Added to the Specially Designated Nationals (SDN) List: property blocked; US persons barred from dealing. Programme tags at listing: IFSR, SDGT</t>
        </is>
      </c>
      <c r="I1456" s="6" t="inlineStr">
        <is>
          <t>Bethesda Industrial Solvents Trading</t>
        </is>
      </c>
      <c r="J1456" s="6" t="inlineStr">
        <is>
          <t>Entity</t>
        </is>
      </c>
      <c r="K1456" s="6" t="inlineStr">
        <is>
          <t>AE</t>
        </is>
      </c>
      <c r="L1456" s="6" t="inlineStr">
        <is>
          <t>United Arab Emirates</t>
        </is>
      </c>
      <c r="M1456" s="6" t="inlineStr"/>
      <c r="N1456" s="6" t="inlineStr"/>
      <c r="O1456" s="6" t="inlineStr">
        <is>
          <t>city</t>
        </is>
      </c>
      <c r="P1456" s="6" t="inlineStr"/>
      <c r="Q1456" s="6" t="inlineStr"/>
      <c r="R1456" s="6" t="inlineStr">
        <is>
          <t>Between 2021 and 2022, Mufflin Trading L.L.C., Long Worth Goods Wholesalers L.L.C., and Bethesda Industrial Solvents Trading were used to transfer collectively nearly 100 million AED to the Iran-based, MODAFL-affiliated exchange houses Omid Sepah, Hekmat Iranian, Sadaf Exchange, and Ansar Exchange.</t>
        </is>
      </c>
      <c r="S1456" s="6" t="inlineStr">
        <is>
          <t>Sentence naming the target in the linked press release</t>
        </is>
      </c>
      <c r="T1456" s="6" t="inlineStr">
        <is>
          <t>OFAC Recent Actions, 2024-06-25: Counter Terrorism and Iran-related Designations; Counter Narcotics Designations Removals</t>
        </is>
      </c>
      <c r="U1456" s="8" t="inlineStr">
        <is>
          <t>https://ofac.treasury.gov/recent-actions/20240625</t>
        </is>
      </c>
      <c r="V1456" s="6" t="inlineStr">
        <is>
          <t>Treasury Targets Shadow Banking Network Moving Billions for Iran’s Military</t>
        </is>
      </c>
      <c r="W1456" s="8" t="inlineStr">
        <is>
          <t>https://home.treasury.gov/news/press-releases/jy2431</t>
        </is>
      </c>
      <c r="X1456" s="6" t="inlineStr">
        <is>
          <t>The release names this target.</t>
        </is>
      </c>
      <c r="Y1456" s="6" t="inlineStr">
        <is>
          <t>in force</t>
        </is>
      </c>
      <c r="Z1456" s="6" t="inlineStr">
        <is>
          <t>OFAC SDN List (advanced XML) issued 5 October 2026</t>
        </is>
      </c>
      <c r="AA1456" s="6" t="inlineStr">
        <is>
          <t>OFAC UID 49680</t>
        </is>
      </c>
      <c r="AB1456" s="6" t="inlineStr">
        <is>
          <t>second check passed: name found on the OFAC action page</t>
        </is>
      </c>
      <c r="AC1456" s="6" t="inlineStr">
        <is>
          <t>2026-10-06</t>
        </is>
      </c>
      <c r="AD1456" s="6" t="inlineStr">
        <is>
          <t>script (OFAC action page match)</t>
        </is>
      </c>
      <c r="AE1456" s="6" t="inlineStr">
        <is>
          <t>OFAC: secondary sanctions risk: section 1(b) of Executive Order 13224, as amended by Executive Order 13886</t>
        </is>
      </c>
    </row>
    <row r="1457">
      <c r="A1457" s="6" t="inlineStr">
        <is>
          <t>US-OFAC-49697</t>
        </is>
      </c>
      <c r="B1457" s="7" t="n">
        <v>45468</v>
      </c>
      <c r="C1457" s="6" t="inlineStr">
        <is>
          <t>US</t>
        </is>
      </c>
      <c r="D1457" s="6" t="inlineStr">
        <is>
          <t>US Treasury, Office of Foreign Assets Control (OFAC)</t>
        </is>
      </c>
      <c r="E1457" s="6" t="inlineStr">
        <is>
          <t>Executive Order 13224 (Terrorism)</t>
        </is>
      </c>
      <c r="F1457" s="6" t="inlineStr">
        <is>
          <t>Iran</t>
        </is>
      </c>
      <c r="G1457" s="6" t="inlineStr">
        <is>
          <t>listing</t>
        </is>
      </c>
      <c r="H1457" s="6" t="inlineStr">
        <is>
          <t>Added to the Specially Designated Nationals (SDN) List: property blocked; US persons barred from dealing. Programme tags at listing: IFSR, SDGT</t>
        </is>
      </c>
      <c r="I1457" s="6" t="inlineStr">
        <is>
          <t>Atvantic Goods Wholesalers L.L.C</t>
        </is>
      </c>
      <c r="J1457" s="6" t="inlineStr">
        <is>
          <t>Entity</t>
        </is>
      </c>
      <c r="K1457" s="6" t="inlineStr">
        <is>
          <t>AE</t>
        </is>
      </c>
      <c r="L1457" s="6" t="inlineStr">
        <is>
          <t>United Arab Emirates</t>
        </is>
      </c>
      <c r="M1457" s="6" t="inlineStr"/>
      <c r="N1457" s="6" t="inlineStr"/>
      <c r="O1457" s="6" t="inlineStr">
        <is>
          <t>street</t>
        </is>
      </c>
      <c r="P1457" s="6" t="inlineStr"/>
      <c r="Q1457" s="6" t="inlineStr"/>
      <c r="R1457" s="6" t="inlineStr"/>
      <c r="S1457" s="6" t="inlineStr">
        <is>
          <t>See the press release or action page linked in this record</t>
        </is>
      </c>
      <c r="T1457" s="6" t="inlineStr">
        <is>
          <t>OFAC Recent Actions, 2024-06-25: Counter Terrorism and Iran-related Designations; Counter Narcotics Designations Removals</t>
        </is>
      </c>
      <c r="U1457" s="8" t="inlineStr">
        <is>
          <t>https://ofac.treasury.gov/recent-actions/20240625</t>
        </is>
      </c>
      <c r="V1457" s="6" t="inlineStr">
        <is>
          <t>Treasury Targets Shadow Banking Network Moving Billions for Iran’s Military</t>
        </is>
      </c>
      <c r="W1457" s="8" t="inlineStr">
        <is>
          <t>https://home.treasury.gov/news/press-releases/jy2431</t>
        </is>
      </c>
      <c r="X1457" s="6" t="inlineStr">
        <is>
          <t>The release names this target.</t>
        </is>
      </c>
      <c r="Y1457" s="6" t="inlineStr">
        <is>
          <t>in force</t>
        </is>
      </c>
      <c r="Z1457" s="6" t="inlineStr">
        <is>
          <t>OFAC SDN List (advanced XML) issued 5 October 2026</t>
        </is>
      </c>
      <c r="AA1457" s="6" t="inlineStr">
        <is>
          <t>OFAC UID 49697</t>
        </is>
      </c>
      <c r="AB1457" s="6" t="inlineStr">
        <is>
          <t>second check passed: name found on the OFAC action page</t>
        </is>
      </c>
      <c r="AC1457" s="6" t="inlineStr">
        <is>
          <t>2026-10-06</t>
        </is>
      </c>
      <c r="AD1457" s="6" t="inlineStr">
        <is>
          <t>script (OFAC action page match)</t>
        </is>
      </c>
      <c r="AE1457" s="6" t="inlineStr">
        <is>
          <t>OFAC: secondary sanctions risk: section 1(b) of Executive Order 13224, as amended by Executive Order 13886</t>
        </is>
      </c>
    </row>
    <row r="1458">
      <c r="A1458" s="6" t="inlineStr">
        <is>
          <t>US-OFAC-49670</t>
        </is>
      </c>
      <c r="B1458" s="7" t="n">
        <v>45468</v>
      </c>
      <c r="C1458" s="6" t="inlineStr">
        <is>
          <t>US</t>
        </is>
      </c>
      <c r="D1458" s="6" t="inlineStr">
        <is>
          <t>US Treasury, Office of Foreign Assets Control (OFAC)</t>
        </is>
      </c>
      <c r="E1458" s="6" t="inlineStr">
        <is>
          <t>Executive Order 13224 (Terrorism)</t>
        </is>
      </c>
      <c r="F1458" s="6" t="inlineStr">
        <is>
          <t>Iran</t>
        </is>
      </c>
      <c r="G1458" s="6" t="inlineStr">
        <is>
          <t>listing</t>
        </is>
      </c>
      <c r="H1458" s="6" t="inlineStr">
        <is>
          <t>Added to the Specially Designated Nationals (SDN) List: property blocked; US persons barred from dealing. Programme tags at listing: IFSR, SDGT</t>
        </is>
      </c>
      <c r="I1458" s="6" t="inlineStr">
        <is>
          <t>Astoria Star Heavy Equipment Trading L.L.C</t>
        </is>
      </c>
      <c r="J1458" s="6" t="inlineStr">
        <is>
          <t>Entity</t>
        </is>
      </c>
      <c r="K1458" s="6" t="inlineStr">
        <is>
          <t>AE</t>
        </is>
      </c>
      <c r="L1458" s="6" t="inlineStr">
        <is>
          <t>United Arab Emirates</t>
        </is>
      </c>
      <c r="M1458" s="6" t="inlineStr"/>
      <c r="N1458" s="6" t="inlineStr"/>
      <c r="O1458" s="6" t="inlineStr">
        <is>
          <t>street</t>
        </is>
      </c>
      <c r="P1458" s="6" t="inlineStr"/>
      <c r="Q1458" s="6" t="inlineStr"/>
      <c r="R1458" s="6" t="inlineStr"/>
      <c r="S1458" s="6" t="inlineStr">
        <is>
          <t>See the press release or action page linked in this record</t>
        </is>
      </c>
      <c r="T1458" s="6" t="inlineStr">
        <is>
          <t>OFAC Recent Actions, 2024-06-25: Counter Terrorism and Iran-related Designations; Counter Narcotics Designations Removals</t>
        </is>
      </c>
      <c r="U1458" s="8" t="inlineStr">
        <is>
          <t>https://ofac.treasury.gov/recent-actions/20240625</t>
        </is>
      </c>
      <c r="V1458" s="6" t="inlineStr">
        <is>
          <t>Treasury Targets Shadow Banking Network Moving Billions for Iran’s Military</t>
        </is>
      </c>
      <c r="W1458" s="8" t="inlineStr">
        <is>
          <t>https://home.treasury.gov/news/press-releases/jy2431</t>
        </is>
      </c>
      <c r="X1458" s="6" t="inlineStr">
        <is>
          <t>The release names this target.</t>
        </is>
      </c>
      <c r="Y1458" s="6" t="inlineStr">
        <is>
          <t>in force</t>
        </is>
      </c>
      <c r="Z1458" s="6" t="inlineStr">
        <is>
          <t>OFAC SDN List (advanced XML) issued 5 October 2026</t>
        </is>
      </c>
      <c r="AA1458" s="6" t="inlineStr">
        <is>
          <t>OFAC UID 49670</t>
        </is>
      </c>
      <c r="AB1458" s="6" t="inlineStr">
        <is>
          <t>second check passed: name found on the OFAC action page</t>
        </is>
      </c>
      <c r="AC1458" s="6" t="inlineStr">
        <is>
          <t>2026-10-06</t>
        </is>
      </c>
      <c r="AD1458" s="6" t="inlineStr">
        <is>
          <t>script (OFAC action page match)</t>
        </is>
      </c>
      <c r="AE1458" s="6" t="inlineStr">
        <is>
          <t>OFAC: secondary sanctions risk: section 1(b) of Executive Order 13224, as amended by Executive Order 13886</t>
        </is>
      </c>
    </row>
    <row r="1459">
      <c r="A1459" s="6" t="inlineStr">
        <is>
          <t>US-OFAC-49666</t>
        </is>
      </c>
      <c r="B1459" s="7" t="n">
        <v>45468</v>
      </c>
      <c r="C1459" s="6" t="inlineStr">
        <is>
          <t>US</t>
        </is>
      </c>
      <c r="D1459" s="6" t="inlineStr">
        <is>
          <t>US Treasury, Office of Foreign Assets Control (OFAC)</t>
        </is>
      </c>
      <c r="E1459" s="6" t="inlineStr">
        <is>
          <t>Executive Order 13224 (Terrorism)</t>
        </is>
      </c>
      <c r="F1459" s="6" t="inlineStr">
        <is>
          <t>Iran</t>
        </is>
      </c>
      <c r="G1459" s="6" t="inlineStr">
        <is>
          <t>listing</t>
        </is>
      </c>
      <c r="H1459" s="6" t="inlineStr">
        <is>
          <t>Added to the Specially Designated Nationals (SDN) List: property blocked; US persons barred from dealing. Programme tags at listing: IFSR, SDGT</t>
        </is>
      </c>
      <c r="I1459" s="6" t="inlineStr">
        <is>
          <t>Anvex Trading L.L.C.</t>
        </is>
      </c>
      <c r="J1459" s="6" t="inlineStr">
        <is>
          <t>Entity</t>
        </is>
      </c>
      <c r="K1459" s="6" t="inlineStr">
        <is>
          <t>AE</t>
        </is>
      </c>
      <c r="L1459" s="6" t="inlineStr">
        <is>
          <t>United Arab Emirates</t>
        </is>
      </c>
      <c r="M1459" s="6" t="inlineStr"/>
      <c r="N1459" s="6" t="inlineStr"/>
      <c r="O1459" s="6" t="inlineStr">
        <is>
          <t>street</t>
        </is>
      </c>
      <c r="P1459" s="6" t="inlineStr"/>
      <c r="Q1459" s="6" t="inlineStr"/>
      <c r="R1459" s="6" t="inlineStr"/>
      <c r="S1459" s="6" t="inlineStr">
        <is>
          <t>See the press release or action page linked in this record</t>
        </is>
      </c>
      <c r="T1459" s="6" t="inlineStr">
        <is>
          <t>OFAC Recent Actions, 2024-06-25: Counter Terrorism and Iran-related Designations; Counter Narcotics Designations Removals</t>
        </is>
      </c>
      <c r="U1459" s="8" t="inlineStr">
        <is>
          <t>https://ofac.treasury.gov/recent-actions/20240625</t>
        </is>
      </c>
      <c r="V1459" s="6" t="inlineStr">
        <is>
          <t>Treasury Targets Shadow Banking Network Moving Billions for Iran’s Military</t>
        </is>
      </c>
      <c r="W1459" s="8" t="inlineStr">
        <is>
          <t>https://home.treasury.gov/news/press-releases/jy2431</t>
        </is>
      </c>
      <c r="X1459" s="6" t="inlineStr">
        <is>
          <t>The release names this target.</t>
        </is>
      </c>
      <c r="Y1459" s="6" t="inlineStr">
        <is>
          <t>in force</t>
        </is>
      </c>
      <c r="Z1459" s="6" t="inlineStr">
        <is>
          <t>OFAC SDN List (advanced XML) issued 5 October 2026</t>
        </is>
      </c>
      <c r="AA1459" s="6" t="inlineStr">
        <is>
          <t>OFAC UID 49666</t>
        </is>
      </c>
      <c r="AB1459" s="6" t="inlineStr">
        <is>
          <t>second check passed: name found on the OFAC action page</t>
        </is>
      </c>
      <c r="AC1459" s="6" t="inlineStr">
        <is>
          <t>2026-10-06</t>
        </is>
      </c>
      <c r="AD1459" s="6" t="inlineStr">
        <is>
          <t>script (OFAC action page match)</t>
        </is>
      </c>
      <c r="AE1459" s="6" t="inlineStr">
        <is>
          <t>OFAC: secondary sanctions risk: section 1(b) of Executive Order 13224, as amended by Executive Order 13886</t>
        </is>
      </c>
    </row>
    <row r="1460">
      <c r="A1460" s="6" t="inlineStr">
        <is>
          <t>EU-A4-619</t>
        </is>
      </c>
      <c r="B1460" s="7" t="n">
        <v>45468</v>
      </c>
      <c r="C1460" s="6" t="inlineStr">
        <is>
          <t>EU</t>
        </is>
      </c>
      <c r="D1460" s="6" t="inlineStr">
        <is>
          <t>Council of the European Union</t>
        </is>
      </c>
      <c r="E1460" s="6" t="inlineStr">
        <is>
          <t>Council Regulation (EU) No 833/2014, Annex IV, as amended by Council Regulation (EU) 2024/1745</t>
        </is>
      </c>
      <c r="F1460" s="6" t="inlineStr">
        <is>
          <t>Russia</t>
        </is>
      </c>
      <c r="G1460" s="6" t="inlineStr">
        <is>
          <t>export control</t>
        </is>
      </c>
      <c r="H1460" s="6" t="inlineStr">
        <is>
          <t>Annex IV listing: restrictions on selling dual-use goods and advanced technology to entities that support Russia's military and industrial complex</t>
        </is>
      </c>
      <c r="I1460" s="6" t="inlineStr">
        <is>
          <t>Zixis Limited</t>
        </is>
      </c>
      <c r="J1460" s="6" t="inlineStr">
        <is>
          <t>Entity</t>
        </is>
      </c>
      <c r="K1460" s="6" t="inlineStr">
        <is>
          <t>HK</t>
        </is>
      </c>
      <c r="L1460" s="6" t="inlineStr">
        <is>
          <t>Hong Kong</t>
        </is>
      </c>
      <c r="M1460" s="6" t="inlineStr"/>
      <c r="N1460" s="6" t="inlineStr"/>
      <c r="O1460" s="6" t="inlineStr">
        <is>
          <t>street</t>
        </is>
      </c>
      <c r="P1460" s="6" t="inlineStr"/>
      <c r="Q1460" s="6" t="inlineStr"/>
      <c r="R1460" s="6" t="inlineStr"/>
      <c r="S1460" s="6" t="inlineStr">
        <is>
          <t>Annex IV gives no individual reasons; the Annex states the general ground</t>
        </is>
      </c>
      <c r="T1460" s="6" t="inlineStr">
        <is>
          <t>Council Regulation (EU) 2024/1745</t>
        </is>
      </c>
      <c r="U1460" s="8" t="inlineStr">
        <is>
          <t>https://eur-lex.europa.eu/eli/reg/2024/1745/oj/eng</t>
        </is>
      </c>
      <c r="V1460" s="6" t="inlineStr"/>
      <c r="W1460" s="6" t="inlineStr"/>
      <c r="X1460" s="6" t="inlineStr"/>
      <c r="Y1460" s="6" t="inlineStr">
        <is>
          <t>in force</t>
        </is>
      </c>
      <c r="Z1460" s="6" t="inlineStr">
        <is>
          <t>EUR-Lex consolidated text of Regulation 833/2014, version of 24 July 2026</t>
        </is>
      </c>
      <c r="AA1460" s="6" t="inlineStr">
        <is>
          <t>Annex IV entry 619 (numbering of the consolidated text of 24 July 2026)</t>
        </is>
      </c>
      <c r="AB1460" s="6" t="inlineStr">
        <is>
          <t>second check passed: name, country and date confirmed in the row of the act</t>
        </is>
      </c>
      <c r="AC1460" s="6" t="inlineStr">
        <is>
          <t>2026-10-06</t>
        </is>
      </c>
      <c r="AD1460" s="6" t="inlineStr">
        <is>
          <t>script (EUR-Lex act)</t>
        </is>
      </c>
      <c r="AE1460" s="6" t="inlineStr">
        <is>
          <t>a.k.a. Alias: Zixis Ltd.</t>
        </is>
      </c>
    </row>
    <row r="1461">
      <c r="A1461" s="6" t="inlineStr">
        <is>
          <t>EU-A4-632</t>
        </is>
      </c>
      <c r="B1461" s="7" t="n">
        <v>45468</v>
      </c>
      <c r="C1461" s="6" t="inlineStr">
        <is>
          <t>EU</t>
        </is>
      </c>
      <c r="D1461" s="6" t="inlineStr">
        <is>
          <t>Council of the European Union</t>
        </is>
      </c>
      <c r="E1461" s="6" t="inlineStr">
        <is>
          <t>Council Regulation (EU) No 833/2014, Annex IV, as amended by Council Regulation (EU) 2024/1745</t>
        </is>
      </c>
      <c r="F1461" s="6" t="inlineStr">
        <is>
          <t>Russia</t>
        </is>
      </c>
      <c r="G1461" s="6" t="inlineStr">
        <is>
          <t>export control</t>
        </is>
      </c>
      <c r="H1461" s="6" t="inlineStr">
        <is>
          <t>Annex IV listing: restrictions on selling dual-use goods and advanced technology to entities that support Russia's military and industrial complex</t>
        </is>
      </c>
      <c r="I1461" s="6" t="inlineStr">
        <is>
          <t>Win Key Limited</t>
        </is>
      </c>
      <c r="J1461" s="6" t="inlineStr">
        <is>
          <t>Entity</t>
        </is>
      </c>
      <c r="K1461" s="6" t="inlineStr">
        <is>
          <t>HK</t>
        </is>
      </c>
      <c r="L1461" s="6" t="inlineStr">
        <is>
          <t>Hong Kong</t>
        </is>
      </c>
      <c r="M1461" s="6" t="inlineStr"/>
      <c r="N1461" s="6" t="inlineStr"/>
      <c r="O1461" s="6" t="inlineStr">
        <is>
          <t>street</t>
        </is>
      </c>
      <c r="P1461" s="6" t="inlineStr">
        <is>
          <t>US</t>
        </is>
      </c>
      <c r="Q1461" s="6" t="inlineStr"/>
      <c r="R1461" s="6" t="inlineStr"/>
      <c r="S1461" s="6" t="inlineStr">
        <is>
          <t>Annex IV gives no individual reasons; the Annex states the general ground</t>
        </is>
      </c>
      <c r="T1461" s="6" t="inlineStr">
        <is>
          <t>Council Regulation (EU) 2024/1745</t>
        </is>
      </c>
      <c r="U1461" s="8" t="inlineStr">
        <is>
          <t>https://eur-lex.europa.eu/eli/reg/2024/1745/oj/eng</t>
        </is>
      </c>
      <c r="V1461" s="6" t="inlineStr"/>
      <c r="W1461" s="6" t="inlineStr"/>
      <c r="X1461" s="6" t="inlineStr"/>
      <c r="Y1461" s="6" t="inlineStr">
        <is>
          <t>in force</t>
        </is>
      </c>
      <c r="Z1461" s="6" t="inlineStr">
        <is>
          <t>EUR-Lex consolidated text of Regulation 833/2014, version of 24 July 2026</t>
        </is>
      </c>
      <c r="AA1461" s="6" t="inlineStr">
        <is>
          <t>Annex IV entry 632 (numbering of the consolidated text of 24 July 2026)</t>
        </is>
      </c>
      <c r="AB1461" s="6" t="inlineStr">
        <is>
          <t>second check passed: name, country and date confirmed in the row of the act</t>
        </is>
      </c>
      <c r="AC1461" s="6" t="inlineStr">
        <is>
          <t>2026-10-06</t>
        </is>
      </c>
      <c r="AD1461" s="6" t="inlineStr">
        <is>
          <t>script (EUR-Lex act)</t>
        </is>
      </c>
      <c r="AE1461" s="6" t="inlineStr">
        <is>
          <t>a.k.a. Local name:; A.k.a: Win Key; Win Ket Ltd</t>
        </is>
      </c>
    </row>
    <row r="1462">
      <c r="A1462" s="6" t="inlineStr">
        <is>
          <t>EU-A4-638</t>
        </is>
      </c>
      <c r="B1462" s="7" t="n">
        <v>45468</v>
      </c>
      <c r="C1462" s="6" t="inlineStr">
        <is>
          <t>EU</t>
        </is>
      </c>
      <c r="D1462" s="6" t="inlineStr">
        <is>
          <t>Council of the European Union</t>
        </is>
      </c>
      <c r="E1462" s="6" t="inlineStr">
        <is>
          <t>Council Regulation (EU) No 833/2014, Annex IV, as amended by Council Regulation (EU) 2024/1745</t>
        </is>
      </c>
      <c r="F1462" s="6" t="inlineStr">
        <is>
          <t>Russia</t>
        </is>
      </c>
      <c r="G1462" s="6" t="inlineStr">
        <is>
          <t>export control</t>
        </is>
      </c>
      <c r="H1462" s="6" t="inlineStr">
        <is>
          <t>Annex IV listing: restrictions on selling dual-use goods and advanced technology to entities that support Russia's military and industrial complex</t>
        </is>
      </c>
      <c r="I1462" s="6" t="inlineStr">
        <is>
          <t>SuperChip Limited</t>
        </is>
      </c>
      <c r="J1462" s="6" t="inlineStr">
        <is>
          <t>Entity</t>
        </is>
      </c>
      <c r="K1462" s="6" t="inlineStr">
        <is>
          <t>HK</t>
        </is>
      </c>
      <c r="L1462" s="6" t="inlineStr">
        <is>
          <t>Hong Kong</t>
        </is>
      </c>
      <c r="M1462" s="6" t="inlineStr"/>
      <c r="N1462" s="6" t="inlineStr"/>
      <c r="O1462" s="6" t="inlineStr">
        <is>
          <t>street</t>
        </is>
      </c>
      <c r="P1462" s="6" t="inlineStr">
        <is>
          <t>US</t>
        </is>
      </c>
      <c r="Q1462" s="6" t="inlineStr"/>
      <c r="R1462" s="6" t="inlineStr"/>
      <c r="S1462" s="6" t="inlineStr">
        <is>
          <t>Annex IV gives no individual reasons; the Annex states the general ground</t>
        </is>
      </c>
      <c r="T1462" s="6" t="inlineStr">
        <is>
          <t>Council Regulation (EU) 2024/1745</t>
        </is>
      </c>
      <c r="U1462" s="8" t="inlineStr">
        <is>
          <t>https://eur-lex.europa.eu/eli/reg/2024/1745/oj/eng</t>
        </is>
      </c>
      <c r="V1462" s="6" t="inlineStr"/>
      <c r="W1462" s="6" t="inlineStr"/>
      <c r="X1462" s="6" t="inlineStr"/>
      <c r="Y1462" s="6" t="inlineStr">
        <is>
          <t>in force</t>
        </is>
      </c>
      <c r="Z1462" s="6" t="inlineStr">
        <is>
          <t>EUR-Lex consolidated text of Regulation 833/2014, version of 24 July 2026</t>
        </is>
      </c>
      <c r="AA1462" s="6" t="inlineStr">
        <is>
          <t>Annex IV entry 638 (numbering of the consolidated text of 24 July 2026)</t>
        </is>
      </c>
      <c r="AB1462" s="6" t="inlineStr">
        <is>
          <t>second check passed: name, country and date confirmed in the row of the act</t>
        </is>
      </c>
      <c r="AC1462" s="6" t="inlineStr">
        <is>
          <t>2026-10-06</t>
        </is>
      </c>
      <c r="AD1462" s="6" t="inlineStr">
        <is>
          <t>script (EUR-Lex act)</t>
        </is>
      </c>
      <c r="AE1462" s="6" t="inlineStr">
        <is>
          <t>a.k.a. A.k.a: Superchip (HK) Limited; Superchip Ltd</t>
        </is>
      </c>
    </row>
    <row r="1463">
      <c r="A1463" s="6" t="inlineStr">
        <is>
          <t>EU-A4-649</t>
        </is>
      </c>
      <c r="B1463" s="7" t="n">
        <v>45468</v>
      </c>
      <c r="C1463" s="6" t="inlineStr">
        <is>
          <t>EU</t>
        </is>
      </c>
      <c r="D1463" s="6" t="inlineStr">
        <is>
          <t>Council of the European Union</t>
        </is>
      </c>
      <c r="E1463" s="6" t="inlineStr">
        <is>
          <t>Council Regulation (EU) No 833/2014, Annex IV, as amended by Council Regulation (EU) 2024/1745</t>
        </is>
      </c>
      <c r="F1463" s="6" t="inlineStr">
        <is>
          <t>Russia</t>
        </is>
      </c>
      <c r="G1463" s="6" t="inlineStr">
        <is>
          <t>export control</t>
        </is>
      </c>
      <c r="H1463" s="6" t="inlineStr">
        <is>
          <t>Annex IV listing: restrictions on selling dual-use goods and advanced technology to entities that support Russia's military and industrial complex</t>
        </is>
      </c>
      <c r="I1463" s="6" t="inlineStr">
        <is>
          <t>Smart Trading Tasimacilik Sanayi Ve Ticaret Limited</t>
        </is>
      </c>
      <c r="J1463" s="6" t="inlineStr">
        <is>
          <t>Entity</t>
        </is>
      </c>
      <c r="K1463" s="6" t="inlineStr">
        <is>
          <t>TR</t>
        </is>
      </c>
      <c r="L1463" s="6" t="inlineStr">
        <is>
          <t>Türkiye</t>
        </is>
      </c>
      <c r="M1463" s="6" t="inlineStr"/>
      <c r="N1463" s="6" t="inlineStr"/>
      <c r="O1463" s="6" t="inlineStr">
        <is>
          <t>street</t>
        </is>
      </c>
      <c r="P1463" s="6" t="inlineStr"/>
      <c r="Q1463" s="6" t="inlineStr"/>
      <c r="R1463" s="6" t="inlineStr"/>
      <c r="S1463" s="6" t="inlineStr">
        <is>
          <t>Annex IV gives no individual reasons; the Annex states the general ground</t>
        </is>
      </c>
      <c r="T1463" s="6" t="inlineStr">
        <is>
          <t>Council Regulation (EU) 2024/1745</t>
        </is>
      </c>
      <c r="U1463" s="8" t="inlineStr">
        <is>
          <t>https://eur-lex.europa.eu/eli/reg/2024/1745/oj/eng</t>
        </is>
      </c>
      <c r="V1463" s="6" t="inlineStr"/>
      <c r="W1463" s="6" t="inlineStr"/>
      <c r="X1463" s="6" t="inlineStr"/>
      <c r="Y1463" s="6" t="inlineStr">
        <is>
          <t>in force</t>
        </is>
      </c>
      <c r="Z1463" s="6" t="inlineStr">
        <is>
          <t>EUR-Lex consolidated text of Regulation 833/2014, version of 24 July 2026</t>
        </is>
      </c>
      <c r="AA1463" s="6" t="inlineStr">
        <is>
          <t>Annex IV entry 649 (numbering of the consolidated text of 24 July 2026)</t>
        </is>
      </c>
      <c r="AB1463" s="6" t="inlineStr">
        <is>
          <t>second check passed: name, country and date confirmed in the row of the act</t>
        </is>
      </c>
      <c r="AC1463" s="6" t="inlineStr">
        <is>
          <t>2026-10-06</t>
        </is>
      </c>
      <c r="AD1463" s="6" t="inlineStr">
        <is>
          <t>script (EUR-Lex act)</t>
        </is>
      </c>
      <c r="AE1463" s="6" t="inlineStr">
        <is>
          <t>a.k.a. Local name: Smart Trading Tașimacilik Sanayi Ve Ticaret Limited Șirketi</t>
        </is>
      </c>
    </row>
    <row r="1464">
      <c r="A1464" s="6" t="inlineStr">
        <is>
          <t>EU-A4-654</t>
        </is>
      </c>
      <c r="B1464" s="7" t="n">
        <v>45468</v>
      </c>
      <c r="C1464" s="6" t="inlineStr">
        <is>
          <t>EU</t>
        </is>
      </c>
      <c r="D1464" s="6" t="inlineStr">
        <is>
          <t>Council of the European Union</t>
        </is>
      </c>
      <c r="E1464" s="6" t="inlineStr">
        <is>
          <t>Council Regulation (EU) No 833/2014, Annex IV, as amended by Council Regulation (EU) 2024/1745</t>
        </is>
      </c>
      <c r="F1464" s="6" t="inlineStr">
        <is>
          <t>Russia</t>
        </is>
      </c>
      <c r="G1464" s="6" t="inlineStr">
        <is>
          <t>export control</t>
        </is>
      </c>
      <c r="H1464" s="6" t="inlineStr">
        <is>
          <t>Annex IV listing: restrictions on selling dual-use goods and advanced technology to entities that support Russia's military and industrial complex</t>
        </is>
      </c>
      <c r="I1464" s="6" t="inlineStr">
        <is>
          <t>Shenzhen 5G High Tech Innovation Co., Ltd</t>
        </is>
      </c>
      <c r="J1464" s="6" t="inlineStr">
        <is>
          <t>Entity</t>
        </is>
      </c>
      <c r="K1464" s="6" t="inlineStr">
        <is>
          <t>CN</t>
        </is>
      </c>
      <c r="L1464" s="6" t="inlineStr">
        <is>
          <t>China</t>
        </is>
      </c>
      <c r="M1464" s="6" t="inlineStr"/>
      <c r="N1464" s="6" t="inlineStr"/>
      <c r="O1464" s="6" t="inlineStr">
        <is>
          <t>street</t>
        </is>
      </c>
      <c r="P1464" s="6" t="inlineStr"/>
      <c r="Q1464" s="6" t="inlineStr"/>
      <c r="R1464" s="6" t="inlineStr"/>
      <c r="S1464" s="6" t="inlineStr">
        <is>
          <t>Annex IV gives no individual reasons; the Annex states the general ground</t>
        </is>
      </c>
      <c r="T1464" s="6" t="inlineStr">
        <is>
          <t>Council Regulation (EU) 2024/1745</t>
        </is>
      </c>
      <c r="U1464" s="8" t="inlineStr">
        <is>
          <t>https://eur-lex.europa.eu/eli/reg/2024/1745/oj/eng</t>
        </is>
      </c>
      <c r="V1464" s="6" t="inlineStr"/>
      <c r="W1464" s="6" t="inlineStr"/>
      <c r="X1464" s="6" t="inlineStr"/>
      <c r="Y1464" s="6" t="inlineStr">
        <is>
          <t>in force</t>
        </is>
      </c>
      <c r="Z1464" s="6" t="inlineStr">
        <is>
          <t>EUR-Lex consolidated text of Regulation 833/2014, version of 24 July 2026</t>
        </is>
      </c>
      <c r="AA1464" s="6" t="inlineStr">
        <is>
          <t>Annex IV entry 654 (numbering of the consolidated text of 24 July 2026)</t>
        </is>
      </c>
      <c r="AB1464" s="6" t="inlineStr">
        <is>
          <t>second check passed: name, country and date confirmed in the row of the act</t>
        </is>
      </c>
      <c r="AC1464" s="6" t="inlineStr">
        <is>
          <t>2026-10-06</t>
        </is>
      </c>
      <c r="AD1464" s="6" t="inlineStr">
        <is>
          <t>script (EUR-Lex act)</t>
        </is>
      </c>
      <c r="AE1464" s="6" t="inlineStr">
        <is>
          <t>a.k.a. Local name: 深圳五力高科创新科技有限公司</t>
        </is>
      </c>
    </row>
    <row r="1465">
      <c r="A1465" s="6" t="inlineStr">
        <is>
          <t>EU-A4-618</t>
        </is>
      </c>
      <c r="B1465" s="7" t="n">
        <v>45468</v>
      </c>
      <c r="C1465" s="6" t="inlineStr">
        <is>
          <t>EU</t>
        </is>
      </c>
      <c r="D1465" s="6" t="inlineStr">
        <is>
          <t>Council of the European Union</t>
        </is>
      </c>
      <c r="E1465" s="6" t="inlineStr">
        <is>
          <t>Council Regulation (EU) No 833/2014, Annex IV, as amended by Council Regulation (EU) 2024/1745</t>
        </is>
      </c>
      <c r="F1465" s="6" t="inlineStr">
        <is>
          <t>Russia</t>
        </is>
      </c>
      <c r="G1465" s="6" t="inlineStr">
        <is>
          <t>export control</t>
        </is>
      </c>
      <c r="H1465" s="6" t="inlineStr">
        <is>
          <t>Annex IV listing: restrictions on selling dual-use goods and advanced technology to entities that support Russia's military and industrial complex</t>
        </is>
      </c>
      <c r="I1465" s="6" t="inlineStr">
        <is>
          <t>RX Electronics Limited</t>
        </is>
      </c>
      <c r="J1465" s="6" t="inlineStr">
        <is>
          <t>Entity</t>
        </is>
      </c>
      <c r="K1465" s="6" t="inlineStr">
        <is>
          <t>HK</t>
        </is>
      </c>
      <c r="L1465" s="6" t="inlineStr">
        <is>
          <t>Hong Kong</t>
        </is>
      </c>
      <c r="M1465" s="6" t="inlineStr"/>
      <c r="N1465" s="6" t="inlineStr"/>
      <c r="O1465" s="6" t="inlineStr">
        <is>
          <t>street</t>
        </is>
      </c>
      <c r="P1465" s="6" t="inlineStr"/>
      <c r="Q1465" s="6" t="inlineStr"/>
      <c r="R1465" s="6" t="inlineStr"/>
      <c r="S1465" s="6" t="inlineStr">
        <is>
          <t>Annex IV gives no individual reasons; the Annex states the general ground</t>
        </is>
      </c>
      <c r="T1465" s="6" t="inlineStr">
        <is>
          <t>Council Regulation (EU) 2024/1745</t>
        </is>
      </c>
      <c r="U1465" s="8" t="inlineStr">
        <is>
          <t>https://eur-lex.europa.eu/eli/reg/2024/1745/oj/eng</t>
        </is>
      </c>
      <c r="V1465" s="6" t="inlineStr"/>
      <c r="W1465" s="6" t="inlineStr"/>
      <c r="X1465" s="6" t="inlineStr"/>
      <c r="Y1465" s="6" t="inlineStr">
        <is>
          <t>in force</t>
        </is>
      </c>
      <c r="Z1465" s="6" t="inlineStr">
        <is>
          <t>EUR-Lex consolidated text of Regulation 833/2014, version of 24 July 2026</t>
        </is>
      </c>
      <c r="AA1465" s="6" t="inlineStr">
        <is>
          <t>Annex IV entry 618 (numbering of the consolidated text of 24 July 2026)</t>
        </is>
      </c>
      <c r="AB1465" s="6" t="inlineStr">
        <is>
          <t>second check passed: name, country and date confirmed in the row of the act</t>
        </is>
      </c>
      <c r="AC1465" s="6" t="inlineStr">
        <is>
          <t>2026-10-06</t>
        </is>
      </c>
      <c r="AD1465" s="6" t="inlineStr">
        <is>
          <t>script (EUR-Lex act)</t>
        </is>
      </c>
      <c r="AE1465" s="6" t="inlineStr">
        <is>
          <t>a.k.a. Local name: 日新電子有限公司; Alias: RX Electronics</t>
        </is>
      </c>
    </row>
    <row r="1466">
      <c r="A1466" s="6" t="inlineStr">
        <is>
          <t>EU-A4-650</t>
        </is>
      </c>
      <c r="B1466" s="7" t="n">
        <v>45468</v>
      </c>
      <c r="C1466" s="6" t="inlineStr">
        <is>
          <t>EU</t>
        </is>
      </c>
      <c r="D1466" s="6" t="inlineStr">
        <is>
          <t>Council of the European Union</t>
        </is>
      </c>
      <c r="E1466" s="6" t="inlineStr">
        <is>
          <t>Council Regulation (EU) No 833/2014, Annex IV, as amended by Council Regulation (EU) 2024/1745</t>
        </is>
      </c>
      <c r="F1466" s="6" t="inlineStr">
        <is>
          <t>Russia</t>
        </is>
      </c>
      <c r="G1466" s="6" t="inlineStr">
        <is>
          <t>export control</t>
        </is>
      </c>
      <c r="H1466" s="6" t="inlineStr">
        <is>
          <t>Annex IV listing: restrictions on selling dual-use goods and advanced technology to entities that support Russia's military and industrial complex</t>
        </is>
      </c>
      <c r="I1466" s="6" t="inlineStr">
        <is>
          <t>Orel Dis Tic. Ltd. Sti</t>
        </is>
      </c>
      <c r="J1466" s="6" t="inlineStr">
        <is>
          <t>Entity</t>
        </is>
      </c>
      <c r="K1466" s="6" t="inlineStr">
        <is>
          <t>TR</t>
        </is>
      </c>
      <c r="L1466" s="6" t="inlineStr">
        <is>
          <t>Türkiye</t>
        </is>
      </c>
      <c r="M1466" s="6" t="inlineStr"/>
      <c r="N1466" s="6" t="inlineStr"/>
      <c r="O1466" s="6" t="inlineStr">
        <is>
          <t>street</t>
        </is>
      </c>
      <c r="P1466" s="6" t="inlineStr"/>
      <c r="Q1466" s="6" t="inlineStr"/>
      <c r="R1466" s="6" t="inlineStr"/>
      <c r="S1466" s="6" t="inlineStr">
        <is>
          <t>Annex IV gives no individual reasons; the Annex states the general ground</t>
        </is>
      </c>
      <c r="T1466" s="6" t="inlineStr">
        <is>
          <t>Council Regulation (EU) 2024/1745</t>
        </is>
      </c>
      <c r="U1466" s="8" t="inlineStr">
        <is>
          <t>https://eur-lex.europa.eu/eli/reg/2024/1745/oj/eng</t>
        </is>
      </c>
      <c r="V1466" s="6" t="inlineStr"/>
      <c r="W1466" s="6" t="inlineStr"/>
      <c r="X1466" s="6" t="inlineStr"/>
      <c r="Y1466" s="6" t="inlineStr">
        <is>
          <t>in force</t>
        </is>
      </c>
      <c r="Z1466" s="6" t="inlineStr">
        <is>
          <t>EUR-Lex consolidated text of Regulation 833/2014, version of 24 July 2026</t>
        </is>
      </c>
      <c r="AA1466" s="6" t="inlineStr">
        <is>
          <t>Annex IV entry 650 (numbering of the consolidated text of 24 July 2026)</t>
        </is>
      </c>
      <c r="AB1466" s="6" t="inlineStr">
        <is>
          <t>second check passed: name, country and date confirmed in the row of the act</t>
        </is>
      </c>
      <c r="AC1466" s="6" t="inlineStr">
        <is>
          <t>2026-10-06</t>
        </is>
      </c>
      <c r="AD1466" s="6" t="inlineStr">
        <is>
          <t>script (EUR-Lex act)</t>
        </is>
      </c>
      <c r="AE1466" s="6" t="inlineStr">
        <is>
          <t>a.k.a. Local name: Orel Diș Ticaret Limited Șirketi; A.k.a: Orel Dis Ticaret Ltd.; Orel Foreign Trade Limited Company</t>
        </is>
      </c>
    </row>
    <row r="1467">
      <c r="A1467" s="6" t="inlineStr">
        <is>
          <t>EU-A4-641</t>
        </is>
      </c>
      <c r="B1467" s="7" t="n">
        <v>45468</v>
      </c>
      <c r="C1467" s="6" t="inlineStr">
        <is>
          <t>EU</t>
        </is>
      </c>
      <c r="D1467" s="6" t="inlineStr">
        <is>
          <t>Council of the European Union</t>
        </is>
      </c>
      <c r="E1467" s="6" t="inlineStr">
        <is>
          <t>Council Regulation (EU) No 833/2014, Annex IV, as amended by Council Regulation (EU) 2024/1745</t>
        </is>
      </c>
      <c r="F1467" s="6" t="inlineStr">
        <is>
          <t>Russia</t>
        </is>
      </c>
      <c r="G1467" s="6" t="inlineStr">
        <is>
          <t>export control</t>
        </is>
      </c>
      <c r="H1467" s="6" t="inlineStr">
        <is>
          <t>Annex IV listing: restrictions on selling dual-use goods and advanced technology to entities that support Russia's military and industrial complex</t>
        </is>
      </c>
      <c r="I1467" s="6" t="inlineStr">
        <is>
          <t>Most Development Limited</t>
        </is>
      </c>
      <c r="J1467" s="6" t="inlineStr">
        <is>
          <t>Entity</t>
        </is>
      </c>
      <c r="K1467" s="6" t="inlineStr">
        <is>
          <t>HK</t>
        </is>
      </c>
      <c r="L1467" s="6" t="inlineStr">
        <is>
          <t>Hong Kong</t>
        </is>
      </c>
      <c r="M1467" s="6" t="inlineStr"/>
      <c r="N1467" s="6" t="inlineStr"/>
      <c r="O1467" s="6" t="inlineStr">
        <is>
          <t>street</t>
        </is>
      </c>
      <c r="P1467" s="6" t="inlineStr">
        <is>
          <t>US</t>
        </is>
      </c>
      <c r="Q1467" s="6" t="inlineStr"/>
      <c r="R1467" s="6" t="inlineStr"/>
      <c r="S1467" s="6" t="inlineStr">
        <is>
          <t>Annex IV gives no individual reasons; the Annex states the general ground</t>
        </is>
      </c>
      <c r="T1467" s="6" t="inlineStr">
        <is>
          <t>Council Regulation (EU) 2024/1745</t>
        </is>
      </c>
      <c r="U1467" s="8" t="inlineStr">
        <is>
          <t>https://eur-lex.europa.eu/eli/reg/2024/1745/oj/eng</t>
        </is>
      </c>
      <c r="V1467" s="6" t="inlineStr"/>
      <c r="W1467" s="6" t="inlineStr"/>
      <c r="X1467" s="6" t="inlineStr"/>
      <c r="Y1467" s="6" t="inlineStr">
        <is>
          <t>in force</t>
        </is>
      </c>
      <c r="Z1467" s="6" t="inlineStr">
        <is>
          <t>EUR-Lex consolidated text of Regulation 833/2014, version of 24 July 2026</t>
        </is>
      </c>
      <c r="AA1467" s="6" t="inlineStr">
        <is>
          <t>Annex IV entry 641 (numbering of the consolidated text of 24 July 2026)</t>
        </is>
      </c>
      <c r="AB1467" s="6" t="inlineStr">
        <is>
          <t>second check passed: name, country and date confirmed in the row of the act</t>
        </is>
      </c>
      <c r="AC1467" s="6" t="inlineStr">
        <is>
          <t>2026-10-06</t>
        </is>
      </c>
      <c r="AD1467" s="6" t="inlineStr">
        <is>
          <t>script (EUR-Lex act)</t>
        </is>
      </c>
      <c r="AE1467" s="6" t="inlineStr">
        <is>
          <t>a.k.a. Local name: 莫斯特發展有限公司; A.k.a: Most Development; Most Development Ltd</t>
        </is>
      </c>
    </row>
    <row r="1468">
      <c r="A1468" s="6" t="inlineStr">
        <is>
          <t>EU-A4-644</t>
        </is>
      </c>
      <c r="B1468" s="7" t="n">
        <v>45468</v>
      </c>
      <c r="C1468" s="6" t="inlineStr">
        <is>
          <t>EU</t>
        </is>
      </c>
      <c r="D1468" s="6" t="inlineStr">
        <is>
          <t>Council of the European Union</t>
        </is>
      </c>
      <c r="E1468" s="6" t="inlineStr">
        <is>
          <t>Council Regulation (EU) No 833/2014, Annex IV, as amended by Council Regulation (EU) 2024/1745</t>
        </is>
      </c>
      <c r="F1468" s="6" t="inlineStr">
        <is>
          <t>Russia</t>
        </is>
      </c>
      <c r="G1468" s="6" t="inlineStr">
        <is>
          <t>export control</t>
        </is>
      </c>
      <c r="H1468" s="6" t="inlineStr">
        <is>
          <t>Annex IV listing: restrictions on selling dual-use goods and advanced technology to entities that support Russia's military and industrial complex</t>
        </is>
      </c>
      <c r="I1468" s="6" t="inlineStr">
        <is>
          <t>Megasan Elektronik Ticaret Ve Sanayi A S</t>
        </is>
      </c>
      <c r="J1468" s="6" t="inlineStr">
        <is>
          <t>Entity</t>
        </is>
      </c>
      <c r="K1468" s="6" t="inlineStr">
        <is>
          <t>TR</t>
        </is>
      </c>
      <c r="L1468" s="6" t="inlineStr">
        <is>
          <t>Türkiye</t>
        </is>
      </c>
      <c r="M1468" s="6" t="inlineStr"/>
      <c r="N1468" s="6" t="inlineStr"/>
      <c r="O1468" s="6" t="inlineStr">
        <is>
          <t>street</t>
        </is>
      </c>
      <c r="P1468" s="6" t="inlineStr"/>
      <c r="Q1468" s="6" t="inlineStr"/>
      <c r="R1468" s="6" t="inlineStr"/>
      <c r="S1468" s="6" t="inlineStr">
        <is>
          <t>Annex IV gives no individual reasons; the Annex states the general ground</t>
        </is>
      </c>
      <c r="T1468" s="6" t="inlineStr">
        <is>
          <t>Council Regulation (EU) 2024/1745</t>
        </is>
      </c>
      <c r="U1468" s="8" t="inlineStr">
        <is>
          <t>https://eur-lex.europa.eu/eli/reg/2024/1745/oj/eng</t>
        </is>
      </c>
      <c r="V1468" s="6" t="inlineStr"/>
      <c r="W1468" s="6" t="inlineStr"/>
      <c r="X1468" s="6" t="inlineStr"/>
      <c r="Y1468" s="6" t="inlineStr">
        <is>
          <t>in force</t>
        </is>
      </c>
      <c r="Z1468" s="6" t="inlineStr">
        <is>
          <t>EUR-Lex consolidated text of Regulation 833/2014, version of 24 July 2026</t>
        </is>
      </c>
      <c r="AA1468" s="6" t="inlineStr">
        <is>
          <t>Annex IV entry 644 (numbering of the consolidated text of 24 July 2026)</t>
        </is>
      </c>
      <c r="AB1468" s="6" t="inlineStr">
        <is>
          <t>second check passed: name, country and date confirmed in the row of the act</t>
        </is>
      </c>
      <c r="AC1468" s="6" t="inlineStr">
        <is>
          <t>2026-10-06</t>
        </is>
      </c>
      <c r="AD1468" s="6" t="inlineStr">
        <is>
          <t>script (EUR-Lex act)</t>
        </is>
      </c>
      <c r="AE1468" s="6" t="inlineStr">
        <is>
          <t>a.k.a. Local name: Megasan Elektronik Ticaret Ve Sanayi Anonim Șirketi; Alias: Megasan</t>
        </is>
      </c>
    </row>
    <row r="1469">
      <c r="A1469" s="6" t="inlineStr">
        <is>
          <t>EU-A4-661</t>
        </is>
      </c>
      <c r="B1469" s="7" t="n">
        <v>45468</v>
      </c>
      <c r="C1469" s="6" t="inlineStr">
        <is>
          <t>EU</t>
        </is>
      </c>
      <c r="D1469" s="6" t="inlineStr">
        <is>
          <t>Council of the European Union</t>
        </is>
      </c>
      <c r="E1469" s="6" t="inlineStr">
        <is>
          <t>Council Regulation (EU) No 833/2014, Annex IV, as amended by Council Regulation (EU) 2024/1745</t>
        </is>
      </c>
      <c r="F1469" s="6" t="inlineStr">
        <is>
          <t>Russia</t>
        </is>
      </c>
      <c r="G1469" s="6" t="inlineStr">
        <is>
          <t>export control</t>
        </is>
      </c>
      <c r="H1469" s="6" t="inlineStr">
        <is>
          <t>Annex IV listing: restrictions on selling dual-use goods and advanced technology to entities that support Russia's military and industrial complex</t>
        </is>
      </c>
      <c r="I1469" s="6" t="inlineStr">
        <is>
          <t>M Star International Trading Company Limited</t>
        </is>
      </c>
      <c r="J1469" s="6" t="inlineStr">
        <is>
          <t>Entity</t>
        </is>
      </c>
      <c r="K1469" s="6" t="inlineStr">
        <is>
          <t>CN</t>
        </is>
      </c>
      <c r="L1469" s="6" t="inlineStr">
        <is>
          <t>China</t>
        </is>
      </c>
      <c r="M1469" s="6" t="inlineStr">
        <is>
          <t>HK</t>
        </is>
      </c>
      <c r="N1469" s="6" t="inlineStr"/>
      <c r="O1469" s="6" t="inlineStr">
        <is>
          <t>street</t>
        </is>
      </c>
      <c r="P1469" s="6" t="inlineStr">
        <is>
          <t>US</t>
        </is>
      </c>
      <c r="Q1469" s="6" t="inlineStr"/>
      <c r="R1469" s="6" t="inlineStr"/>
      <c r="S1469" s="6" t="inlineStr">
        <is>
          <t>Annex IV gives no individual reasons; the Annex states the general ground</t>
        </is>
      </c>
      <c r="T1469" s="6" t="inlineStr">
        <is>
          <t>Council Regulation (EU) 2024/1745</t>
        </is>
      </c>
      <c r="U1469" s="8" t="inlineStr">
        <is>
          <t>https://eur-lex.europa.eu/eli/reg/2024/1745/oj/eng</t>
        </is>
      </c>
      <c r="V1469" s="6" t="inlineStr"/>
      <c r="W1469" s="6" t="inlineStr"/>
      <c r="X1469" s="6" t="inlineStr"/>
      <c r="Y1469" s="6" t="inlineStr">
        <is>
          <t>in force</t>
        </is>
      </c>
      <c r="Z1469" s="6" t="inlineStr">
        <is>
          <t>EUR-Lex consolidated text of Regulation 833/2014, version of 24 July 2026</t>
        </is>
      </c>
      <c r="AA1469" s="6" t="inlineStr">
        <is>
          <t>Annex IV entry 661 (numbering of the consolidated text of 24 July 2026)</t>
        </is>
      </c>
      <c r="AB1469" s="6" t="inlineStr">
        <is>
          <t>second check passed: name, country and date confirmed in the row of the act</t>
        </is>
      </c>
      <c r="AC1469" s="6" t="inlineStr">
        <is>
          <t>2026-10-06</t>
        </is>
      </c>
      <c r="AD1469" s="6" t="inlineStr">
        <is>
          <t>script (EUR-Lex act)</t>
        </is>
      </c>
      <c r="AE1469" s="6" t="inlineStr">
        <is>
          <t>a.k.a. Local name: 美星國際貿易有限公司; A.k.a: M-Star International Trading Co., Ltd.; Meixing International Trade Co., Ltd</t>
        </is>
      </c>
    </row>
    <row r="1470">
      <c r="A1470" s="6" t="inlineStr">
        <is>
          <t>EU-A4-637</t>
        </is>
      </c>
      <c r="B1470" s="7" t="n">
        <v>45468</v>
      </c>
      <c r="C1470" s="6" t="inlineStr">
        <is>
          <t>EU</t>
        </is>
      </c>
      <c r="D1470" s="6" t="inlineStr">
        <is>
          <t>Council of the European Union</t>
        </is>
      </c>
      <c r="E1470" s="6" t="inlineStr">
        <is>
          <t>Council Regulation (EU) No 833/2014, Annex IV, as amended by Council Regulation (EU) 2024/1745</t>
        </is>
      </c>
      <c r="F1470" s="6" t="inlineStr">
        <is>
          <t>Russia</t>
        </is>
      </c>
      <c r="G1470" s="6" t="inlineStr">
        <is>
          <t>export control</t>
        </is>
      </c>
      <c r="H1470" s="6" t="inlineStr">
        <is>
          <t>Annex IV listing: restrictions on selling dual-use goods and advanced technology to entities that support Russia's military and industrial complex</t>
        </is>
      </c>
      <c r="I1470" s="6" t="inlineStr">
        <is>
          <t>Kvantek Limited</t>
        </is>
      </c>
      <c r="J1470" s="6" t="inlineStr">
        <is>
          <t>Entity</t>
        </is>
      </c>
      <c r="K1470" s="6" t="inlineStr">
        <is>
          <t>HK</t>
        </is>
      </c>
      <c r="L1470" s="6" t="inlineStr">
        <is>
          <t>Hong Kong</t>
        </is>
      </c>
      <c r="M1470" s="6" t="inlineStr"/>
      <c r="N1470" s="6" t="inlineStr"/>
      <c r="O1470" s="6" t="inlineStr">
        <is>
          <t>street</t>
        </is>
      </c>
      <c r="P1470" s="6" t="inlineStr">
        <is>
          <t>US</t>
        </is>
      </c>
      <c r="Q1470" s="6" t="inlineStr"/>
      <c r="R1470" s="6" t="inlineStr"/>
      <c r="S1470" s="6" t="inlineStr">
        <is>
          <t>Annex IV gives no individual reasons; the Annex states the general ground</t>
        </is>
      </c>
      <c r="T1470" s="6" t="inlineStr">
        <is>
          <t>Council Regulation (EU) 2024/1745</t>
        </is>
      </c>
      <c r="U1470" s="8" t="inlineStr">
        <is>
          <t>https://eur-lex.europa.eu/eli/reg/2024/1745/oj/eng</t>
        </is>
      </c>
      <c r="V1470" s="6" t="inlineStr"/>
      <c r="W1470" s="6" t="inlineStr"/>
      <c r="X1470" s="6" t="inlineStr"/>
      <c r="Y1470" s="6" t="inlineStr">
        <is>
          <t>in force</t>
        </is>
      </c>
      <c r="Z1470" s="6" t="inlineStr">
        <is>
          <t>EUR-Lex consolidated text of Regulation 833/2014, version of 24 July 2026</t>
        </is>
      </c>
      <c r="AA1470" s="6" t="inlineStr">
        <is>
          <t>Annex IV entry 637 (numbering of the consolidated text of 24 July 2026)</t>
        </is>
      </c>
      <c r="AB1470" s="6" t="inlineStr">
        <is>
          <t>second check passed: name, country and date confirmed in the row of the act</t>
        </is>
      </c>
      <c r="AC1470" s="6" t="inlineStr">
        <is>
          <t>2026-10-06</t>
        </is>
      </c>
      <c r="AD1470" s="6" t="inlineStr">
        <is>
          <t>script (EUR-Lex act)</t>
        </is>
      </c>
      <c r="AE1470" s="6" t="inlineStr">
        <is>
          <t>a.k.a. A.k.a: Kvantek; Kvantek (HK) Limited</t>
        </is>
      </c>
    </row>
    <row r="1471">
      <c r="A1471" s="6" t="inlineStr">
        <is>
          <t>EU-A4-645</t>
        </is>
      </c>
      <c r="B1471" s="7" t="n">
        <v>45468</v>
      </c>
      <c r="C1471" s="6" t="inlineStr">
        <is>
          <t>EU</t>
        </is>
      </c>
      <c r="D1471" s="6" t="inlineStr">
        <is>
          <t>Council of the European Union</t>
        </is>
      </c>
      <c r="E1471" s="6" t="inlineStr">
        <is>
          <t>Council Regulation (EU) No 833/2014, Annex IV, as amended by Council Regulation (EU) 2024/1745</t>
        </is>
      </c>
      <c r="F1471" s="6" t="inlineStr">
        <is>
          <t>Russia</t>
        </is>
      </c>
      <c r="G1471" s="6" t="inlineStr">
        <is>
          <t>export control</t>
        </is>
      </c>
      <c r="H1471" s="6" t="inlineStr">
        <is>
          <t>Annex IV listing: restrictions on selling dual-use goods and advanced technology to entities that support Russia's military and industrial complex</t>
        </is>
      </c>
      <c r="I1471" s="6" t="inlineStr">
        <is>
          <t>Karasani Dis Ticaret Limited Sirketi</t>
        </is>
      </c>
      <c r="J1471" s="6" t="inlineStr">
        <is>
          <t>Entity</t>
        </is>
      </c>
      <c r="K1471" s="6" t="inlineStr">
        <is>
          <t>TR</t>
        </is>
      </c>
      <c r="L1471" s="6" t="inlineStr">
        <is>
          <t>Türkiye</t>
        </is>
      </c>
      <c r="M1471" s="6" t="inlineStr"/>
      <c r="N1471" s="6" t="inlineStr"/>
      <c r="O1471" s="6" t="inlineStr">
        <is>
          <t>street</t>
        </is>
      </c>
      <c r="P1471" s="6" t="inlineStr"/>
      <c r="Q1471" s="6" t="inlineStr"/>
      <c r="R1471" s="6" t="inlineStr"/>
      <c r="S1471" s="6" t="inlineStr">
        <is>
          <t>Annex IV gives no individual reasons; the Annex states the general ground</t>
        </is>
      </c>
      <c r="T1471" s="6" t="inlineStr">
        <is>
          <t>Council Regulation (EU) 2024/1745</t>
        </is>
      </c>
      <c r="U1471" s="8" t="inlineStr">
        <is>
          <t>https://eur-lex.europa.eu/eli/reg/2024/1745/oj/eng</t>
        </is>
      </c>
      <c r="V1471" s="6" t="inlineStr"/>
      <c r="W1471" s="6" t="inlineStr"/>
      <c r="X1471" s="6" t="inlineStr"/>
      <c r="Y1471" s="6" t="inlineStr">
        <is>
          <t>in force</t>
        </is>
      </c>
      <c r="Z1471" s="6" t="inlineStr">
        <is>
          <t>EUR-Lex consolidated text of Regulation 833/2014, version of 24 July 2026</t>
        </is>
      </c>
      <c r="AA1471" s="6" t="inlineStr">
        <is>
          <t>Annex IV entry 645 (numbering of the consolidated text of 24 July 2026)</t>
        </is>
      </c>
      <c r="AB1471" s="6" t="inlineStr">
        <is>
          <t>second check passed: name, country and date confirmed in the row of the act</t>
        </is>
      </c>
      <c r="AC1471" s="6" t="inlineStr">
        <is>
          <t>2026-10-06</t>
        </is>
      </c>
      <c r="AD1471" s="6" t="inlineStr">
        <is>
          <t>script (EUR-Lex act)</t>
        </is>
      </c>
      <c r="AE1471" s="6" t="inlineStr">
        <is>
          <t>a.k.a. Local name: Karasani Diș Ticaret Limited Șirketi; Alias: Karasani Foreign Trade Limited Company</t>
        </is>
      </c>
    </row>
    <row r="1472">
      <c r="A1472" s="6" t="inlineStr">
        <is>
          <t>EU-A4-640</t>
        </is>
      </c>
      <c r="B1472" s="7" t="n">
        <v>45468</v>
      </c>
      <c r="C1472" s="6" t="inlineStr">
        <is>
          <t>EU</t>
        </is>
      </c>
      <c r="D1472" s="6" t="inlineStr">
        <is>
          <t>Council of the European Union</t>
        </is>
      </c>
      <c r="E1472" s="6" t="inlineStr">
        <is>
          <t>Council Regulation (EU) No 833/2014, Annex IV, as amended by Council Regulation (EU) 2024/1745</t>
        </is>
      </c>
      <c r="F1472" s="6" t="inlineStr">
        <is>
          <t>Russia</t>
        </is>
      </c>
      <c r="G1472" s="6" t="inlineStr">
        <is>
          <t>export control</t>
        </is>
      </c>
      <c r="H1472" s="6" t="inlineStr">
        <is>
          <t>Annex IV listing: restrictions on selling dual-use goods and advanced technology to entities that support Russia's military and industrial complex</t>
        </is>
      </c>
      <c r="I1472" s="6" t="inlineStr">
        <is>
          <t>Kaili Industrial HK Limited</t>
        </is>
      </c>
      <c r="J1472" s="6" t="inlineStr">
        <is>
          <t>Entity</t>
        </is>
      </c>
      <c r="K1472" s="6" t="inlineStr">
        <is>
          <t>HK</t>
        </is>
      </c>
      <c r="L1472" s="6" t="inlineStr">
        <is>
          <t>Hong Kong</t>
        </is>
      </c>
      <c r="M1472" s="6" t="inlineStr"/>
      <c r="N1472" s="6" t="inlineStr"/>
      <c r="O1472" s="6" t="inlineStr">
        <is>
          <t>street</t>
        </is>
      </c>
      <c r="P1472" s="6" t="inlineStr"/>
      <c r="Q1472" s="6" t="inlineStr"/>
      <c r="R1472" s="6" t="inlineStr"/>
      <c r="S1472" s="6" t="inlineStr">
        <is>
          <t>Annex IV gives no individual reasons; the Annex states the general ground</t>
        </is>
      </c>
      <c r="T1472" s="6" t="inlineStr">
        <is>
          <t>Council Regulation (EU) 2024/1745</t>
        </is>
      </c>
      <c r="U1472" s="8" t="inlineStr">
        <is>
          <t>https://eur-lex.europa.eu/eli/reg/2024/1745/oj/eng</t>
        </is>
      </c>
      <c r="V1472" s="6" t="inlineStr"/>
      <c r="W1472" s="6" t="inlineStr"/>
      <c r="X1472" s="6" t="inlineStr"/>
      <c r="Y1472" s="6" t="inlineStr">
        <is>
          <t>in force</t>
        </is>
      </c>
      <c r="Z1472" s="6" t="inlineStr">
        <is>
          <t>EUR-Lex consolidated text of Regulation 833/2014, version of 24 July 2026</t>
        </is>
      </c>
      <c r="AA1472" s="6" t="inlineStr">
        <is>
          <t>Annex IV entry 640 (numbering of the consolidated text of 24 July 2026)</t>
        </is>
      </c>
      <c r="AB1472" s="6" t="inlineStr">
        <is>
          <t>second check passed: name, country and date confirmed in the row of the act</t>
        </is>
      </c>
      <c r="AC1472" s="6" t="inlineStr">
        <is>
          <t>2026-10-06</t>
        </is>
      </c>
      <c r="AD1472" s="6" t="inlineStr">
        <is>
          <t>script (EUR-Lex act)</t>
        </is>
      </c>
      <c r="AE1472" s="6" t="inlineStr">
        <is>
          <t>a.k.a. Local name: 香港凱利實業有限公司; A.k.a: Kaili Industrial H.K. Ltd</t>
        </is>
      </c>
    </row>
    <row r="1473">
      <c r="A1473" s="6" t="inlineStr">
        <is>
          <t>EU-A4-662</t>
        </is>
      </c>
      <c r="B1473" s="7" t="n">
        <v>45468</v>
      </c>
      <c r="C1473" s="6" t="inlineStr">
        <is>
          <t>EU</t>
        </is>
      </c>
      <c r="D1473" s="6" t="inlineStr">
        <is>
          <t>Council of the European Union</t>
        </is>
      </c>
      <c r="E1473" s="6" t="inlineStr">
        <is>
          <t>Council Regulation (EU) No 833/2014, Annex IV, as amended by Council Regulation (EU) 2024/1745</t>
        </is>
      </c>
      <c r="F1473" s="6" t="inlineStr">
        <is>
          <t>Russia</t>
        </is>
      </c>
      <c r="G1473" s="6" t="inlineStr">
        <is>
          <t>export control</t>
        </is>
      </c>
      <c r="H1473" s="6" t="inlineStr">
        <is>
          <t>Annex IV listing: restrictions on selling dual-use goods and advanced technology to entities that support Russia's military and industrial complex</t>
        </is>
      </c>
      <c r="I1473" s="6" t="inlineStr">
        <is>
          <t>Ix Elektronik Ic Ve Dis Ticaret Limited</t>
        </is>
      </c>
      <c r="J1473" s="6" t="inlineStr">
        <is>
          <t>Entity</t>
        </is>
      </c>
      <c r="K1473" s="6" t="inlineStr">
        <is>
          <t>TR</t>
        </is>
      </c>
      <c r="L1473" s="6" t="inlineStr">
        <is>
          <t>Türkiye</t>
        </is>
      </c>
      <c r="M1473" s="6" t="inlineStr"/>
      <c r="N1473" s="6" t="inlineStr"/>
      <c r="O1473" s="6" t="inlineStr">
        <is>
          <t>street</t>
        </is>
      </c>
      <c r="P1473" s="6" t="inlineStr"/>
      <c r="Q1473" s="6" t="inlineStr"/>
      <c r="R1473" s="6" t="inlineStr"/>
      <c r="S1473" s="6" t="inlineStr">
        <is>
          <t>Annex IV gives no individual reasons; the Annex states the general ground</t>
        </is>
      </c>
      <c r="T1473" s="6" t="inlineStr">
        <is>
          <t>Council Regulation (EU) 2024/1745</t>
        </is>
      </c>
      <c r="U1473" s="8" t="inlineStr">
        <is>
          <t>https://eur-lex.europa.eu/eli/reg/2024/1745/oj/eng</t>
        </is>
      </c>
      <c r="V1473" s="6" t="inlineStr"/>
      <c r="W1473" s="6" t="inlineStr"/>
      <c r="X1473" s="6" t="inlineStr"/>
      <c r="Y1473" s="6" t="inlineStr">
        <is>
          <t>in force</t>
        </is>
      </c>
      <c r="Z1473" s="6" t="inlineStr">
        <is>
          <t>EUR-Lex consolidated text of Regulation 833/2014, version of 24 July 2026</t>
        </is>
      </c>
      <c r="AA1473" s="6" t="inlineStr">
        <is>
          <t>Annex IV entry 662 (numbering of the consolidated text of 24 July 2026)</t>
        </is>
      </c>
      <c r="AB1473" s="6" t="inlineStr">
        <is>
          <t>second check passed: name, country and date confirmed in the row of the act</t>
        </is>
      </c>
      <c r="AC1473" s="6" t="inlineStr">
        <is>
          <t>2026-10-06</t>
        </is>
      </c>
      <c r="AD1473" s="6" t="inlineStr">
        <is>
          <t>script (EUR-Lex act)</t>
        </is>
      </c>
      <c r="AE1473" s="6" t="inlineStr">
        <is>
          <t>a.k.a. Local name: Ix Elektronik İç Ve Diș Ticaret Limited Șirketi</t>
        </is>
      </c>
    </row>
    <row r="1474">
      <c r="A1474" s="6" t="inlineStr">
        <is>
          <t>EU-A4-659</t>
        </is>
      </c>
      <c r="B1474" s="7" t="n">
        <v>45468</v>
      </c>
      <c r="C1474" s="6" t="inlineStr">
        <is>
          <t>EU</t>
        </is>
      </c>
      <c r="D1474" s="6" t="inlineStr">
        <is>
          <t>Council of the European Union</t>
        </is>
      </c>
      <c r="E1474" s="6" t="inlineStr">
        <is>
          <t>Council Regulation (EU) No 833/2014, Annex IV, as amended by Council Regulation (EU) 2024/1745</t>
        </is>
      </c>
      <c r="F1474" s="6" t="inlineStr">
        <is>
          <t>Russia</t>
        </is>
      </c>
      <c r="G1474" s="6" t="inlineStr">
        <is>
          <t>export control</t>
        </is>
      </c>
      <c r="H1474" s="6" t="inlineStr">
        <is>
          <t>Annex IV listing: restrictions on selling dual-use goods and advanced technology to entities that support Russia's military and industrial complex</t>
        </is>
      </c>
      <c r="I1474" s="6" t="inlineStr">
        <is>
          <t>Innovio Ventures</t>
        </is>
      </c>
      <c r="J1474" s="6" t="inlineStr">
        <is>
          <t>Entity</t>
        </is>
      </c>
      <c r="K1474" s="6" t="inlineStr">
        <is>
          <t>IN</t>
        </is>
      </c>
      <c r="L1474" s="6" t="inlineStr">
        <is>
          <t>India</t>
        </is>
      </c>
      <c r="M1474" s="6" t="inlineStr"/>
      <c r="N1474" s="6" t="inlineStr"/>
      <c r="O1474" s="6" t="inlineStr">
        <is>
          <t>street</t>
        </is>
      </c>
      <c r="P1474" s="6" t="inlineStr">
        <is>
          <t>US</t>
        </is>
      </c>
      <c r="Q1474" s="6" t="inlineStr"/>
      <c r="R1474" s="6" t="inlineStr"/>
      <c r="S1474" s="6" t="inlineStr">
        <is>
          <t>Annex IV gives no individual reasons; the Annex states the general ground</t>
        </is>
      </c>
      <c r="T1474" s="6" t="inlineStr">
        <is>
          <t>Council Regulation (EU) 2024/1745</t>
        </is>
      </c>
      <c r="U1474" s="8" t="inlineStr">
        <is>
          <t>https://eur-lex.europa.eu/eli/reg/2024/1745/oj/eng</t>
        </is>
      </c>
      <c r="V1474" s="6" t="inlineStr"/>
      <c r="W1474" s="6" t="inlineStr"/>
      <c r="X1474" s="6" t="inlineStr"/>
      <c r="Y1474" s="6" t="inlineStr">
        <is>
          <t>in force</t>
        </is>
      </c>
      <c r="Z1474" s="6" t="inlineStr">
        <is>
          <t>EUR-Lex consolidated text of Regulation 833/2014, version of 24 July 2026</t>
        </is>
      </c>
      <c r="AA1474" s="6" t="inlineStr">
        <is>
          <t>Annex IV entry 659 (numbering of the consolidated text of 24 July 2026)</t>
        </is>
      </c>
      <c r="AB1474" s="6" t="inlineStr">
        <is>
          <t>second check passed: name, country and date confirmed in the row of the act</t>
        </is>
      </c>
      <c r="AC1474" s="6" t="inlineStr">
        <is>
          <t>2026-10-06</t>
        </is>
      </c>
      <c r="AD1474" s="6" t="inlineStr">
        <is>
          <t>script (EUR-Lex act)</t>
        </is>
      </c>
      <c r="AE1474" s="6" t="inlineStr"/>
    </row>
    <row r="1475">
      <c r="A1475" s="6" t="inlineStr">
        <is>
          <t>EU-A4-660</t>
        </is>
      </c>
      <c r="B1475" s="7" t="n">
        <v>45468</v>
      </c>
      <c r="C1475" s="6" t="inlineStr">
        <is>
          <t>EU</t>
        </is>
      </c>
      <c r="D1475" s="6" t="inlineStr">
        <is>
          <t>Council of the European Union</t>
        </is>
      </c>
      <c r="E1475" s="6" t="inlineStr">
        <is>
          <t>Council Regulation (EU) No 833/2014, Annex IV, as amended by Council Regulation (EU) 2024/1745</t>
        </is>
      </c>
      <c r="F1475" s="6" t="inlineStr">
        <is>
          <t>Russia</t>
        </is>
      </c>
      <c r="G1475" s="6" t="inlineStr">
        <is>
          <t>export control</t>
        </is>
      </c>
      <c r="H1475" s="6" t="inlineStr">
        <is>
          <t>Annex IV listing: restrictions on selling dual-use goods and advanced technology to entities that support Russia's military and industrial complex</t>
        </is>
      </c>
      <c r="I1475" s="6" t="inlineStr">
        <is>
          <t>Imaxchip</t>
        </is>
      </c>
      <c r="J1475" s="6" t="inlineStr">
        <is>
          <t>Entity</t>
        </is>
      </c>
      <c r="K1475" s="6" t="inlineStr">
        <is>
          <t>CN</t>
        </is>
      </c>
      <c r="L1475" s="6" t="inlineStr">
        <is>
          <t>China</t>
        </is>
      </c>
      <c r="M1475" s="6" t="inlineStr">
        <is>
          <t>HK</t>
        </is>
      </c>
      <c r="N1475" s="6" t="inlineStr"/>
      <c r="O1475" s="6" t="inlineStr">
        <is>
          <t>street</t>
        </is>
      </c>
      <c r="P1475" s="6" t="inlineStr"/>
      <c r="Q1475" s="6" t="inlineStr"/>
      <c r="R1475" s="6" t="inlineStr"/>
      <c r="S1475" s="6" t="inlineStr">
        <is>
          <t>Annex IV gives no individual reasons; the Annex states the general ground</t>
        </is>
      </c>
      <c r="T1475" s="6" t="inlineStr">
        <is>
          <t>Council Regulation (EU) 2024/1745</t>
        </is>
      </c>
      <c r="U1475" s="8" t="inlineStr">
        <is>
          <t>https://eur-lex.europa.eu/eli/reg/2024/1745/oj/eng</t>
        </is>
      </c>
      <c r="V1475" s="6" t="inlineStr"/>
      <c r="W1475" s="6" t="inlineStr"/>
      <c r="X1475" s="6" t="inlineStr"/>
      <c r="Y1475" s="6" t="inlineStr">
        <is>
          <t>in force</t>
        </is>
      </c>
      <c r="Z1475" s="6" t="inlineStr">
        <is>
          <t>EUR-Lex consolidated text of Regulation 833/2014, version of 24 July 2026</t>
        </is>
      </c>
      <c r="AA1475" s="6" t="inlineStr">
        <is>
          <t>Annex IV entry 660 (numbering of the consolidated text of 24 July 2026)</t>
        </is>
      </c>
      <c r="AB1475" s="6" t="inlineStr">
        <is>
          <t>second check passed: name, country and date confirmed in the row of the act</t>
        </is>
      </c>
      <c r="AC1475" s="6" t="inlineStr">
        <is>
          <t>2026-10-06</t>
        </is>
      </c>
      <c r="AD1475" s="6" t="inlineStr">
        <is>
          <t>script (EUR-Lex act)</t>
        </is>
      </c>
      <c r="AE1475" s="6" t="inlineStr">
        <is>
          <t>a.k.a. Local name: 愛瑪芯科技有限公司; A.k.a: Imaxchip Technology Co Limited; Imaxchip Technology CO Ltd.; Emmaxin Technology Co., Ltd</t>
        </is>
      </c>
    </row>
    <row r="1476">
      <c r="A1476" s="6" t="inlineStr">
        <is>
          <t>EU-A4-658</t>
        </is>
      </c>
      <c r="B1476" s="7" t="n">
        <v>45468</v>
      </c>
      <c r="C1476" s="6" t="inlineStr">
        <is>
          <t>EU</t>
        </is>
      </c>
      <c r="D1476" s="6" t="inlineStr">
        <is>
          <t>Council of the European Union</t>
        </is>
      </c>
      <c r="E1476" s="6" t="inlineStr">
        <is>
          <t>Council Regulation (EU) No 833/2014, Annex IV, as amended by Council Regulation (EU) 2024/1745</t>
        </is>
      </c>
      <c r="F1476" s="6" t="inlineStr">
        <is>
          <t>Russia</t>
        </is>
      </c>
      <c r="G1476" s="6" t="inlineStr">
        <is>
          <t>export control</t>
        </is>
      </c>
      <c r="H1476" s="6" t="inlineStr">
        <is>
          <t>Annex IV listing: restrictions on selling dual-use goods and advanced technology to entities that support Russia's military and industrial complex</t>
        </is>
      </c>
      <c r="I1476" s="6" t="inlineStr">
        <is>
          <t>Grants Promotion Service Limited</t>
        </is>
      </c>
      <c r="J1476" s="6" t="inlineStr">
        <is>
          <t>Entity</t>
        </is>
      </c>
      <c r="K1476" s="6" t="inlineStr">
        <is>
          <t>HK</t>
        </is>
      </c>
      <c r="L1476" s="6" t="inlineStr">
        <is>
          <t>Hong Kong</t>
        </is>
      </c>
      <c r="M1476" s="6" t="inlineStr"/>
      <c r="N1476" s="6" t="inlineStr"/>
      <c r="O1476" s="6" t="inlineStr">
        <is>
          <t>street</t>
        </is>
      </c>
      <c r="P1476" s="6" t="inlineStr">
        <is>
          <t>US</t>
        </is>
      </c>
      <c r="Q1476" s="6" t="inlineStr"/>
      <c r="R1476" s="6" t="inlineStr"/>
      <c r="S1476" s="6" t="inlineStr">
        <is>
          <t>Annex IV gives no individual reasons; the Annex states the general ground</t>
        </is>
      </c>
      <c r="T1476" s="6" t="inlineStr">
        <is>
          <t>Council Regulation (EU) 2024/1745</t>
        </is>
      </c>
      <c r="U1476" s="8" t="inlineStr">
        <is>
          <t>https://eur-lex.europa.eu/eli/reg/2024/1745/oj/eng</t>
        </is>
      </c>
      <c r="V1476" s="6" t="inlineStr"/>
      <c r="W1476" s="6" t="inlineStr"/>
      <c r="X1476" s="6" t="inlineStr"/>
      <c r="Y1476" s="6" t="inlineStr">
        <is>
          <t>in force</t>
        </is>
      </c>
      <c r="Z1476" s="6" t="inlineStr">
        <is>
          <t>EUR-Lex consolidated text of Regulation 833/2014, version of 24 July 2026</t>
        </is>
      </c>
      <c r="AA1476" s="6" t="inlineStr">
        <is>
          <t>Annex IV entry 658 (numbering of the consolidated text of 24 July 2026)</t>
        </is>
      </c>
      <c r="AB1476" s="6" t="inlineStr">
        <is>
          <t>second check passed: name, country and date confirmed in the row of the act</t>
        </is>
      </c>
      <c r="AC1476" s="6" t="inlineStr">
        <is>
          <t>2026-10-06</t>
        </is>
      </c>
      <c r="AD1476" s="6" t="inlineStr">
        <is>
          <t>script (EUR-Lex act)</t>
        </is>
      </c>
      <c r="AE1476" s="6" t="inlineStr">
        <is>
          <t>a.k.a. A.k.a: Catalano Limited; GPSL; Zhenao Co. Ltd.</t>
        </is>
      </c>
    </row>
    <row r="1477">
      <c r="A1477" s="6" t="inlineStr">
        <is>
          <t>EU-A4-648</t>
        </is>
      </c>
      <c r="B1477" s="7" t="n">
        <v>45468</v>
      </c>
      <c r="C1477" s="6" t="inlineStr">
        <is>
          <t>EU</t>
        </is>
      </c>
      <c r="D1477" s="6" t="inlineStr">
        <is>
          <t>Council of the European Union</t>
        </is>
      </c>
      <c r="E1477" s="6" t="inlineStr">
        <is>
          <t>Council Regulation (EU) No 833/2014, Annex IV, as amended by Council Regulation (EU) 2024/1745</t>
        </is>
      </c>
      <c r="F1477" s="6" t="inlineStr">
        <is>
          <t>Russia</t>
        </is>
      </c>
      <c r="G1477" s="6" t="inlineStr">
        <is>
          <t>export control</t>
        </is>
      </c>
      <c r="H1477" s="6" t="inlineStr">
        <is>
          <t>Annex IV listing: restrictions on selling dual-use goods and advanced technology to entities that support Russia's military and industrial complex</t>
        </is>
      </c>
      <c r="I1477" s="6" t="inlineStr">
        <is>
          <t>Ervacan Makina Ekipmanlari Ve San Ted Ltd</t>
        </is>
      </c>
      <c r="J1477" s="6" t="inlineStr">
        <is>
          <t>Entity</t>
        </is>
      </c>
      <c r="K1477" s="6" t="inlineStr">
        <is>
          <t>TR</t>
        </is>
      </c>
      <c r="L1477" s="6" t="inlineStr">
        <is>
          <t>Türkiye</t>
        </is>
      </c>
      <c r="M1477" s="6" t="inlineStr"/>
      <c r="N1477" s="6" t="inlineStr"/>
      <c r="O1477" s="6" t="inlineStr">
        <is>
          <t>street</t>
        </is>
      </c>
      <c r="P1477" s="6" t="inlineStr"/>
      <c r="Q1477" s="6" t="inlineStr"/>
      <c r="R1477" s="6" t="inlineStr"/>
      <c r="S1477" s="6" t="inlineStr">
        <is>
          <t>Annex IV gives no individual reasons; the Annex states the general ground</t>
        </is>
      </c>
      <c r="T1477" s="6" t="inlineStr">
        <is>
          <t>Council Regulation (EU) 2024/1745</t>
        </is>
      </c>
      <c r="U1477" s="8" t="inlineStr">
        <is>
          <t>https://eur-lex.europa.eu/eli/reg/2024/1745/oj/eng</t>
        </is>
      </c>
      <c r="V1477" s="6" t="inlineStr"/>
      <c r="W1477" s="6" t="inlineStr"/>
      <c r="X1477" s="6" t="inlineStr"/>
      <c r="Y1477" s="6" t="inlineStr">
        <is>
          <t>in force</t>
        </is>
      </c>
      <c r="Z1477" s="6" t="inlineStr">
        <is>
          <t>EUR-Lex consolidated text of Regulation 833/2014, version of 24 July 2026</t>
        </is>
      </c>
      <c r="AA1477" s="6" t="inlineStr">
        <is>
          <t>Annex IV entry 648 (numbering of the consolidated text of 24 July 2026)</t>
        </is>
      </c>
      <c r="AB1477" s="6" t="inlineStr">
        <is>
          <t>second check passed: name, country and date confirmed in the row of the act</t>
        </is>
      </c>
      <c r="AC1477" s="6" t="inlineStr">
        <is>
          <t>2026-10-06</t>
        </is>
      </c>
      <c r="AD1477" s="6" t="inlineStr">
        <is>
          <t>script (EUR-Lex act)</t>
        </is>
      </c>
      <c r="AE1477" s="6" t="inlineStr">
        <is>
          <t>a.k.a. Local name: Ervacan Makina Ekipmanlari Ve Sanayi Tedarik Limited Șirketi; A.k.a: Ervacan Makina Ekipmanları ve Sanayi Tedarik Ltd Ști.</t>
        </is>
      </c>
    </row>
    <row r="1478">
      <c r="A1478" s="6" t="inlineStr">
        <is>
          <t>EU-A4-665</t>
        </is>
      </c>
      <c r="B1478" s="7" t="n">
        <v>45468</v>
      </c>
      <c r="C1478" s="6" t="inlineStr">
        <is>
          <t>EU</t>
        </is>
      </c>
      <c r="D1478" s="6" t="inlineStr">
        <is>
          <t>Council of the European Union</t>
        </is>
      </c>
      <c r="E1478" s="6" t="inlineStr">
        <is>
          <t>Council Regulation (EU) No 833/2014, Annex IV, as amended by Council Regulation (EU) 2024/1745</t>
        </is>
      </c>
      <c r="F1478" s="6" t="inlineStr">
        <is>
          <t>Russia</t>
        </is>
      </c>
      <c r="G1478" s="6" t="inlineStr">
        <is>
          <t>export control</t>
        </is>
      </c>
      <c r="H1478" s="6" t="inlineStr">
        <is>
          <t>Annex IV listing: restrictions on selling dual-use goods and advanced technology to entities that support Russia's military and industrial complex</t>
        </is>
      </c>
      <c r="I1478" s="6" t="inlineStr">
        <is>
          <t>Dason HK Technology Co., Ltd.</t>
        </is>
      </c>
      <c r="J1478" s="6" t="inlineStr">
        <is>
          <t>Entity</t>
        </is>
      </c>
      <c r="K1478" s="6" t="inlineStr">
        <is>
          <t>HK</t>
        </is>
      </c>
      <c r="L1478" s="6" t="inlineStr">
        <is>
          <t>Hong Kong</t>
        </is>
      </c>
      <c r="M1478" s="6" t="inlineStr"/>
      <c r="N1478" s="6" t="inlineStr"/>
      <c r="O1478" s="6" t="inlineStr">
        <is>
          <t>street</t>
        </is>
      </c>
      <c r="P1478" s="6" t="inlineStr"/>
      <c r="Q1478" s="6" t="inlineStr"/>
      <c r="R1478" s="6" t="inlineStr"/>
      <c r="S1478" s="6" t="inlineStr">
        <is>
          <t>Annex IV gives no individual reasons; the Annex states the general ground</t>
        </is>
      </c>
      <c r="T1478" s="6" t="inlineStr">
        <is>
          <t>Council Regulation (EU) 2024/1745</t>
        </is>
      </c>
      <c r="U1478" s="8" t="inlineStr">
        <is>
          <t>https://eur-lex.europa.eu/eli/reg/2024/1745/oj/eng</t>
        </is>
      </c>
      <c r="V1478" s="6" t="inlineStr"/>
      <c r="W1478" s="6" t="inlineStr"/>
      <c r="X1478" s="6" t="inlineStr"/>
      <c r="Y1478" s="6" t="inlineStr">
        <is>
          <t>in force</t>
        </is>
      </c>
      <c r="Z1478" s="6" t="inlineStr">
        <is>
          <t>EUR-Lex consolidated text of Regulation 833/2014, version of 24 July 2026</t>
        </is>
      </c>
      <c r="AA1478" s="6" t="inlineStr">
        <is>
          <t>Annex IV entry 665 (numbering of the consolidated text of 24 July 2026)</t>
        </is>
      </c>
      <c r="AB1478" s="6" t="inlineStr">
        <is>
          <t>second check passed: name, country and date confirmed in the row of the act</t>
        </is>
      </c>
      <c r="AC1478" s="6" t="inlineStr">
        <is>
          <t>2026-10-06</t>
        </is>
      </c>
      <c r="AD1478" s="6" t="inlineStr">
        <is>
          <t>script (EUR-Lex act)</t>
        </is>
      </c>
      <c r="AE1478" s="6" t="inlineStr">
        <is>
          <t>a.k.a. Local name: 達仕恩(香港)科技有限公司; A.k.a: Dason (HK) Technology Co., Limited</t>
        </is>
      </c>
    </row>
    <row r="1479">
      <c r="A1479" s="6" t="inlineStr">
        <is>
          <t>EU-A4-656</t>
        </is>
      </c>
      <c r="B1479" s="7" t="n">
        <v>45468</v>
      </c>
      <c r="C1479" s="6" t="inlineStr">
        <is>
          <t>EU</t>
        </is>
      </c>
      <c r="D1479" s="6" t="inlineStr">
        <is>
          <t>Council of the European Union</t>
        </is>
      </c>
      <c r="E1479" s="6" t="inlineStr">
        <is>
          <t>Council Regulation (EU) No 833/2014, Annex IV, as amended by Council Regulation (EU) 2024/1745</t>
        </is>
      </c>
      <c r="F1479" s="6" t="inlineStr">
        <is>
          <t>Russia</t>
        </is>
      </c>
      <c r="G1479" s="6" t="inlineStr">
        <is>
          <t>export control</t>
        </is>
      </c>
      <c r="H1479" s="6" t="inlineStr">
        <is>
          <t>Annex IV listing: restrictions on selling dual-use goods and advanced technology to entities that support Russia's military and industrial complex</t>
        </is>
      </c>
      <c r="I1479" s="6" t="inlineStr">
        <is>
          <t>DEXP International Limited</t>
        </is>
      </c>
      <c r="J1479" s="6" t="inlineStr">
        <is>
          <t>Entity</t>
        </is>
      </c>
      <c r="K1479" s="6" t="inlineStr">
        <is>
          <t>HK</t>
        </is>
      </c>
      <c r="L1479" s="6" t="inlineStr">
        <is>
          <t>Hong Kong</t>
        </is>
      </c>
      <c r="M1479" s="6" t="inlineStr"/>
      <c r="N1479" s="6" t="inlineStr"/>
      <c r="O1479" s="6" t="inlineStr">
        <is>
          <t>street</t>
        </is>
      </c>
      <c r="P1479" s="6" t="inlineStr"/>
      <c r="Q1479" s="6" t="inlineStr"/>
      <c r="R1479" s="6" t="inlineStr"/>
      <c r="S1479" s="6" t="inlineStr">
        <is>
          <t>Annex IV gives no individual reasons; the Annex states the general ground</t>
        </is>
      </c>
      <c r="T1479" s="6" t="inlineStr">
        <is>
          <t>Council Regulation (EU) 2024/1745</t>
        </is>
      </c>
      <c r="U1479" s="8" t="inlineStr">
        <is>
          <t>https://eur-lex.europa.eu/eli/reg/2024/1745/oj/eng</t>
        </is>
      </c>
      <c r="V1479" s="6" t="inlineStr"/>
      <c r="W1479" s="6" t="inlineStr"/>
      <c r="X1479" s="6" t="inlineStr"/>
      <c r="Y1479" s="6" t="inlineStr">
        <is>
          <t>in force</t>
        </is>
      </c>
      <c r="Z1479" s="6" t="inlineStr">
        <is>
          <t>EUR-Lex consolidated text of Regulation 833/2014, version of 24 July 2026</t>
        </is>
      </c>
      <c r="AA1479" s="6" t="inlineStr">
        <is>
          <t>Annex IV entry 656 (numbering of the consolidated text of 24 July 2026)</t>
        </is>
      </c>
      <c r="AB1479" s="6" t="inlineStr">
        <is>
          <t>second check passed: name, country and date confirmed in the row of the act</t>
        </is>
      </c>
      <c r="AC1479" s="6" t="inlineStr">
        <is>
          <t>2026-10-06</t>
        </is>
      </c>
      <c r="AD1479" s="6" t="inlineStr">
        <is>
          <t>script (EUR-Lex act)</t>
        </is>
      </c>
      <c r="AE1479" s="6" t="inlineStr"/>
    </row>
    <row r="1480">
      <c r="A1480" s="6" t="inlineStr">
        <is>
          <t>EU-A4-639</t>
        </is>
      </c>
      <c r="B1480" s="7" t="n">
        <v>45468</v>
      </c>
      <c r="C1480" s="6" t="inlineStr">
        <is>
          <t>EU</t>
        </is>
      </c>
      <c r="D1480" s="6" t="inlineStr">
        <is>
          <t>Council of the European Union</t>
        </is>
      </c>
      <c r="E1480" s="6" t="inlineStr">
        <is>
          <t>Council Regulation (EU) No 833/2014, Annex IV, as amended by Council Regulation (EU) 2024/1745</t>
        </is>
      </c>
      <c r="F1480" s="6" t="inlineStr">
        <is>
          <t>Russia</t>
        </is>
      </c>
      <c r="G1480" s="6" t="inlineStr">
        <is>
          <t>export control</t>
        </is>
      </c>
      <c r="H1480" s="6" t="inlineStr">
        <is>
          <t>Annex IV listing: restrictions on selling dual-use goods and advanced technology to entities that support Russia's military and industrial complex</t>
        </is>
      </c>
      <c r="I1480" s="6" t="inlineStr">
        <is>
          <t>Crynofist Aviation</t>
        </is>
      </c>
      <c r="J1480" s="6" t="inlineStr">
        <is>
          <t>Entity</t>
        </is>
      </c>
      <c r="K1480" s="6" t="inlineStr">
        <is>
          <t>AE</t>
        </is>
      </c>
      <c r="L1480" s="6" t="inlineStr">
        <is>
          <t>United Arab Emirates</t>
        </is>
      </c>
      <c r="M1480" s="6" t="inlineStr"/>
      <c r="N1480" s="6" t="inlineStr"/>
      <c r="O1480" s="6" t="inlineStr">
        <is>
          <t>street</t>
        </is>
      </c>
      <c r="P1480" s="6" t="inlineStr">
        <is>
          <t>US</t>
        </is>
      </c>
      <c r="Q1480" s="6" t="inlineStr"/>
      <c r="R1480" s="6" t="inlineStr"/>
      <c r="S1480" s="6" t="inlineStr">
        <is>
          <t>Annex IV gives no individual reasons; the Annex states the general ground</t>
        </is>
      </c>
      <c r="T1480" s="6" t="inlineStr">
        <is>
          <t>Council Regulation (EU) 2024/1745</t>
        </is>
      </c>
      <c r="U1480" s="8" t="inlineStr">
        <is>
          <t>https://eur-lex.europa.eu/eli/reg/2024/1745/oj/eng</t>
        </is>
      </c>
      <c r="V1480" s="6" t="inlineStr"/>
      <c r="W1480" s="6" t="inlineStr"/>
      <c r="X1480" s="6" t="inlineStr"/>
      <c r="Y1480" s="6" t="inlineStr">
        <is>
          <t>in force</t>
        </is>
      </c>
      <c r="Z1480" s="6" t="inlineStr">
        <is>
          <t>EUR-Lex consolidated text of Regulation 833/2014, version of 24 July 2026</t>
        </is>
      </c>
      <c r="AA1480" s="6" t="inlineStr">
        <is>
          <t>Annex IV entry 639 (numbering of the consolidated text of 24 July 2026)</t>
        </is>
      </c>
      <c r="AB1480" s="6" t="inlineStr">
        <is>
          <t>second check passed: name, country and date confirmed in the row of the act</t>
        </is>
      </c>
      <c r="AC1480" s="6" t="inlineStr">
        <is>
          <t>2026-10-06</t>
        </is>
      </c>
      <c r="AD1480" s="6" t="inlineStr">
        <is>
          <t>script (EUR-Lex act)</t>
        </is>
      </c>
      <c r="AE1480" s="6" t="inlineStr">
        <is>
          <t>a.k.a. Local name: تسيفونيرك نشييفا ش.م.ح; A.k.a: Crynofist Aviation FZCO</t>
        </is>
      </c>
    </row>
    <row r="1481">
      <c r="A1481" s="6" t="inlineStr">
        <is>
          <t>EU-A4-652</t>
        </is>
      </c>
      <c r="B1481" s="7" t="n">
        <v>45468</v>
      </c>
      <c r="C1481" s="6" t="inlineStr">
        <is>
          <t>EU</t>
        </is>
      </c>
      <c r="D1481" s="6" t="inlineStr">
        <is>
          <t>Council of the European Union</t>
        </is>
      </c>
      <c r="E1481" s="6" t="inlineStr">
        <is>
          <t>Council Regulation (EU) No 833/2014, Annex IV, as amended by Council Regulation (EU) 2024/1745</t>
        </is>
      </c>
      <c r="F1481" s="6" t="inlineStr">
        <is>
          <t>Russia</t>
        </is>
      </c>
      <c r="G1481" s="6" t="inlineStr">
        <is>
          <t>export control</t>
        </is>
      </c>
      <c r="H1481" s="6" t="inlineStr">
        <is>
          <t>Annex IV listing: restrictions on selling dual-use goods and advanced technology to entities that support Russia's military and industrial complex</t>
        </is>
      </c>
      <c r="I1481" s="6" t="inlineStr">
        <is>
          <t>China Head Aerospace Group</t>
        </is>
      </c>
      <c r="J1481" s="6" t="inlineStr">
        <is>
          <t>Entity</t>
        </is>
      </c>
      <c r="K1481" s="6" t="inlineStr">
        <is>
          <t>CN</t>
        </is>
      </c>
      <c r="L1481" s="6" t="inlineStr">
        <is>
          <t>China</t>
        </is>
      </c>
      <c r="M1481" s="6" t="inlineStr"/>
      <c r="N1481" s="6" t="inlineStr"/>
      <c r="O1481" s="6" t="inlineStr">
        <is>
          <t>street</t>
        </is>
      </c>
      <c r="P1481" s="6" t="inlineStr"/>
      <c r="Q1481" s="6" t="inlineStr"/>
      <c r="R1481" s="6" t="inlineStr"/>
      <c r="S1481" s="6" t="inlineStr">
        <is>
          <t>Annex IV gives no individual reasons; the Annex states the general ground</t>
        </is>
      </c>
      <c r="T1481" s="6" t="inlineStr">
        <is>
          <t>Council Regulation (EU) 2024/1745</t>
        </is>
      </c>
      <c r="U1481" s="8" t="inlineStr">
        <is>
          <t>https://eur-lex.europa.eu/eli/reg/2024/1745/oj/eng</t>
        </is>
      </c>
      <c r="V1481" s="6" t="inlineStr"/>
      <c r="W1481" s="6" t="inlineStr"/>
      <c r="X1481" s="6" t="inlineStr"/>
      <c r="Y1481" s="6" t="inlineStr">
        <is>
          <t>in force</t>
        </is>
      </c>
      <c r="Z1481" s="6" t="inlineStr">
        <is>
          <t>EUR-Lex consolidated text of Regulation 833/2014, version of 24 July 2026</t>
        </is>
      </c>
      <c r="AA1481" s="6" t="inlineStr">
        <is>
          <t>Annex IV entry 652 (numbering of the consolidated text of 24 July 2026)</t>
        </is>
      </c>
      <c r="AB1481" s="6" t="inlineStr">
        <is>
          <t>second check passed: name, country and date confirmed in the row of the act</t>
        </is>
      </c>
      <c r="AC1481" s="6" t="inlineStr">
        <is>
          <t>2026-10-06</t>
        </is>
      </c>
      <c r="AD1481" s="6" t="inlineStr">
        <is>
          <t>script (EUR-Lex act)</t>
        </is>
      </c>
      <c r="AE1481" s="6" t="inlineStr">
        <is>
          <t>a.k.a. Local name: 北京和德宇航技术有限公司; A.k.a: China Head Aerospace Technology Co.; China Head Technology Co.; China Head Technology Company</t>
        </is>
      </c>
    </row>
    <row r="1482">
      <c r="A1482" s="6" t="inlineStr">
        <is>
          <t>EU-A4-653</t>
        </is>
      </c>
      <c r="B1482" s="7" t="n">
        <v>45468</v>
      </c>
      <c r="C1482" s="6" t="inlineStr">
        <is>
          <t>EU</t>
        </is>
      </c>
      <c r="D1482" s="6" t="inlineStr">
        <is>
          <t>Council of the European Union</t>
        </is>
      </c>
      <c r="E1482" s="6" t="inlineStr">
        <is>
          <t>Council Regulation (EU) No 833/2014, Annex IV, as amended by Council Regulation (EU) 2024/1745</t>
        </is>
      </c>
      <c r="F1482" s="6" t="inlineStr">
        <is>
          <t>Russia</t>
        </is>
      </c>
      <c r="G1482" s="6" t="inlineStr">
        <is>
          <t>export control</t>
        </is>
      </c>
      <c r="H1482" s="6" t="inlineStr">
        <is>
          <t>Annex IV listing: restrictions on selling dual-use goods and advanced technology to entities that support Russia's military and industrial complex</t>
        </is>
      </c>
      <c r="I1482" s="6" t="inlineStr">
        <is>
          <t>Changsha Tianyi Space Science and Technology Research (SpaceTy)</t>
        </is>
      </c>
      <c r="J1482" s="6" t="inlineStr">
        <is>
          <t>Entity</t>
        </is>
      </c>
      <c r="K1482" s="6" t="inlineStr">
        <is>
          <t>CN</t>
        </is>
      </c>
      <c r="L1482" s="6" t="inlineStr">
        <is>
          <t>China</t>
        </is>
      </c>
      <c r="M1482" s="6" t="inlineStr"/>
      <c r="N1482" s="6" t="inlineStr"/>
      <c r="O1482" s="6" t="inlineStr">
        <is>
          <t>street</t>
        </is>
      </c>
      <c r="P1482" s="6" t="inlineStr"/>
      <c r="Q1482" s="6" t="inlineStr"/>
      <c r="R1482" s="6" t="inlineStr"/>
      <c r="S1482" s="6" t="inlineStr">
        <is>
          <t>Annex IV gives no individual reasons; the Annex states the general ground</t>
        </is>
      </c>
      <c r="T1482" s="6" t="inlineStr">
        <is>
          <t>Council Regulation (EU) 2024/1745</t>
        </is>
      </c>
      <c r="U1482" s="8" t="inlineStr">
        <is>
          <t>https://eur-lex.europa.eu/eli/reg/2024/1745/oj/eng</t>
        </is>
      </c>
      <c r="V1482" s="6" t="inlineStr"/>
      <c r="W1482" s="6" t="inlineStr"/>
      <c r="X1482" s="6" t="inlineStr"/>
      <c r="Y1482" s="6" t="inlineStr">
        <is>
          <t>in force</t>
        </is>
      </c>
      <c r="Z1482" s="6" t="inlineStr">
        <is>
          <t>EUR-Lex consolidated text of Regulation 833/2014, version of 24 July 2026</t>
        </is>
      </c>
      <c r="AA1482" s="6" t="inlineStr">
        <is>
          <t>Annex IV entry 653 (numbering of the consolidated text of 24 July 2026)</t>
        </is>
      </c>
      <c r="AB1482" s="6" t="inlineStr">
        <is>
          <t>second check passed: name, country and date confirmed in the row of the act</t>
        </is>
      </c>
      <c r="AC1482" s="6" t="inlineStr">
        <is>
          <t>2026-10-06</t>
        </is>
      </c>
      <c r="AD1482" s="6" t="inlineStr">
        <is>
          <t>script (EUR-Lex act)</t>
        </is>
      </c>
      <c r="AE1482" s="6" t="inlineStr">
        <is>
          <t>a.k.a. Local name: 长沙天仪空间科技研究院有限公司; A.k.a: Spacety China; Changsha Tianyi Space Science and Technology Research Institute Co. LTD; Spacety Co., Ltd.</t>
        </is>
      </c>
    </row>
    <row r="1483">
      <c r="A1483" s="6" t="inlineStr">
        <is>
          <t>EU-A4-651</t>
        </is>
      </c>
      <c r="B1483" s="7" t="n">
        <v>45468</v>
      </c>
      <c r="C1483" s="6" t="inlineStr">
        <is>
          <t>EU</t>
        </is>
      </c>
      <c r="D1483" s="6" t="inlineStr">
        <is>
          <t>Council of the European Union</t>
        </is>
      </c>
      <c r="E1483" s="6" t="inlineStr">
        <is>
          <t>Council Regulation (EU) No 833/2014, Annex IV, as amended by Council Regulation (EU) 2024/1745</t>
        </is>
      </c>
      <c r="F1483" s="6" t="inlineStr">
        <is>
          <t>Russia</t>
        </is>
      </c>
      <c r="G1483" s="6" t="inlineStr">
        <is>
          <t>export control</t>
        </is>
      </c>
      <c r="H1483" s="6" t="inlineStr">
        <is>
          <t>Annex IV listing: restrictions on selling dual-use goods and advanced technology to entities that support Russia's military and industrial complex</t>
        </is>
      </c>
      <c r="I1483" s="6" t="inlineStr">
        <is>
          <t>Chang Guang Satellite Technology Co. Ltd</t>
        </is>
      </c>
      <c r="J1483" s="6" t="inlineStr">
        <is>
          <t>Entity</t>
        </is>
      </c>
      <c r="K1483" s="6" t="inlineStr">
        <is>
          <t>CN</t>
        </is>
      </c>
      <c r="L1483" s="6" t="inlineStr">
        <is>
          <t>China</t>
        </is>
      </c>
      <c r="M1483" s="6" t="inlineStr"/>
      <c r="N1483" s="6" t="inlineStr"/>
      <c r="O1483" s="6" t="inlineStr">
        <is>
          <t>street</t>
        </is>
      </c>
      <c r="P1483" s="6" t="inlineStr"/>
      <c r="Q1483" s="6" t="inlineStr"/>
      <c r="R1483" s="6" t="inlineStr"/>
      <c r="S1483" s="6" t="inlineStr">
        <is>
          <t>Annex IV gives no individual reasons; the Annex states the general ground</t>
        </is>
      </c>
      <c r="T1483" s="6" t="inlineStr">
        <is>
          <t>Council Regulation (EU) 2024/1745</t>
        </is>
      </c>
      <c r="U1483" s="8" t="inlineStr">
        <is>
          <t>https://eur-lex.europa.eu/eli/reg/2024/1745/oj/eng</t>
        </is>
      </c>
      <c r="V1483" s="6" t="inlineStr"/>
      <c r="W1483" s="6" t="inlineStr"/>
      <c r="X1483" s="6" t="inlineStr"/>
      <c r="Y1483" s="6" t="inlineStr">
        <is>
          <t>in force</t>
        </is>
      </c>
      <c r="Z1483" s="6" t="inlineStr">
        <is>
          <t>EUR-Lex consolidated text of Regulation 833/2014, version of 24 July 2026</t>
        </is>
      </c>
      <c r="AA1483" s="6" t="inlineStr">
        <is>
          <t>Annex IV entry 651 (numbering of the consolidated text of 24 July 2026)</t>
        </is>
      </c>
      <c r="AB1483" s="6" t="inlineStr">
        <is>
          <t>second check passed: name, country and date confirmed in the row of the act</t>
        </is>
      </c>
      <c r="AC1483" s="6" t="inlineStr">
        <is>
          <t>2026-10-06</t>
        </is>
      </c>
      <c r="AD1483" s="6" t="inlineStr">
        <is>
          <t>script (EUR-Lex act)</t>
        </is>
      </c>
      <c r="AE1483" s="6" t="inlineStr">
        <is>
          <t>a.k.a. Local name: 长光卫星技术股份有限公司 (长光卫星); A.k.a: CGST; Changguang Setellite Co., Ltd; “Charming Globe”</t>
        </is>
      </c>
    </row>
    <row r="1484">
      <c r="A1484" s="6" t="inlineStr">
        <is>
          <t>EU-A4-646</t>
        </is>
      </c>
      <c r="B1484" s="7" t="n">
        <v>45468</v>
      </c>
      <c r="C1484" s="6" t="inlineStr">
        <is>
          <t>EU</t>
        </is>
      </c>
      <c r="D1484" s="6" t="inlineStr">
        <is>
          <t>Council of the European Union</t>
        </is>
      </c>
      <c r="E1484" s="6" t="inlineStr">
        <is>
          <t>Council Regulation (EU) No 833/2014, Annex IV, as amended by Council Regulation (EU) 2024/1745</t>
        </is>
      </c>
      <c r="F1484" s="6" t="inlineStr">
        <is>
          <t>Russia</t>
        </is>
      </c>
      <c r="G1484" s="6" t="inlineStr">
        <is>
          <t>export control</t>
        </is>
      </c>
      <c r="H1484" s="6" t="inlineStr">
        <is>
          <t>Annex IV listing: restrictions on selling dual-use goods and advanced technology to entities that support Russia's military and industrial complex</t>
        </is>
      </c>
      <c r="I1484" s="6" t="inlineStr">
        <is>
          <t>CTL Dis Ticaret Limited</t>
        </is>
      </c>
      <c r="J1484" s="6" t="inlineStr">
        <is>
          <t>Entity</t>
        </is>
      </c>
      <c r="K1484" s="6" t="inlineStr">
        <is>
          <t>TR</t>
        </is>
      </c>
      <c r="L1484" s="6" t="inlineStr">
        <is>
          <t>Türkiye</t>
        </is>
      </c>
      <c r="M1484" s="6" t="inlineStr"/>
      <c r="N1484" s="6" t="inlineStr"/>
      <c r="O1484" s="6" t="inlineStr">
        <is>
          <t>street</t>
        </is>
      </c>
      <c r="P1484" s="6" t="inlineStr"/>
      <c r="Q1484" s="6" t="inlineStr"/>
      <c r="R1484" s="6" t="inlineStr"/>
      <c r="S1484" s="6" t="inlineStr">
        <is>
          <t>Annex IV gives no individual reasons; the Annex states the general ground</t>
        </is>
      </c>
      <c r="T1484" s="6" t="inlineStr">
        <is>
          <t>Council Regulation (EU) 2024/1745</t>
        </is>
      </c>
      <c r="U1484" s="8" t="inlineStr">
        <is>
          <t>https://eur-lex.europa.eu/eli/reg/2024/1745/oj/eng</t>
        </is>
      </c>
      <c r="V1484" s="6" t="inlineStr"/>
      <c r="W1484" s="6" t="inlineStr"/>
      <c r="X1484" s="6" t="inlineStr"/>
      <c r="Y1484" s="6" t="inlineStr">
        <is>
          <t>in force</t>
        </is>
      </c>
      <c r="Z1484" s="6" t="inlineStr">
        <is>
          <t>EUR-Lex consolidated text of Regulation 833/2014, version of 24 July 2026</t>
        </is>
      </c>
      <c r="AA1484" s="6" t="inlineStr">
        <is>
          <t>Annex IV entry 646 (numbering of the consolidated text of 24 July 2026)</t>
        </is>
      </c>
      <c r="AB1484" s="6" t="inlineStr">
        <is>
          <t>second check passed: name, country and date confirmed in the row of the act</t>
        </is>
      </c>
      <c r="AC1484" s="6" t="inlineStr">
        <is>
          <t>2026-10-06</t>
        </is>
      </c>
      <c r="AD1484" s="6" t="inlineStr">
        <is>
          <t>script (EUR-Lex act)</t>
        </is>
      </c>
      <c r="AE1484" s="6" t="inlineStr">
        <is>
          <t>a.k.a. Local name: CTL Diș Ticaret Limited Șirketi; A.k.a: CTL Foreign Trade Limited; CTL Limited</t>
        </is>
      </c>
    </row>
    <row r="1485">
      <c r="A1485" s="6" t="inlineStr">
        <is>
          <t>EU-A4-647</t>
        </is>
      </c>
      <c r="B1485" s="7" t="n">
        <v>45468</v>
      </c>
      <c r="C1485" s="6" t="inlineStr">
        <is>
          <t>EU</t>
        </is>
      </c>
      <c r="D1485" s="6" t="inlineStr">
        <is>
          <t>Council of the European Union</t>
        </is>
      </c>
      <c r="E1485" s="6" t="inlineStr">
        <is>
          <t>Council Regulation (EU) No 833/2014, Annex IV, as amended by Council Regulation (EU) 2024/1745</t>
        </is>
      </c>
      <c r="F1485" s="6" t="inlineStr">
        <is>
          <t>Russia</t>
        </is>
      </c>
      <c r="G1485" s="6" t="inlineStr">
        <is>
          <t>export control</t>
        </is>
      </c>
      <c r="H1485" s="6" t="inlineStr">
        <is>
          <t>Annex IV listing: restrictions on selling dual-use goods and advanced technology to entities that support Russia's military and industrial complex</t>
        </is>
      </c>
      <c r="I1485" s="6" t="inlineStr">
        <is>
          <t>Bion Group Ic Ve Dis Ticaret Limited</t>
        </is>
      </c>
      <c r="J1485" s="6" t="inlineStr">
        <is>
          <t>Entity</t>
        </is>
      </c>
      <c r="K1485" s="6" t="inlineStr">
        <is>
          <t>TR</t>
        </is>
      </c>
      <c r="L1485" s="6" t="inlineStr">
        <is>
          <t>Türkiye</t>
        </is>
      </c>
      <c r="M1485" s="6" t="inlineStr"/>
      <c r="N1485" s="6" t="inlineStr"/>
      <c r="O1485" s="6" t="inlineStr">
        <is>
          <t>street</t>
        </is>
      </c>
      <c r="P1485" s="6" t="inlineStr"/>
      <c r="Q1485" s="6" t="inlineStr"/>
      <c r="R1485" s="6" t="inlineStr"/>
      <c r="S1485" s="6" t="inlineStr">
        <is>
          <t>Annex IV gives no individual reasons; the Annex states the general ground</t>
        </is>
      </c>
      <c r="T1485" s="6" t="inlineStr">
        <is>
          <t>Council Regulation (EU) 2024/1745</t>
        </is>
      </c>
      <c r="U1485" s="8" t="inlineStr">
        <is>
          <t>https://eur-lex.europa.eu/eli/reg/2024/1745/oj/eng</t>
        </is>
      </c>
      <c r="V1485" s="6" t="inlineStr"/>
      <c r="W1485" s="6" t="inlineStr"/>
      <c r="X1485" s="6" t="inlineStr"/>
      <c r="Y1485" s="6" t="inlineStr">
        <is>
          <t>in force</t>
        </is>
      </c>
      <c r="Z1485" s="6" t="inlineStr">
        <is>
          <t>EUR-Lex consolidated text of Regulation 833/2014, version of 24 July 2026</t>
        </is>
      </c>
      <c r="AA1485" s="6" t="inlineStr">
        <is>
          <t>Annex IV entry 647 (numbering of the consolidated text of 24 July 2026)</t>
        </is>
      </c>
      <c r="AB1485" s="6" t="inlineStr">
        <is>
          <t>second check passed: name, country and date confirmed in the row of the act</t>
        </is>
      </c>
      <c r="AC1485" s="6" t="inlineStr">
        <is>
          <t>2026-10-06</t>
        </is>
      </c>
      <c r="AD1485" s="6" t="inlineStr">
        <is>
          <t>script (EUR-Lex act)</t>
        </is>
      </c>
      <c r="AE1485" s="6" t="inlineStr">
        <is>
          <t>a.k.a. Local name: Bion Group İç Ve Diș Ticaret Limited Șirketi; A.k.a: Bion Trade Group Limited; Bion Group Ltd Sti</t>
        </is>
      </c>
    </row>
    <row r="1486">
      <c r="A1486" s="6" t="inlineStr">
        <is>
          <t>EU-A4-664</t>
        </is>
      </c>
      <c r="B1486" s="7" t="n">
        <v>45468</v>
      </c>
      <c r="C1486" s="6" t="inlineStr">
        <is>
          <t>EU</t>
        </is>
      </c>
      <c r="D1486" s="6" t="inlineStr">
        <is>
          <t>Council of the European Union</t>
        </is>
      </c>
      <c r="E1486" s="6" t="inlineStr">
        <is>
          <t>Council Regulation (EU) No 833/2014, Annex IV, as amended by Council Regulation (EU) 2024/1745</t>
        </is>
      </c>
      <c r="F1486" s="6" t="inlineStr">
        <is>
          <t>Russia</t>
        </is>
      </c>
      <c r="G1486" s="6" t="inlineStr">
        <is>
          <t>export control</t>
        </is>
      </c>
      <c r="H1486" s="6" t="inlineStr">
        <is>
          <t>Annex IV listing: restrictions on selling dual-use goods and advanced technology to entities that support Russia's military and industrial complex</t>
        </is>
      </c>
      <c r="I1486" s="6" t="inlineStr">
        <is>
          <t>Bee Insaat Mimarlik Anonim Sirketi</t>
        </is>
      </c>
      <c r="J1486" s="6" t="inlineStr">
        <is>
          <t>Entity</t>
        </is>
      </c>
      <c r="K1486" s="6" t="inlineStr">
        <is>
          <t>TR</t>
        </is>
      </c>
      <c r="L1486" s="6" t="inlineStr">
        <is>
          <t>Türkiye</t>
        </is>
      </c>
      <c r="M1486" s="6" t="inlineStr"/>
      <c r="N1486" s="6" t="inlineStr"/>
      <c r="O1486" s="6" t="inlineStr">
        <is>
          <t>street</t>
        </is>
      </c>
      <c r="P1486" s="6" t="inlineStr">
        <is>
          <t>US</t>
        </is>
      </c>
      <c r="Q1486" s="6" t="inlineStr"/>
      <c r="R1486" s="6" t="inlineStr"/>
      <c r="S1486" s="6" t="inlineStr">
        <is>
          <t>Annex IV gives no individual reasons; the Annex states the general ground</t>
        </is>
      </c>
      <c r="T1486" s="6" t="inlineStr">
        <is>
          <t>Council Regulation (EU) 2024/1745</t>
        </is>
      </c>
      <c r="U1486" s="8" t="inlineStr">
        <is>
          <t>https://eur-lex.europa.eu/eli/reg/2024/1745/oj/eng</t>
        </is>
      </c>
      <c r="V1486" s="6" t="inlineStr"/>
      <c r="W1486" s="6" t="inlineStr"/>
      <c r="X1486" s="6" t="inlineStr"/>
      <c r="Y1486" s="6" t="inlineStr">
        <is>
          <t>in force</t>
        </is>
      </c>
      <c r="Z1486" s="6" t="inlineStr">
        <is>
          <t>EUR-Lex consolidated text of Regulation 833/2014, version of 24 July 2026</t>
        </is>
      </c>
      <c r="AA1486" s="6" t="inlineStr">
        <is>
          <t>Annex IV entry 664 (numbering of the consolidated text of 24 July 2026)</t>
        </is>
      </c>
      <c r="AB1486" s="6" t="inlineStr">
        <is>
          <t>second check passed: name, country and date confirmed in the row of the act</t>
        </is>
      </c>
      <c r="AC1486" s="6" t="inlineStr">
        <is>
          <t>2026-10-06</t>
        </is>
      </c>
      <c r="AD1486" s="6" t="inlineStr">
        <is>
          <t>script (EUR-Lex act)</t>
        </is>
      </c>
      <c r="AE1486" s="6" t="inlineStr">
        <is>
          <t>a.k.a. Local name: Bee İnșaat Mimarlik Anonim Șirketi; Alsiases: Bee Insaat; Bee İnșaat Mimarlik A.Ș.</t>
        </is>
      </c>
    </row>
    <row r="1487">
      <c r="A1487" s="6" t="inlineStr">
        <is>
          <t>EU-A4-663</t>
        </is>
      </c>
      <c r="B1487" s="7" t="n">
        <v>45468</v>
      </c>
      <c r="C1487" s="6" t="inlineStr">
        <is>
          <t>EU</t>
        </is>
      </c>
      <c r="D1487" s="6" t="inlineStr">
        <is>
          <t>Council of the European Union</t>
        </is>
      </c>
      <c r="E1487" s="6" t="inlineStr">
        <is>
          <t>Council Regulation (EU) No 833/2014, Annex IV, as amended by Council Regulation (EU) 2024/1745</t>
        </is>
      </c>
      <c r="F1487" s="6" t="inlineStr">
        <is>
          <t>Russia</t>
        </is>
      </c>
      <c r="G1487" s="6" t="inlineStr">
        <is>
          <t>export control</t>
        </is>
      </c>
      <c r="H1487" s="6" t="inlineStr">
        <is>
          <t>Annex IV listing: restrictions on selling dual-use goods and advanced technology to entities that support Russia's military and industrial complex</t>
        </is>
      </c>
      <c r="I1487" s="6" t="inlineStr">
        <is>
          <t>Allparts Trading Co, Limited</t>
        </is>
      </c>
      <c r="J1487" s="6" t="inlineStr">
        <is>
          <t>Entity</t>
        </is>
      </c>
      <c r="K1487" s="6" t="inlineStr">
        <is>
          <t>HK</t>
        </is>
      </c>
      <c r="L1487" s="6" t="inlineStr">
        <is>
          <t>Hong Kong</t>
        </is>
      </c>
      <c r="M1487" s="6" t="inlineStr">
        <is>
          <t>CN</t>
        </is>
      </c>
      <c r="N1487" s="6" t="inlineStr"/>
      <c r="O1487" s="6" t="inlineStr">
        <is>
          <t>street</t>
        </is>
      </c>
      <c r="P1487" s="6" t="inlineStr">
        <is>
          <t>US</t>
        </is>
      </c>
      <c r="Q1487" s="6" t="inlineStr"/>
      <c r="R1487" s="6" t="inlineStr"/>
      <c r="S1487" s="6" t="inlineStr">
        <is>
          <t>Annex IV gives no individual reasons; the Annex states the general ground</t>
        </is>
      </c>
      <c r="T1487" s="6" t="inlineStr">
        <is>
          <t>Council Regulation (EU) 2024/1745</t>
        </is>
      </c>
      <c r="U1487" s="8" t="inlineStr">
        <is>
          <t>https://eur-lex.europa.eu/eli/reg/2024/1745/oj/eng</t>
        </is>
      </c>
      <c r="V1487" s="6" t="inlineStr"/>
      <c r="W1487" s="6" t="inlineStr"/>
      <c r="X1487" s="6" t="inlineStr"/>
      <c r="Y1487" s="6" t="inlineStr">
        <is>
          <t>in force</t>
        </is>
      </c>
      <c r="Z1487" s="6" t="inlineStr">
        <is>
          <t>EUR-Lex consolidated text of Regulation 833/2014, version of 24 July 2026</t>
        </is>
      </c>
      <c r="AA1487" s="6" t="inlineStr">
        <is>
          <t>Annex IV entry 663 (numbering of the consolidated text of 24 July 2026)</t>
        </is>
      </c>
      <c r="AB1487" s="6" t="inlineStr">
        <is>
          <t>second check passed: name, country and date confirmed in the row of the act</t>
        </is>
      </c>
      <c r="AC1487" s="6" t="inlineStr">
        <is>
          <t>2026-10-06</t>
        </is>
      </c>
      <c r="AD1487" s="6" t="inlineStr">
        <is>
          <t>script (EUR-Lex act)</t>
        </is>
      </c>
      <c r="AE1487" s="6" t="inlineStr">
        <is>
          <t>a.k.a. A.k.a: All Parts Trading Company Limited</t>
        </is>
      </c>
    </row>
    <row r="1488">
      <c r="A1488" s="6" t="inlineStr">
        <is>
          <t>EU-A4-657</t>
        </is>
      </c>
      <c r="B1488" s="7" t="n">
        <v>45468</v>
      </c>
      <c r="C1488" s="6" t="inlineStr">
        <is>
          <t>EU</t>
        </is>
      </c>
      <c r="D1488" s="6" t="inlineStr">
        <is>
          <t>Council of the European Union</t>
        </is>
      </c>
      <c r="E1488" s="6" t="inlineStr">
        <is>
          <t>Council Regulation (EU) No 833/2014, Annex IV, as amended by Council Regulation (EU) 2024/1745</t>
        </is>
      </c>
      <c r="F1488" s="6" t="inlineStr">
        <is>
          <t>Russia</t>
        </is>
      </c>
      <c r="G1488" s="6" t="inlineStr">
        <is>
          <t>export control</t>
        </is>
      </c>
      <c r="H1488" s="6" t="inlineStr">
        <is>
          <t>Annex IV listing: restrictions on selling dual-use goods and advanced technology to entities that support Russia's military and industrial complex</t>
        </is>
      </c>
      <c r="I1488" s="6" t="inlineStr">
        <is>
          <t>Agu Information Technology Co Limited</t>
        </is>
      </c>
      <c r="J1488" s="6" t="inlineStr">
        <is>
          <t>Entity</t>
        </is>
      </c>
      <c r="K1488" s="6" t="inlineStr">
        <is>
          <t>HK</t>
        </is>
      </c>
      <c r="L1488" s="6" t="inlineStr">
        <is>
          <t>Hong Kong</t>
        </is>
      </c>
      <c r="M1488" s="6" t="inlineStr"/>
      <c r="N1488" s="6" t="inlineStr"/>
      <c r="O1488" s="6" t="inlineStr">
        <is>
          <t>street</t>
        </is>
      </c>
      <c r="P1488" s="6" t="inlineStr">
        <is>
          <t>US</t>
        </is>
      </c>
      <c r="Q1488" s="6" t="inlineStr"/>
      <c r="R1488" s="6" t="inlineStr"/>
      <c r="S1488" s="6" t="inlineStr">
        <is>
          <t>Annex IV gives no individual reasons; the Annex states the general ground</t>
        </is>
      </c>
      <c r="T1488" s="6" t="inlineStr">
        <is>
          <t>Council Regulation (EU) 2024/1745</t>
        </is>
      </c>
      <c r="U1488" s="8" t="inlineStr">
        <is>
          <t>https://eur-lex.europa.eu/eli/reg/2024/1745/oj/eng</t>
        </is>
      </c>
      <c r="V1488" s="6" t="inlineStr"/>
      <c r="W1488" s="6" t="inlineStr"/>
      <c r="X1488" s="6" t="inlineStr"/>
      <c r="Y1488" s="6" t="inlineStr">
        <is>
          <t>in force</t>
        </is>
      </c>
      <c r="Z1488" s="6" t="inlineStr">
        <is>
          <t>EUR-Lex consolidated text of Regulation 833/2014, version of 24 July 2026</t>
        </is>
      </c>
      <c r="AA1488" s="6" t="inlineStr">
        <is>
          <t>Annex IV entry 657 (numbering of the consolidated text of 24 July 2026)</t>
        </is>
      </c>
      <c r="AB1488" s="6" t="inlineStr">
        <is>
          <t>second check passed: name, country and date confirmed in the row of the act</t>
        </is>
      </c>
      <c r="AC1488" s="6" t="inlineStr">
        <is>
          <t>2026-10-06</t>
        </is>
      </c>
      <c r="AD1488" s="6" t="inlineStr">
        <is>
          <t>script (EUR-Lex act)</t>
        </is>
      </c>
      <c r="AE1488" s="6" t="inlineStr">
        <is>
          <t>a.k.a. Local name: 麥克維爾工業貿易有限公司; A.k.a: Makewell Industrial Trading Co., Limited</t>
        </is>
      </c>
    </row>
    <row r="1489">
      <c r="A1489" s="6" t="inlineStr">
        <is>
          <t>EU-A4-655</t>
        </is>
      </c>
      <c r="B1489" s="7" t="n">
        <v>45468</v>
      </c>
      <c r="C1489" s="6" t="inlineStr">
        <is>
          <t>EU</t>
        </is>
      </c>
      <c r="D1489" s="6" t="inlineStr">
        <is>
          <t>Council of the European Union</t>
        </is>
      </c>
      <c r="E1489" s="6" t="inlineStr">
        <is>
          <t>Council Regulation (EU) No 833/2014, Annex IV, as amended by Council Regulation (EU) 2024/1745</t>
        </is>
      </c>
      <c r="F1489" s="6" t="inlineStr">
        <is>
          <t>Russia</t>
        </is>
      </c>
      <c r="G1489" s="6" t="inlineStr">
        <is>
          <t>export control</t>
        </is>
      </c>
      <c r="H1489" s="6" t="inlineStr">
        <is>
          <t>Annex IV listing: restrictions on selling dual-use goods and advanced technology to entities that support Russia's military and industrial complex</t>
        </is>
      </c>
      <c r="I1489" s="6" t="inlineStr">
        <is>
          <t>Afox Corporation</t>
        </is>
      </c>
      <c r="J1489" s="6" t="inlineStr">
        <is>
          <t>Entity</t>
        </is>
      </c>
      <c r="K1489" s="6" t="inlineStr">
        <is>
          <t>HK</t>
        </is>
      </c>
      <c r="L1489" s="6" t="inlineStr">
        <is>
          <t>Hong Kong</t>
        </is>
      </c>
      <c r="M1489" s="6" t="inlineStr"/>
      <c r="N1489" s="6" t="inlineStr"/>
      <c r="O1489" s="6" t="inlineStr">
        <is>
          <t>street</t>
        </is>
      </c>
      <c r="P1489" s="6" t="inlineStr">
        <is>
          <t>US</t>
        </is>
      </c>
      <c r="Q1489" s="6" t="inlineStr"/>
      <c r="R1489" s="6" t="inlineStr"/>
      <c r="S1489" s="6" t="inlineStr">
        <is>
          <t>Annex IV gives no individual reasons; the Annex states the general ground</t>
        </is>
      </c>
      <c r="T1489" s="6" t="inlineStr">
        <is>
          <t>Council Regulation (EU) 2024/1745</t>
        </is>
      </c>
      <c r="U1489" s="8" t="inlineStr">
        <is>
          <t>https://eur-lex.europa.eu/eli/reg/2024/1745/oj/eng</t>
        </is>
      </c>
      <c r="V1489" s="6" t="inlineStr"/>
      <c r="W1489" s="6" t="inlineStr"/>
      <c r="X1489" s="6" t="inlineStr"/>
      <c r="Y1489" s="6" t="inlineStr">
        <is>
          <t>in force</t>
        </is>
      </c>
      <c r="Z1489" s="6" t="inlineStr">
        <is>
          <t>EUR-Lex consolidated text of Regulation 833/2014, version of 24 July 2026</t>
        </is>
      </c>
      <c r="AA1489" s="6" t="inlineStr">
        <is>
          <t>Annex IV entry 655 (numbering of the consolidated text of 24 July 2026)</t>
        </is>
      </c>
      <c r="AB1489" s="6" t="inlineStr">
        <is>
          <t>second check passed: name, country and date confirmed in the row of the act</t>
        </is>
      </c>
      <c r="AC1489" s="6" t="inlineStr">
        <is>
          <t>2026-10-06</t>
        </is>
      </c>
      <c r="AD1489" s="6" t="inlineStr">
        <is>
          <t>script (EUR-Lex act)</t>
        </is>
      </c>
      <c r="AE1489" s="6" t="inlineStr">
        <is>
          <t>a.k.a. Local name: 元富科技集團股份有限公司</t>
        </is>
      </c>
    </row>
    <row r="1490">
      <c r="A1490" s="6" t="inlineStr">
        <is>
          <t>UK-RUS2137</t>
        </is>
      </c>
      <c r="B1490" s="7" t="n">
        <v>45456</v>
      </c>
      <c r="C1490" s="6" t="inlineStr">
        <is>
          <t>UK</t>
        </is>
      </c>
      <c r="D1490" s="6" t="inlineStr">
        <is>
          <t>UK government (FCDO); listed on the UK Sanctions List</t>
        </is>
      </c>
      <c r="E1490" s="6" t="inlineStr">
        <is>
          <t>The Russia (Sanctions) (EU Exit) Regulations 2019</t>
        </is>
      </c>
      <c r="F1490" s="6" t="inlineStr">
        <is>
          <t>Russia</t>
        </is>
      </c>
      <c r="G1490" s="6" t="inlineStr">
        <is>
          <t>listing</t>
        </is>
      </c>
      <c r="H1490" s="6" t="inlineStr">
        <is>
          <t>Sanctions imposed: Asset freeze; Trust Services Sanctions; Director Disqualification Sanction</t>
        </is>
      </c>
      <c r="I1490" s="6" t="inlineStr">
        <is>
          <t>WUHAN TONGSHENG TECHNOLOGY CO., LTD</t>
        </is>
      </c>
      <c r="J1490" s="6" t="inlineStr">
        <is>
          <t>Entity</t>
        </is>
      </c>
      <c r="K1490" s="6" t="inlineStr">
        <is>
          <t>CN</t>
        </is>
      </c>
      <c r="L1490" s="6" t="inlineStr">
        <is>
          <t>China</t>
        </is>
      </c>
      <c r="M1490" s="6" t="inlineStr"/>
      <c r="N1490" s="6" t="inlineStr"/>
      <c r="O1490" s="6" t="inlineStr">
        <is>
          <t>street</t>
        </is>
      </c>
      <c r="P1490" s="6" t="inlineStr">
        <is>
          <t>US</t>
        </is>
      </c>
      <c r="Q1490" s="6" t="inlineStr"/>
      <c r="R1490" s="6" t="inlineStr">
        <is>
          <t>WUHAN TONGSHENG TECHNOLOGY CO., LTD is an involved person under the Russia (Sanctions) (EU Exit) Regulations 2019 because it is or has been involved in obtaining a benefit from or supporting the Government of Russia by carrying on business in a sector of strategic significance to the Government of Russia, namely, the Russian defence sector.</t>
        </is>
      </c>
      <c r="S1490" s="6" t="inlineStr">
        <is>
          <t>UK Statement of Reasons (UK Sanctions List)</t>
        </is>
      </c>
      <c r="T1490" s="6" t="inlineStr">
        <is>
          <t>UK Sanctions List entry RUS2137</t>
        </is>
      </c>
      <c r="U1490" s="8" t="inlineStr">
        <is>
          <t>https://search-uk-sanctions-list.service.gov.uk/designations/RUS2137/Entity</t>
        </is>
      </c>
      <c r="V1490" s="6" t="inlineStr"/>
      <c r="W1490" s="6" t="inlineStr"/>
      <c r="X1490" s="6" t="inlineStr"/>
      <c r="Y1490" s="6" t="inlineStr">
        <is>
          <t>in force</t>
        </is>
      </c>
      <c r="Z1490" s="6" t="inlineStr">
        <is>
          <t>UK Sanctions List, report date 6 October 2026</t>
        </is>
      </c>
      <c r="AA1490" s="6" t="inlineStr">
        <is>
          <t>UK Unique ID RUS2137; OFSI Group ID 16510</t>
        </is>
      </c>
      <c r="AB1490" s="6" t="inlineStr">
        <is>
          <t>second check passed: ID, name, date, regime and country agree in the UK HTML export</t>
        </is>
      </c>
      <c r="AC1490" s="6" t="inlineStr">
        <is>
          <t>2026-10-06</t>
        </is>
      </c>
      <c r="AD1490" s="6" t="inlineStr">
        <is>
          <t>script (UK Sanctions List HTML export)</t>
        </is>
      </c>
      <c r="AE1490" s="6" t="inlineStr">
        <is>
          <t>The Director Disqualification Sanction was imposed on 09/04/2025.</t>
        </is>
      </c>
    </row>
    <row r="1491">
      <c r="A1491" s="6" t="inlineStr">
        <is>
          <t>UK-RUS2145</t>
        </is>
      </c>
      <c r="B1491" s="7" t="n">
        <v>45456</v>
      </c>
      <c r="C1491" s="6" t="inlineStr">
        <is>
          <t>UK</t>
        </is>
      </c>
      <c r="D1491" s="6" t="inlineStr">
        <is>
          <t>UK government (FCDO); listed on the UK Sanctions List</t>
        </is>
      </c>
      <c r="E1491" s="6" t="inlineStr">
        <is>
          <t>The Russia (Sanctions) (EU Exit) Regulations 2019</t>
        </is>
      </c>
      <c r="F1491" s="6" t="inlineStr">
        <is>
          <t>Russia</t>
        </is>
      </c>
      <c r="G1491" s="6" t="inlineStr">
        <is>
          <t>listing</t>
        </is>
      </c>
      <c r="H1491" s="6" t="inlineStr">
        <is>
          <t>Sanctions imposed: Asset freeze; Trust Services Sanctions; Director Disqualification Sanction</t>
        </is>
      </c>
      <c r="I1491" s="6" t="inlineStr">
        <is>
          <t>SINO MACHINERY CO., LTD</t>
        </is>
      </c>
      <c r="J1491" s="6" t="inlineStr">
        <is>
          <t>Entity</t>
        </is>
      </c>
      <c r="K1491" s="6" t="inlineStr">
        <is>
          <t>CN</t>
        </is>
      </c>
      <c r="L1491" s="6" t="inlineStr">
        <is>
          <t>China</t>
        </is>
      </c>
      <c r="M1491" s="6" t="inlineStr"/>
      <c r="N1491" s="6" t="inlineStr"/>
      <c r="O1491" s="6" t="inlineStr">
        <is>
          <t>street</t>
        </is>
      </c>
      <c r="P1491" s="6" t="inlineStr"/>
      <c r="Q1491" s="6" t="inlineStr"/>
      <c r="R1491" s="6" t="inlineStr">
        <is>
          <t>SINO MACHINERY CO., LTD is an involved person under the Russia (Sanctions) (EU Exit) Regulations 2019 because is destabilising Ukraine or undermining or threatening the territorial integrity, sovereignty or independence of Ukraine by making available funds, economic resources, goods or technology, that could contribute to destabilising Ukraine or undermining or threatening the territorial integrity, sovereignty or independence of Ukraine.</t>
        </is>
      </c>
      <c r="S1491" s="6" t="inlineStr">
        <is>
          <t>UK Statement of Reasons (UK Sanctions List)</t>
        </is>
      </c>
      <c r="T1491" s="6" t="inlineStr">
        <is>
          <t>UK Sanctions List entry RUS2145</t>
        </is>
      </c>
      <c r="U1491" s="8" t="inlineStr">
        <is>
          <t>https://search-uk-sanctions-list.service.gov.uk/designations/RUS2145/Entity</t>
        </is>
      </c>
      <c r="V1491" s="6" t="inlineStr"/>
      <c r="W1491" s="6" t="inlineStr"/>
      <c r="X1491" s="6" t="inlineStr"/>
      <c r="Y1491" s="6" t="inlineStr">
        <is>
          <t>in force</t>
        </is>
      </c>
      <c r="Z1491" s="6" t="inlineStr">
        <is>
          <t>UK Sanctions List, report date 6 October 2026</t>
        </is>
      </c>
      <c r="AA1491" s="6" t="inlineStr">
        <is>
          <t>UK Unique ID RUS2145; OFSI Group ID 16533</t>
        </is>
      </c>
      <c r="AB1491" s="6" t="inlineStr">
        <is>
          <t>second check passed: ID, name, date, regime and country agree in the UK HTML export</t>
        </is>
      </c>
      <c r="AC1491" s="6" t="inlineStr">
        <is>
          <t>2026-10-06</t>
        </is>
      </c>
      <c r="AD1491" s="6" t="inlineStr">
        <is>
          <t>script (UK Sanctions List HTML export)</t>
        </is>
      </c>
      <c r="AE1491" s="6" t="inlineStr">
        <is>
          <t>The Director Disqualification Sanction was imposed on 09/04/2025.</t>
        </is>
      </c>
    </row>
    <row r="1492">
      <c r="A1492" s="6" t="inlineStr">
        <is>
          <t>UK-RUS2151</t>
        </is>
      </c>
      <c r="B1492" s="7" t="n">
        <v>45456</v>
      </c>
      <c r="C1492" s="6" t="inlineStr">
        <is>
          <t>UK</t>
        </is>
      </c>
      <c r="D1492" s="6" t="inlineStr">
        <is>
          <t>UK government (FCDO); listed on the UK Sanctions List</t>
        </is>
      </c>
      <c r="E1492" s="6" t="inlineStr">
        <is>
          <t>The Russia (Sanctions) (EU Exit) Regulations 2019</t>
        </is>
      </c>
      <c r="F1492" s="6" t="inlineStr">
        <is>
          <t>Russia</t>
        </is>
      </c>
      <c r="G1492" s="6" t="inlineStr">
        <is>
          <t>listing</t>
        </is>
      </c>
      <c r="H1492" s="6" t="inlineStr">
        <is>
          <t>Sanctions imposed: Asset freeze; Trust Services Sanctions; Director Disqualification Sanction; Transport sanctions: see "Other information"</t>
        </is>
      </c>
      <c r="I1492" s="6" t="inlineStr">
        <is>
          <t>ONE MOON MARINE SERVICES L.L.C</t>
        </is>
      </c>
      <c r="J1492" s="6" t="inlineStr">
        <is>
          <t>Entity</t>
        </is>
      </c>
      <c r="K1492" s="6" t="inlineStr">
        <is>
          <t>AE</t>
        </is>
      </c>
      <c r="L1492" s="6" t="inlineStr">
        <is>
          <t>United Arab Emirates</t>
        </is>
      </c>
      <c r="M1492" s="6" t="inlineStr"/>
      <c r="N1492" s="6" t="inlineStr"/>
      <c r="O1492" s="6" t="inlineStr">
        <is>
          <t>street</t>
        </is>
      </c>
      <c r="P1492" s="6" t="inlineStr"/>
      <c r="Q1492" s="6" t="inlineStr"/>
      <c r="R1492" s="6" t="inlineStr">
        <is>
          <t>ONE MOON MARINE SERVICES L.L.C is an involved person under the Russia (Sanctions) (EU Exit) Regulations 2019 based on the following ground: ONE MOON MARINE SERVICES L.L.C has been, and is, involved in obtaining a benefit from or supporting the Government of Russia by carrying on business in a sector of strategic significance to the Government of Russia, namely the Russian energy sector.</t>
        </is>
      </c>
      <c r="S1492" s="6" t="inlineStr">
        <is>
          <t>UK Statement of Reasons (UK Sanctions List)</t>
        </is>
      </c>
      <c r="T1492" s="6" t="inlineStr">
        <is>
          <t>UK Sanctions List entry RUS2151</t>
        </is>
      </c>
      <c r="U1492" s="8" t="inlineStr">
        <is>
          <t>https://search-uk-sanctions-list.service.gov.uk/designations/RUS2151/Entity</t>
        </is>
      </c>
      <c r="V1492" s="6" t="inlineStr"/>
      <c r="W1492" s="6" t="inlineStr"/>
      <c r="X1492" s="6" t="inlineStr"/>
      <c r="Y1492" s="6" t="inlineStr">
        <is>
          <t>in force</t>
        </is>
      </c>
      <c r="Z1492" s="6" t="inlineStr">
        <is>
          <t>UK Sanctions List, report date 6 October 2026</t>
        </is>
      </c>
      <c r="AA1492" s="6" t="inlineStr">
        <is>
          <t>UK Unique ID RUS2151; OFSI Group ID 16532</t>
        </is>
      </c>
      <c r="AB1492" s="6" t="inlineStr">
        <is>
          <t>second check passed: ID, name, date, regime and country agree in the UK HTML export</t>
        </is>
      </c>
      <c r="AC1492" s="6" t="inlineStr">
        <is>
          <t>2026-10-06</t>
        </is>
      </c>
      <c r="AD1492" s="6" t="inlineStr">
        <is>
          <t>script (UK Sanctions List HTML export)</t>
        </is>
      </c>
      <c r="AE1492" s="6" t="inlineStr">
        <is>
          <t>Transport sanctions: where transport sanctions apply, a ship owned, controlled, chartered or operated by a designated person is prohibited from entering a port in the UK, may be given a movement or a port entry direction, can be detained, and will be refused permission to register on the UK Ship Register or have its existing registration terminated. Similarly, an aircraft owned, chartered or operated by a designated person is prohibited from overflying or landing in the UK, may be given a movement direction, can be detained or moved to a specified airport, and will be refused permission to register on the CAA Aircraft Register or have its existing registration terminated. This also includes a prohibition of technical assistance relating to aircraft and ships: a prohibition on the provision of technical assistance relating to aircraft or ships will prevent a person from directly or indirectly providing technical assistance to, or for the benefit of, the designated person, where that technical assistance relates to an aircraft or ship. The Director Disqualification Sanction was imposed on 09/04/2025.</t>
        </is>
      </c>
    </row>
    <row r="1493">
      <c r="A1493" s="6" t="inlineStr">
        <is>
          <t>UK-RUS2135</t>
        </is>
      </c>
      <c r="B1493" s="7" t="n">
        <v>45456</v>
      </c>
      <c r="C1493" s="6" t="inlineStr">
        <is>
          <t>UK</t>
        </is>
      </c>
      <c r="D1493" s="6" t="inlineStr">
        <is>
          <t>UK government (FCDO); listed on the UK Sanctions List</t>
        </is>
      </c>
      <c r="E1493" s="6" t="inlineStr">
        <is>
          <t>The Russia (Sanctions) (EU Exit) Regulations 2019</t>
        </is>
      </c>
      <c r="F1493" s="6" t="inlineStr">
        <is>
          <t>Russia</t>
        </is>
      </c>
      <c r="G1493" s="6" t="inlineStr">
        <is>
          <t>listing</t>
        </is>
      </c>
      <c r="H1493" s="6" t="inlineStr">
        <is>
          <t>Sanctions imposed: Asset freeze; Trust Services Sanctions; Director Disqualification Sanction</t>
        </is>
      </c>
      <c r="I1493" s="6" t="inlineStr">
        <is>
          <t>Hengshui Yuanchem Trading Limited</t>
        </is>
      </c>
      <c r="J1493" s="6" t="inlineStr">
        <is>
          <t>Entity</t>
        </is>
      </c>
      <c r="K1493" s="6" t="inlineStr">
        <is>
          <t>CN</t>
        </is>
      </c>
      <c r="L1493" s="6" t="inlineStr">
        <is>
          <t>China</t>
        </is>
      </c>
      <c r="M1493" s="6" t="inlineStr"/>
      <c r="N1493" s="6" t="inlineStr"/>
      <c r="O1493" s="6" t="inlineStr">
        <is>
          <t>street</t>
        </is>
      </c>
      <c r="P1493" s="6" t="inlineStr">
        <is>
          <t>US</t>
        </is>
      </c>
      <c r="Q1493" s="6" t="inlineStr"/>
      <c r="R1493" s="6" t="inlineStr">
        <is>
          <t>HENGSHUI YUANCHEM TRADING LIMITED is an involved person under the Russia (Sanctions) (EU Exit) Regulations 2019 because it is or has been involved in destabilising Ukraine or undermining or threatening the territorial integrity, sovereignty or independence of Ukraine by making available funds, economic resources, goods or technology, that could contribute to destabilising Ukraine or undermining or threatening the territorial integrity, sovereignty or independence of Ukraine.</t>
        </is>
      </c>
      <c r="S1493" s="6" t="inlineStr">
        <is>
          <t>UK Statement of Reasons (UK Sanctions List)</t>
        </is>
      </c>
      <c r="T1493" s="6" t="inlineStr">
        <is>
          <t>UK Sanctions List entry RUS2135</t>
        </is>
      </c>
      <c r="U1493" s="8" t="inlineStr">
        <is>
          <t>https://search-uk-sanctions-list.service.gov.uk/designations/RUS2135/Entity</t>
        </is>
      </c>
      <c r="V1493" s="6" t="inlineStr"/>
      <c r="W1493" s="6" t="inlineStr"/>
      <c r="X1493" s="6" t="inlineStr"/>
      <c r="Y1493" s="6" t="inlineStr">
        <is>
          <t>in force</t>
        </is>
      </c>
      <c r="Z1493" s="6" t="inlineStr">
        <is>
          <t>UK Sanctions List, report date 6 October 2026</t>
        </is>
      </c>
      <c r="AA1493" s="6" t="inlineStr">
        <is>
          <t>UK Unique ID RUS2135; OFSI Group ID 16506</t>
        </is>
      </c>
      <c r="AB1493" s="6" t="inlineStr">
        <is>
          <t>second check passed: ID, name, date, regime and country agree in the UK HTML export</t>
        </is>
      </c>
      <c r="AC1493" s="6" t="inlineStr">
        <is>
          <t>2026-10-06</t>
        </is>
      </c>
      <c r="AD1493" s="6" t="inlineStr">
        <is>
          <t>script (UK Sanctions List HTML export)</t>
        </is>
      </c>
      <c r="AE1493" s="6" t="inlineStr">
        <is>
          <t>The Director Disqualification Sanction was imposed on 09/04/2025.</t>
        </is>
      </c>
    </row>
    <row r="1494">
      <c r="A1494" s="6" t="inlineStr">
        <is>
          <t>UK-RUS2142</t>
        </is>
      </c>
      <c r="B1494" s="7" t="n">
        <v>45456</v>
      </c>
      <c r="C1494" s="6" t="inlineStr">
        <is>
          <t>UK</t>
        </is>
      </c>
      <c r="D1494" s="6" t="inlineStr">
        <is>
          <t>UK government (FCDO); listed on the UK Sanctions List</t>
        </is>
      </c>
      <c r="E1494" s="6" t="inlineStr">
        <is>
          <t>The Russia (Sanctions) (EU Exit) Regulations 2019</t>
        </is>
      </c>
      <c r="F1494" s="6" t="inlineStr">
        <is>
          <t>Russia</t>
        </is>
      </c>
      <c r="G1494" s="6" t="inlineStr">
        <is>
          <t>listing</t>
        </is>
      </c>
      <c r="H1494" s="6" t="inlineStr">
        <is>
          <t>Sanctions imposed: Asset freeze; Trust Services Sanctions; Director Disqualification Sanction</t>
        </is>
      </c>
      <c r="I1494" s="6" t="inlineStr">
        <is>
          <t>HK HengbangWei Electronics Limited</t>
        </is>
      </c>
      <c r="J1494" s="6" t="inlineStr">
        <is>
          <t>Entity</t>
        </is>
      </c>
      <c r="K1494" s="6" t="inlineStr">
        <is>
          <t>HK</t>
        </is>
      </c>
      <c r="L1494" s="6" t="inlineStr">
        <is>
          <t>Hong Kong</t>
        </is>
      </c>
      <c r="M1494" s="6" t="inlineStr"/>
      <c r="N1494" s="6" t="inlineStr"/>
      <c r="O1494" s="6" t="inlineStr">
        <is>
          <t>street</t>
        </is>
      </c>
      <c r="P1494" s="6" t="inlineStr">
        <is>
          <t>US</t>
        </is>
      </c>
      <c r="Q1494" s="6" t="inlineStr"/>
      <c r="R1494" s="6" t="inlineStr">
        <is>
          <t>HK HENGBANGWEI ELECTRONICS LIMITED is an involved person under the Russia (Sanctions) (EU Exit) Regulations 2019 because it is or has been involved in destabilising Ukraine or undermining or threatening the territorial integrity, sovereignty or independence of Ukraine by making available funds, economic resources, goods or technology, that could contribute to destabilising Ukraine or undermining or threatening the territorial integrity, sovereignty or independence of Ukraine.</t>
        </is>
      </c>
      <c r="S1494" s="6" t="inlineStr">
        <is>
          <t>UK Statement of Reasons (UK Sanctions List)</t>
        </is>
      </c>
      <c r="T1494" s="6" t="inlineStr">
        <is>
          <t>UK Sanctions List entry RUS2142</t>
        </is>
      </c>
      <c r="U1494" s="8" t="inlineStr">
        <is>
          <t>https://search-uk-sanctions-list.service.gov.uk/designations/RUS2142/Entity</t>
        </is>
      </c>
      <c r="V1494" s="6" t="inlineStr"/>
      <c r="W1494" s="6" t="inlineStr"/>
      <c r="X1494" s="6" t="inlineStr"/>
      <c r="Y1494" s="6" t="inlineStr">
        <is>
          <t>in force</t>
        </is>
      </c>
      <c r="Z1494" s="6" t="inlineStr">
        <is>
          <t>UK Sanctions List, report date 6 October 2026</t>
        </is>
      </c>
      <c r="AA1494" s="6" t="inlineStr">
        <is>
          <t>UK Unique ID RUS2142; OFSI Group ID 16526</t>
        </is>
      </c>
      <c r="AB1494" s="6" t="inlineStr">
        <is>
          <t>second check passed: ID, name, date, regime and country agree in the UK HTML export</t>
        </is>
      </c>
      <c r="AC1494" s="6" t="inlineStr">
        <is>
          <t>2026-10-06</t>
        </is>
      </c>
      <c r="AD1494" s="6" t="inlineStr">
        <is>
          <t>script (UK Sanctions List HTML export)</t>
        </is>
      </c>
      <c r="AE1494" s="6" t="inlineStr">
        <is>
          <t>The Director Disqualification Sanction was imposed on 09/04/2025. | Country coding: filed under China; names Hong Kong</t>
        </is>
      </c>
    </row>
    <row r="1495">
      <c r="A1495" s="6" t="inlineStr">
        <is>
          <t>UK-RUS2130</t>
        </is>
      </c>
      <c r="B1495" s="7" t="n">
        <v>45456</v>
      </c>
      <c r="C1495" s="6" t="inlineStr">
        <is>
          <t>UK</t>
        </is>
      </c>
      <c r="D1495" s="6" t="inlineStr">
        <is>
          <t>UK government (FCDO); listed on the UK Sanctions List</t>
        </is>
      </c>
      <c r="E1495" s="6" t="inlineStr">
        <is>
          <t>The Russia (Sanctions) (EU Exit) Regulations 2019</t>
        </is>
      </c>
      <c r="F1495" s="6" t="inlineStr">
        <is>
          <t>Russia</t>
        </is>
      </c>
      <c r="G1495" s="6" t="inlineStr">
        <is>
          <t>listing</t>
        </is>
      </c>
      <c r="H1495" s="6" t="inlineStr">
        <is>
          <t>Sanctions imposed: Asset freeze; Trust Services Sanctions; Director Disqualification Sanction</t>
        </is>
      </c>
      <c r="I1495" s="6" t="inlineStr">
        <is>
          <t>HENGSHUI HESHUO CELLULOSE CO., LTD</t>
        </is>
      </c>
      <c r="J1495" s="6" t="inlineStr">
        <is>
          <t>Entity</t>
        </is>
      </c>
      <c r="K1495" s="6" t="inlineStr">
        <is>
          <t>CN</t>
        </is>
      </c>
      <c r="L1495" s="6" t="inlineStr">
        <is>
          <t>China</t>
        </is>
      </c>
      <c r="M1495" s="6" t="inlineStr"/>
      <c r="N1495" s="6" t="inlineStr"/>
      <c r="O1495" s="6" t="inlineStr">
        <is>
          <t>street</t>
        </is>
      </c>
      <c r="P1495" s="6" t="inlineStr">
        <is>
          <t>US</t>
        </is>
      </c>
      <c r="Q1495" s="6" t="inlineStr"/>
      <c r="R1495" s="6" t="inlineStr">
        <is>
          <t>HENGSHUI HESHUO CELLULOSE CO., LTD is an involved person under the Russia (Sanctions) (EU Exit) Regulations 2019 because it is or has been involved in obtaining a benefit from or supporting the Government of Russia by carrying on business in a sector of strategic significance to the Government of Russia, namely, the Russian defence sector.</t>
        </is>
      </c>
      <c r="S1495" s="6" t="inlineStr">
        <is>
          <t>UK Statement of Reasons (UK Sanctions List)</t>
        </is>
      </c>
      <c r="T1495" s="6" t="inlineStr">
        <is>
          <t>UK Sanctions List entry RUS2130</t>
        </is>
      </c>
      <c r="U1495" s="8" t="inlineStr">
        <is>
          <t>https://search-uk-sanctions-list.service.gov.uk/designations/RUS2130/Entity</t>
        </is>
      </c>
      <c r="V1495" s="6" t="inlineStr"/>
      <c r="W1495" s="6" t="inlineStr"/>
      <c r="X1495" s="6" t="inlineStr"/>
      <c r="Y1495" s="6" t="inlineStr">
        <is>
          <t>in force</t>
        </is>
      </c>
      <c r="Z1495" s="6" t="inlineStr">
        <is>
          <t>UK Sanctions List, report date 6 October 2026</t>
        </is>
      </c>
      <c r="AA1495" s="6" t="inlineStr">
        <is>
          <t>UK Unique ID RUS2130; OFSI Group ID 16522</t>
        </is>
      </c>
      <c r="AB1495" s="6" t="inlineStr">
        <is>
          <t>second check passed: ID, name, date, regime and country agree in the UK HTML export</t>
        </is>
      </c>
      <c r="AC1495" s="6" t="inlineStr">
        <is>
          <t>2026-10-06</t>
        </is>
      </c>
      <c r="AD1495" s="6" t="inlineStr">
        <is>
          <t>script (UK Sanctions List HTML export)</t>
        </is>
      </c>
      <c r="AE1495" s="6" t="inlineStr">
        <is>
          <t>The Director Disqualification Sanction was imposed on 09/04/2025.</t>
        </is>
      </c>
    </row>
    <row r="1496">
      <c r="A1496" s="6" t="inlineStr">
        <is>
          <t>UK-RUS2117</t>
        </is>
      </c>
      <c r="B1496" s="7" t="n">
        <v>45456</v>
      </c>
      <c r="C1496" s="6" t="inlineStr">
        <is>
          <t>UK</t>
        </is>
      </c>
      <c r="D1496" s="6" t="inlineStr">
        <is>
          <t>UK government (FCDO); listed on the UK Sanctions List</t>
        </is>
      </c>
      <c r="E1496" s="6" t="inlineStr">
        <is>
          <t>The Russia (Sanctions) (EU Exit) Regulations 2019</t>
        </is>
      </c>
      <c r="F1496" s="6" t="inlineStr">
        <is>
          <t>Russia</t>
        </is>
      </c>
      <c r="G1496" s="6" t="inlineStr">
        <is>
          <t>listing</t>
        </is>
      </c>
      <c r="H1496" s="6" t="inlineStr">
        <is>
          <t>Sanctions imposed: Asset freeze; Trust Services Sanctions; Director Disqualification Sanction</t>
        </is>
      </c>
      <c r="I1496" s="6" t="inlineStr">
        <is>
          <t>EGETIR OTOMOTIV SAN. VE TIC. LTD.</t>
        </is>
      </c>
      <c r="J1496" s="6" t="inlineStr">
        <is>
          <t>Entity</t>
        </is>
      </c>
      <c r="K1496" s="6" t="inlineStr">
        <is>
          <t>TR</t>
        </is>
      </c>
      <c r="L1496" s="6" t="inlineStr">
        <is>
          <t>Türkiye</t>
        </is>
      </c>
      <c r="M1496" s="6" t="inlineStr"/>
      <c r="N1496" s="6" t="inlineStr"/>
      <c r="O1496" s="6" t="inlineStr">
        <is>
          <t>city</t>
        </is>
      </c>
      <c r="P1496" s="6" t="inlineStr"/>
      <c r="Q1496" s="6" t="inlineStr"/>
      <c r="R1496" s="6" t="inlineStr">
        <is>
          <t>EGETIR OTOMOTIV SAN. VE TIC. LTD. is an involved entity under the Russia (Sanctions) (EU Exit) Regulations 2019 because it is or has been involved in obtaining a benefit from or supporting the Government of Russia by carrying on business in a sector of strategic significance to the Government of Russia, namely the Russian defence sector.</t>
        </is>
      </c>
      <c r="S1496" s="6" t="inlineStr">
        <is>
          <t>UK Statement of Reasons (UK Sanctions List)</t>
        </is>
      </c>
      <c r="T1496" s="6" t="inlineStr">
        <is>
          <t>UK Sanctions List entry RUS2117</t>
        </is>
      </c>
      <c r="U1496" s="8" t="inlineStr">
        <is>
          <t>https://search-uk-sanctions-list.service.gov.uk/designations/RUS2117/Entity</t>
        </is>
      </c>
      <c r="V1496" s="6" t="inlineStr"/>
      <c r="W1496" s="6" t="inlineStr"/>
      <c r="X1496" s="6" t="inlineStr"/>
      <c r="Y1496" s="6" t="inlineStr">
        <is>
          <t>in force</t>
        </is>
      </c>
      <c r="Z1496" s="6" t="inlineStr">
        <is>
          <t>UK Sanctions List, report date 6 October 2026</t>
        </is>
      </c>
      <c r="AA1496" s="6" t="inlineStr">
        <is>
          <t>UK Unique ID RUS2117; OFSI Group ID 16536</t>
        </is>
      </c>
      <c r="AB1496" s="6" t="inlineStr">
        <is>
          <t>second check passed: ID, name, date, regime and country agree in the UK HTML export</t>
        </is>
      </c>
      <c r="AC1496" s="6" t="inlineStr">
        <is>
          <t>2026-10-06</t>
        </is>
      </c>
      <c r="AD1496" s="6" t="inlineStr">
        <is>
          <t>script (UK Sanctions List HTML export)</t>
        </is>
      </c>
      <c r="AE1496" s="6" t="inlineStr">
        <is>
          <t>The Director Disqualification Sanction was imposed on 09/04/2025.</t>
        </is>
      </c>
    </row>
    <row r="1497">
      <c r="A1497" s="6" t="inlineStr">
        <is>
          <t>UK-RUS2119</t>
        </is>
      </c>
      <c r="B1497" s="7" t="n">
        <v>45456</v>
      </c>
      <c r="C1497" s="6" t="inlineStr">
        <is>
          <t>UK</t>
        </is>
      </c>
      <c r="D1497" s="6" t="inlineStr">
        <is>
          <t>UK government (FCDO); listed on the UK Sanctions List</t>
        </is>
      </c>
      <c r="E1497" s="6" t="inlineStr">
        <is>
          <t>The Russia (Sanctions) (EU Exit) Regulations 2019</t>
        </is>
      </c>
      <c r="F1497" s="6" t="inlineStr">
        <is>
          <t>Russia</t>
        </is>
      </c>
      <c r="G1497" s="6" t="inlineStr">
        <is>
          <t>listing</t>
        </is>
      </c>
      <c r="H1497" s="6" t="inlineStr">
        <is>
          <t>Sanctions imposed: Asset freeze; Trust Services Sanctions; Director Disqualification Sanction</t>
        </is>
      </c>
      <c r="I1497" s="6" t="inlineStr">
        <is>
          <t>BOSFOR AVRASYA IC VE DIS TICARET LTD</t>
        </is>
      </c>
      <c r="J1497" s="6" t="inlineStr">
        <is>
          <t>Entity</t>
        </is>
      </c>
      <c r="K1497" s="6" t="inlineStr">
        <is>
          <t>TR</t>
        </is>
      </c>
      <c r="L1497" s="6" t="inlineStr">
        <is>
          <t>Türkiye</t>
        </is>
      </c>
      <c r="M1497" s="6" t="inlineStr"/>
      <c r="N1497" s="6" t="inlineStr"/>
      <c r="O1497" s="6" t="inlineStr">
        <is>
          <t>street</t>
        </is>
      </c>
      <c r="P1497" s="6" t="inlineStr"/>
      <c r="Q1497" s="6" t="inlineStr"/>
      <c r="R1497" s="6" t="inlineStr">
        <is>
          <t>BOSFOR AVRASYA IC VE DIS TICARET LTD is an involved entity under the Russia (Sanctions) (EU Exit) Regulations 2019 because it is or has been involved in obtaining a benefit from or supporting the Government of Russia by carrying on business in a sector of strategic significance to the Government of Russia, namely, the Russian defence sector.</t>
        </is>
      </c>
      <c r="S1497" s="6" t="inlineStr">
        <is>
          <t>UK Statement of Reasons (UK Sanctions List)</t>
        </is>
      </c>
      <c r="T1497" s="6" t="inlineStr">
        <is>
          <t>UK Sanctions List entry RUS2119</t>
        </is>
      </c>
      <c r="U1497" s="8" t="inlineStr">
        <is>
          <t>https://search-uk-sanctions-list.service.gov.uk/designations/RUS2119/Entity</t>
        </is>
      </c>
      <c r="V1497" s="6" t="inlineStr"/>
      <c r="W1497" s="6" t="inlineStr"/>
      <c r="X1497" s="6" t="inlineStr"/>
      <c r="Y1497" s="6" t="inlineStr">
        <is>
          <t>in force</t>
        </is>
      </c>
      <c r="Z1497" s="6" t="inlineStr">
        <is>
          <t>UK Sanctions List, report date 6 October 2026</t>
        </is>
      </c>
      <c r="AA1497" s="6" t="inlineStr">
        <is>
          <t>UK Unique ID RUS2119; OFSI Group ID 16544</t>
        </is>
      </c>
      <c r="AB1497" s="6" t="inlineStr">
        <is>
          <t>second check passed: ID, name, date, regime and country agree in the UK HTML export</t>
        </is>
      </c>
      <c r="AC1497" s="6" t="inlineStr">
        <is>
          <t>2026-10-06</t>
        </is>
      </c>
      <c r="AD1497" s="6" t="inlineStr">
        <is>
          <t>script (UK Sanctions List HTML export)</t>
        </is>
      </c>
      <c r="AE1497" s="6" t="inlineStr">
        <is>
          <t>The Director Disqualification Sanction was imposed on 09/04/2025.</t>
        </is>
      </c>
    </row>
    <row r="1498">
      <c r="A1498" s="6" t="inlineStr">
        <is>
          <t>US-OFAC-49127</t>
        </is>
      </c>
      <c r="B1498" s="7" t="n">
        <v>45455</v>
      </c>
      <c r="C1498" s="6" t="inlineStr">
        <is>
          <t>US</t>
        </is>
      </c>
      <c r="D1498" s="6" t="inlineStr">
        <is>
          <t>US Treasury, Office of Foreign Assets Control (OFAC)</t>
        </is>
      </c>
      <c r="E1498" s="6" t="inlineStr">
        <is>
          <t>Executive Order 14024 (Russia)</t>
        </is>
      </c>
      <c r="F1498" s="6" t="inlineStr">
        <is>
          <t>Russia</t>
        </is>
      </c>
      <c r="G1498" s="6" t="inlineStr">
        <is>
          <t>listing</t>
        </is>
      </c>
      <c r="H1498" s="6" t="inlineStr">
        <is>
          <t>Added to the Specially Designated Nationals (SDN) List: property blocked; US persons barred from dealing. Programme tags at listing: RUSSIA-EO14024</t>
        </is>
      </c>
      <c r="I1498" s="6" t="inlineStr">
        <is>
          <t>Zhejiang Zhenhuan CNC Machine Tool CO., LTD.</t>
        </is>
      </c>
      <c r="J1498" s="6" t="inlineStr">
        <is>
          <t>Entity</t>
        </is>
      </c>
      <c r="K1498" s="6" t="inlineStr">
        <is>
          <t>CN</t>
        </is>
      </c>
      <c r="L1498" s="6" t="inlineStr">
        <is>
          <t>China</t>
        </is>
      </c>
      <c r="M1498" s="6" t="inlineStr"/>
      <c r="N1498" s="6" t="inlineStr"/>
      <c r="O1498" s="6" t="inlineStr">
        <is>
          <t>street</t>
        </is>
      </c>
      <c r="P1498" s="6" t="inlineStr">
        <is>
          <t>EU</t>
        </is>
      </c>
      <c r="Q1498" s="6" t="inlineStr"/>
      <c r="R1498" s="6" t="inlineStr">
        <is>
          <t>Shandong Oree Laser Technology Co., Ltd. (Shandong Oree) and Zhejiang Zhenhuan CNC Machine Tool Co., Ltd. (Zhejiang Zhenhuan CNC) are PRC-based machine tool companies that have shipped metalworking machines and other related equipment to Russia.</t>
        </is>
      </c>
      <c r="S1498" s="6" t="inlineStr">
        <is>
          <t>Sentence naming the target in the linked press release</t>
        </is>
      </c>
      <c r="T1498" s="6" t="inlineStr">
        <is>
          <t>OFAC Recent Actions, 2024-06-12: Russia-related Designations; Publication of Russia-related Determination; Issuance of Russia-related General Licenses and Frequently Asked Questions</t>
        </is>
      </c>
      <c r="U1498" s="8" t="inlineStr">
        <is>
          <t>https://ofac.treasury.gov/recent-actions/20240612</t>
        </is>
      </c>
      <c r="V1498" s="6" t="inlineStr">
        <is>
          <t>As Russia Completes Transition to a Full War Economy, Treasury Takes Sweeping Aim at Foundational Financial Infrastructure and Access to Third Country Support</t>
        </is>
      </c>
      <c r="W1498" s="8" t="inlineStr">
        <is>
          <t>https://home.treasury.gov/news/press-releases/jy2404</t>
        </is>
      </c>
      <c r="X1498" s="6" t="inlineStr">
        <is>
          <t>The release names this target.</t>
        </is>
      </c>
      <c r="Y1498" s="6" t="inlineStr">
        <is>
          <t>in force</t>
        </is>
      </c>
      <c r="Z1498" s="6" t="inlineStr">
        <is>
          <t>OFAC SDN List (advanced XML) issued 5 October 2026</t>
        </is>
      </c>
      <c r="AA1498" s="6" t="inlineStr">
        <is>
          <t>OFAC UID 49127</t>
        </is>
      </c>
      <c r="AB1498" s="6" t="inlineStr">
        <is>
          <t>second check passed: name found on the OFAC action page</t>
        </is>
      </c>
      <c r="AC1498" s="6" t="inlineStr">
        <is>
          <t>2026-10-06</t>
        </is>
      </c>
      <c r="AD1498" s="6" t="inlineStr">
        <is>
          <t>script (OFAC action page match)</t>
        </is>
      </c>
      <c r="AE1498" s="6" t="inlineStr">
        <is>
          <t>OFAC: secondary sanctions risk: See Section 11 of Executive Order 14024.</t>
        </is>
      </c>
    </row>
    <row r="1499">
      <c r="A1499" s="6" t="inlineStr">
        <is>
          <t>US-OFAC-49292</t>
        </is>
      </c>
      <c r="B1499" s="7" t="n">
        <v>45455</v>
      </c>
      <c r="C1499" s="6" t="inlineStr">
        <is>
          <t>US</t>
        </is>
      </c>
      <c r="D1499" s="6" t="inlineStr">
        <is>
          <t>US Treasury, Office of Foreign Assets Control (OFAC)</t>
        </is>
      </c>
      <c r="E1499" s="6" t="inlineStr">
        <is>
          <t>Executive Order 14024 (Russia)</t>
        </is>
      </c>
      <c r="F1499" s="6" t="inlineStr">
        <is>
          <t>Russia</t>
        </is>
      </c>
      <c r="G1499" s="6" t="inlineStr">
        <is>
          <t>listing</t>
        </is>
      </c>
      <c r="H1499" s="6" t="inlineStr">
        <is>
          <t>Added to the Specially Designated Nationals (SDN) List: property blocked; US persons barred from dealing. Programme tags at listing: RUSSIA-EO14024</t>
        </is>
      </c>
      <c r="I1499" s="6" t="inlineStr">
        <is>
          <t>Yiwu Xinglu Import and Export Co Ltd</t>
        </is>
      </c>
      <c r="J1499" s="6" t="inlineStr">
        <is>
          <t>Entity</t>
        </is>
      </c>
      <c r="K1499" s="6" t="inlineStr">
        <is>
          <t>CN</t>
        </is>
      </c>
      <c r="L1499" s="6" t="inlineStr">
        <is>
          <t>China</t>
        </is>
      </c>
      <c r="M1499" s="6" t="inlineStr"/>
      <c r="N1499" s="6" t="inlineStr"/>
      <c r="O1499" s="6" t="inlineStr">
        <is>
          <t>street</t>
        </is>
      </c>
      <c r="P1499" s="6" t="inlineStr"/>
      <c r="Q1499" s="6" t="inlineStr"/>
      <c r="R1499" s="6" t="inlineStr">
        <is>
          <t>Türkiye-based Platform Endustriyel Gida Insaat Elektronik Ve Madencilik Dis Ticaret Limited Sirketi (Platform Endustriyel) and Onyad Bilgisayar Ticaret Limited Sirketi (Onyad Bilgisayar) and PRC-based Yiwu Xinglu Import and Export Co Ltd (Yiwu Xinglu) have together made dozens of shipments of integrated circuits and other electronics to DP Microchip.</t>
        </is>
      </c>
      <c r="S1499" s="6" t="inlineStr">
        <is>
          <t>Sentence naming the target in the linked press release</t>
        </is>
      </c>
      <c r="T1499" s="6" t="inlineStr">
        <is>
          <t>OFAC Recent Actions, 2024-06-12: Russia-related Designations; Publication of Russia-related Determination; Issuance of Russia-related General Licenses and Frequently Asked Questions</t>
        </is>
      </c>
      <c r="U1499" s="8" t="inlineStr">
        <is>
          <t>https://ofac.treasury.gov/recent-actions/20240612</t>
        </is>
      </c>
      <c r="V1499" s="6" t="inlineStr">
        <is>
          <t>As Russia Completes Transition to a Full War Economy, Treasury Takes Sweeping Aim at Foundational Financial Infrastructure and Access to Third Country Support</t>
        </is>
      </c>
      <c r="W1499" s="8" t="inlineStr">
        <is>
          <t>https://home.treasury.gov/news/press-releases/jy2404</t>
        </is>
      </c>
      <c r="X1499" s="6" t="inlineStr">
        <is>
          <t>The release names this target.</t>
        </is>
      </c>
      <c r="Y1499" s="6" t="inlineStr">
        <is>
          <t>in force</t>
        </is>
      </c>
      <c r="Z1499" s="6" t="inlineStr">
        <is>
          <t>OFAC SDN List (advanced XML) issued 5 October 2026</t>
        </is>
      </c>
      <c r="AA1499" s="6" t="inlineStr">
        <is>
          <t>OFAC UID 49292</t>
        </is>
      </c>
      <c r="AB1499" s="6" t="inlineStr">
        <is>
          <t>second check passed: name found on the OFAC action page</t>
        </is>
      </c>
      <c r="AC1499" s="6" t="inlineStr">
        <is>
          <t>2026-10-06</t>
        </is>
      </c>
      <c r="AD1499" s="6" t="inlineStr">
        <is>
          <t>script (OFAC action page match)</t>
        </is>
      </c>
      <c r="AE1499" s="6" t="inlineStr">
        <is>
          <t>OFAC: secondary sanctions risk: See Section 11 of Executive Order 14024.</t>
        </is>
      </c>
    </row>
    <row r="1500">
      <c r="A1500" s="6" t="inlineStr">
        <is>
          <t>US-OFAC-49351</t>
        </is>
      </c>
      <c r="B1500" s="7" t="n">
        <v>45455</v>
      </c>
      <c r="C1500" s="6" t="inlineStr">
        <is>
          <t>US</t>
        </is>
      </c>
      <c r="D1500" s="6" t="inlineStr">
        <is>
          <t>US Treasury, Office of Foreign Assets Control (OFAC)</t>
        </is>
      </c>
      <c r="E1500" s="6" t="inlineStr">
        <is>
          <t>Executive Order 14024 (Russia)</t>
        </is>
      </c>
      <c r="F1500" s="6" t="inlineStr">
        <is>
          <t>Russia</t>
        </is>
      </c>
      <c r="G1500" s="6" t="inlineStr">
        <is>
          <t>listing</t>
        </is>
      </c>
      <c r="H1500" s="6" t="inlineStr">
        <is>
          <t>Added to the Specially Designated Nationals (SDN) List: property blocked; US persons barred from dealing. Programme tags at listing: RUSSIA-EO14024</t>
        </is>
      </c>
      <c r="I1500" s="6" t="inlineStr">
        <is>
          <t>XIAOLU, Mu</t>
        </is>
      </c>
      <c r="J1500" s="6" t="inlineStr">
        <is>
          <t>Individual</t>
        </is>
      </c>
      <c r="K1500" s="6" t="inlineStr">
        <is>
          <t>HK</t>
        </is>
      </c>
      <c r="L1500" s="6" t="inlineStr">
        <is>
          <t>Hong Kong</t>
        </is>
      </c>
      <c r="M1500" s="6" t="inlineStr"/>
      <c r="N1500" s="6" t="inlineStr"/>
      <c r="O1500" s="6" t="inlineStr">
        <is>
          <t>city</t>
        </is>
      </c>
      <c r="P1500" s="6" t="inlineStr"/>
      <c r="Q1500" s="6" t="inlineStr"/>
      <c r="R1500" s="6" t="inlineStr">
        <is>
          <t>Russian national Andrey Dmitriyevich Sudakov (Sudakov), an employee of U.S.-designated Russian state-owned gold producer Public Joint Stock Company Polyus (Polyus), and his Hong Kong-based associate Mu Xiaolu (Mu), engaged in a complex, multi-layered laundering scheme whereby payments from the sale of Russian-origin gold were converted into fiat currency and cryptocurrencies through numerous UAE and Hong Kong-based front companies.</t>
        </is>
      </c>
      <c r="S1500" s="6" t="inlineStr">
        <is>
          <t>Sentence naming the target in the linked press release</t>
        </is>
      </c>
      <c r="T1500" s="6" t="inlineStr">
        <is>
          <t>OFAC Recent Actions, 2024-06-12: Russia-related Designations; Publication of Russia-related Determination; Issuance of Russia-related General Licenses and Frequently Asked Questions</t>
        </is>
      </c>
      <c r="U1500" s="8" t="inlineStr">
        <is>
          <t>https://ofac.treasury.gov/recent-actions/20240612</t>
        </is>
      </c>
      <c r="V1500" s="6" t="inlineStr">
        <is>
          <t>As Russia Completes Transition to a Full War Economy, Treasury Takes Sweeping Aim at Foundational Financial Infrastructure and Access to Third Country Support</t>
        </is>
      </c>
      <c r="W1500" s="8" t="inlineStr">
        <is>
          <t>https://home.treasury.gov/news/press-releases/jy2404</t>
        </is>
      </c>
      <c r="X1500" s="6" t="inlineStr">
        <is>
          <t>The release names this target.</t>
        </is>
      </c>
      <c r="Y1500" s="6" t="inlineStr">
        <is>
          <t>in force</t>
        </is>
      </c>
      <c r="Z1500" s="6" t="inlineStr">
        <is>
          <t>OFAC SDN List (advanced XML) issued 5 October 2026</t>
        </is>
      </c>
      <c r="AA1500" s="6" t="inlineStr">
        <is>
          <t>OFAC UID 49351</t>
        </is>
      </c>
      <c r="AB1500" s="6" t="inlineStr">
        <is>
          <t>second check passed: name found on the OFAC action page</t>
        </is>
      </c>
      <c r="AC1500" s="6" t="inlineStr">
        <is>
          <t>2026-10-06</t>
        </is>
      </c>
      <c r="AD1500" s="6" t="inlineStr">
        <is>
          <t>script (OFAC action page match)</t>
        </is>
      </c>
      <c r="AE1500" s="6" t="inlineStr">
        <is>
          <t>OFAC: secondary sanctions risk: See Section 11 of Executive Order 14024. | Coded Hong Kong: OFAC files the address under China; the address names Hong Kong</t>
        </is>
      </c>
    </row>
    <row r="1501">
      <c r="A1501" s="6" t="inlineStr">
        <is>
          <t>US-OFAC-49136</t>
        </is>
      </c>
      <c r="B1501" s="7" t="n">
        <v>45455</v>
      </c>
      <c r="C1501" s="6" t="inlineStr">
        <is>
          <t>US</t>
        </is>
      </c>
      <c r="D1501" s="6" t="inlineStr">
        <is>
          <t>US Treasury, Office of Foreign Assets Control (OFAC)</t>
        </is>
      </c>
      <c r="E1501" s="6" t="inlineStr">
        <is>
          <t>Executive Order 14024 (Russia)</t>
        </is>
      </c>
      <c r="F1501" s="6" t="inlineStr">
        <is>
          <t>Russia</t>
        </is>
      </c>
      <c r="G1501" s="6" t="inlineStr">
        <is>
          <t>listing</t>
        </is>
      </c>
      <c r="H1501" s="6" t="inlineStr">
        <is>
          <t>Added to the Specially Designated Nationals (SDN) List: property blocked; US persons barred from dealing. Programme tags at listing: RUSSIA-EO14024</t>
        </is>
      </c>
      <c r="I1501" s="6" t="inlineStr">
        <is>
          <t>Way Good Technology Limited</t>
        </is>
      </c>
      <c r="J1501" s="6" t="inlineStr">
        <is>
          <t>Entity</t>
        </is>
      </c>
      <c r="K1501" s="6" t="inlineStr">
        <is>
          <t>HK</t>
        </is>
      </c>
      <c r="L1501" s="6" t="inlineStr">
        <is>
          <t>Hong Kong</t>
        </is>
      </c>
      <c r="M1501" s="6" t="inlineStr"/>
      <c r="N1501" s="6" t="inlineStr"/>
      <c r="O1501" s="6" t="inlineStr">
        <is>
          <t>street</t>
        </is>
      </c>
      <c r="P1501" s="6" t="inlineStr"/>
      <c r="Q1501" s="6" t="inlineStr"/>
      <c r="R1501" s="6" t="inlineStr">
        <is>
          <t>Chen also owns Hong Kong-based Way Good Technology Limited (Way Good).</t>
        </is>
      </c>
      <c r="S1501" s="6" t="inlineStr">
        <is>
          <t>Sentence naming the target in the linked press release</t>
        </is>
      </c>
      <c r="T1501" s="6" t="inlineStr">
        <is>
          <t>OFAC Recent Actions, 2024-06-12: Russia-related Designations; Publication of Russia-related Determination; Issuance of Russia-related General Licenses and Frequently Asked Questions</t>
        </is>
      </c>
      <c r="U1501" s="8" t="inlineStr">
        <is>
          <t>https://ofac.treasury.gov/recent-actions/20240612</t>
        </is>
      </c>
      <c r="V1501" s="6" t="inlineStr">
        <is>
          <t>As Russia Completes Transition to a Full War Economy, Treasury Takes Sweeping Aim at Foundational Financial Infrastructure and Access to Third Country Support</t>
        </is>
      </c>
      <c r="W1501" s="8" t="inlineStr">
        <is>
          <t>https://home.treasury.gov/news/press-releases/jy2404</t>
        </is>
      </c>
      <c r="X1501" s="6" t="inlineStr">
        <is>
          <t>The release names this target.</t>
        </is>
      </c>
      <c r="Y1501" s="6" t="inlineStr">
        <is>
          <t>in force</t>
        </is>
      </c>
      <c r="Z1501" s="6" t="inlineStr">
        <is>
          <t>OFAC SDN List (advanced XML) issued 5 October 2026</t>
        </is>
      </c>
      <c r="AA1501" s="6" t="inlineStr">
        <is>
          <t>OFAC UID 49136</t>
        </is>
      </c>
      <c r="AB1501" s="6" t="inlineStr">
        <is>
          <t>second check passed: name found on the OFAC action page</t>
        </is>
      </c>
      <c r="AC1501" s="6" t="inlineStr">
        <is>
          <t>2026-10-06</t>
        </is>
      </c>
      <c r="AD1501" s="6" t="inlineStr">
        <is>
          <t>script (OFAC action page match)</t>
        </is>
      </c>
      <c r="AE1501" s="6" t="inlineStr">
        <is>
          <t>OFAC: secondary sanctions risk: See Section 11 of Executive Order 14024. | Coded Hong Kong: OFAC files the address under China; the address names Hong Kong</t>
        </is>
      </c>
    </row>
    <row r="1502">
      <c r="A1502" s="6" t="inlineStr">
        <is>
          <t>US-OFAC-49541</t>
        </is>
      </c>
      <c r="B1502" s="7" t="n">
        <v>45455</v>
      </c>
      <c r="C1502" s="6" t="inlineStr">
        <is>
          <t>US</t>
        </is>
      </c>
      <c r="D1502" s="6" t="inlineStr">
        <is>
          <t>US State Department (named in its release); added to the SDN List by OFAC</t>
        </is>
      </c>
      <c r="E1502" s="6" t="inlineStr">
        <is>
          <t>Executive Order 14024 (Russia)</t>
        </is>
      </c>
      <c r="F1502" s="6" t="inlineStr">
        <is>
          <t>Russia</t>
        </is>
      </c>
      <c r="G1502" s="6" t="inlineStr">
        <is>
          <t>listing</t>
        </is>
      </c>
      <c r="H1502" s="6" t="inlineStr">
        <is>
          <t>Added to the Specially Designated Nationals (SDN) List: property blocked; US persons barred from dealing. Programme tags at listing: RUSSIA-EO14024</t>
        </is>
      </c>
      <c r="I1502" s="6" t="inlineStr">
        <is>
          <t>WUHAN TIANYU INFORMATION INDUSTRY CO LTD</t>
        </is>
      </c>
      <c r="J1502" s="6" t="inlineStr">
        <is>
          <t>Entity</t>
        </is>
      </c>
      <c r="K1502" s="6" t="inlineStr">
        <is>
          <t>CN</t>
        </is>
      </c>
      <c r="L1502" s="6" t="inlineStr">
        <is>
          <t>China</t>
        </is>
      </c>
      <c r="M1502" s="6" t="inlineStr"/>
      <c r="N1502" s="6" t="inlineStr"/>
      <c r="O1502" s="6" t="inlineStr">
        <is>
          <t>street</t>
        </is>
      </c>
      <c r="P1502" s="6" t="inlineStr"/>
      <c r="Q1502" s="6" t="inlineStr"/>
      <c r="R1502" s="6" t="inlineStr">
        <is>
          <t>WUHAN TIANYU INFORMATION INDUSTRY CO LTD is a PRC-based company involved in the supply of over $900,000 worth of CHPL items to Russia, including to the U.S. designated, Russia-based JOINT STOCK COMPANY ALFA-BANK.</t>
        </is>
      </c>
      <c r="S1502" s="6" t="inlineStr">
        <is>
          <t>Sentence naming the target in the linked press release</t>
        </is>
      </c>
      <c r="T1502" s="6" t="inlineStr">
        <is>
          <t>OFAC Recent Actions, 2024-06-12: Russia-related Designations; Publication of Russia-related Determination; Issuance of Russia-related General Licenses and Frequently Asked Questions</t>
        </is>
      </c>
      <c r="U1502" s="8" t="inlineStr">
        <is>
          <t>https://ofac.treasury.gov/recent-actions/20240612</t>
        </is>
      </c>
      <c r="V1502" s="6" t="inlineStr">
        <is>
          <t>Taking Additional Measures to Degrade Russia’s Wartime Economy (Fact Sheet, Office of the Spokesperson)</t>
        </is>
      </c>
      <c r="W1502" s="8" t="inlineStr">
        <is>
          <t>https://2021-2025.state.gov/taking-additional-measures-to-degrade-russias-wartime-economy/</t>
        </is>
      </c>
      <c r="X1502" s="6" t="inlineStr">
        <is>
          <t>Named in the State Department release of the same day, which the OFAC action page does not link.</t>
        </is>
      </c>
      <c r="Y1502" s="6" t="inlineStr">
        <is>
          <t>in force</t>
        </is>
      </c>
      <c r="Z1502" s="6" t="inlineStr">
        <is>
          <t>OFAC SDN List (advanced XML) issued 5 October 2026</t>
        </is>
      </c>
      <c r="AA1502" s="6" t="inlineStr">
        <is>
          <t>OFAC UID 49541</t>
        </is>
      </c>
      <c r="AB1502" s="6" t="inlineStr">
        <is>
          <t>second check passed: name found on the OFAC action page</t>
        </is>
      </c>
      <c r="AC1502" s="6" t="inlineStr">
        <is>
          <t>2026-10-06</t>
        </is>
      </c>
      <c r="AD1502" s="6" t="inlineStr">
        <is>
          <t>script (OFAC action page match)</t>
        </is>
      </c>
      <c r="AE1502" s="6" t="inlineStr">
        <is>
          <t>OFAC: secondary sanctions risk: See Section 11 of Executive Order 14024.</t>
        </is>
      </c>
    </row>
    <row r="1503">
      <c r="A1503" s="6" t="inlineStr">
        <is>
          <t>US-OFAC-49530</t>
        </is>
      </c>
      <c r="B1503" s="7" t="n">
        <v>45455</v>
      </c>
      <c r="C1503" s="6" t="inlineStr">
        <is>
          <t>US</t>
        </is>
      </c>
      <c r="D1503" s="6" t="inlineStr">
        <is>
          <t>US Treasury, Office of Foreign Assets Control (OFAC)</t>
        </is>
      </c>
      <c r="E1503" s="6" t="inlineStr">
        <is>
          <t>Executive Order 14024 (Russia)</t>
        </is>
      </c>
      <c r="F1503" s="6" t="inlineStr">
        <is>
          <t>Russia</t>
        </is>
      </c>
      <c r="G1503" s="6" t="inlineStr">
        <is>
          <t>listing</t>
        </is>
      </c>
      <c r="H1503" s="6" t="inlineStr">
        <is>
          <t>Added to the Specially Designated Nationals (SDN) List: property blocked; US persons barred from dealing. Programme tags at listing: RUSSIA-EO14024</t>
        </is>
      </c>
      <c r="I1503" s="6" t="inlineStr">
        <is>
          <t>WU, Yi Xuan</t>
        </is>
      </c>
      <c r="J1503" s="6" t="inlineStr">
        <is>
          <t>Individual</t>
        </is>
      </c>
      <c r="K1503" s="6" t="inlineStr">
        <is>
          <t>CN</t>
        </is>
      </c>
      <c r="L1503" s="6" t="inlineStr">
        <is>
          <t>China</t>
        </is>
      </c>
      <c r="M1503" s="6" t="inlineStr"/>
      <c r="N1503" s="6" t="inlineStr"/>
      <c r="O1503" s="6" t="inlineStr">
        <is>
          <t>country only</t>
        </is>
      </c>
      <c r="P1503" s="6" t="inlineStr"/>
      <c r="Q1503" s="6" t="inlineStr"/>
      <c r="R1503" s="6" t="inlineStr">
        <is>
          <t>PRC national Yi Xuan Wu (Wu) is the director of Daytek.</t>
        </is>
      </c>
      <c r="S1503" s="6" t="inlineStr">
        <is>
          <t>Sentence naming the target in the linked press release</t>
        </is>
      </c>
      <c r="T1503" s="6" t="inlineStr">
        <is>
          <t>OFAC Recent Actions, 2024-06-12: Russia-related Designations; Publication of Russia-related Determination; Issuance of Russia-related General Licenses and Frequently Asked Questions</t>
        </is>
      </c>
      <c r="U1503" s="8" t="inlineStr">
        <is>
          <t>https://ofac.treasury.gov/recent-actions/20240612</t>
        </is>
      </c>
      <c r="V1503" s="6" t="inlineStr">
        <is>
          <t>As Russia Completes Transition to a Full War Economy, Treasury Takes Sweeping Aim at Foundational Financial Infrastructure and Access to Third Country Support</t>
        </is>
      </c>
      <c r="W1503" s="8" t="inlineStr">
        <is>
          <t>https://home.treasury.gov/news/press-releases/jy2404</t>
        </is>
      </c>
      <c r="X1503" s="6" t="inlineStr">
        <is>
          <t>The release names this target.</t>
        </is>
      </c>
      <c r="Y1503" s="6" t="inlineStr">
        <is>
          <t>in force</t>
        </is>
      </c>
      <c r="Z1503" s="6" t="inlineStr">
        <is>
          <t>OFAC SDN List (advanced XML) issued 5 October 2026</t>
        </is>
      </c>
      <c r="AA1503" s="6" t="inlineStr">
        <is>
          <t>OFAC UID 49530</t>
        </is>
      </c>
      <c r="AB1503" s="6" t="inlineStr">
        <is>
          <t>second check passed: name found on the OFAC action page</t>
        </is>
      </c>
      <c r="AC1503" s="6" t="inlineStr">
        <is>
          <t>2026-10-06</t>
        </is>
      </c>
      <c r="AD1503" s="6" t="inlineStr">
        <is>
          <t>script (OFAC action page match)</t>
        </is>
      </c>
      <c r="AE1503" s="6" t="inlineStr">
        <is>
          <t>OFAC: secondary sanctions risk: See Section 11 of Executive Order 14024.</t>
        </is>
      </c>
    </row>
    <row r="1504">
      <c r="A1504" s="6" t="inlineStr">
        <is>
          <t>US-OFAC-49493</t>
        </is>
      </c>
      <c r="B1504" s="7" t="n">
        <v>45455</v>
      </c>
      <c r="C1504" s="6" t="inlineStr">
        <is>
          <t>US</t>
        </is>
      </c>
      <c r="D1504" s="6" t="inlineStr">
        <is>
          <t>US State Department (named in its release); added to the SDN List by OFAC</t>
        </is>
      </c>
      <c r="E1504" s="6" t="inlineStr">
        <is>
          <t>Executive Order 14024 (Russia)</t>
        </is>
      </c>
      <c r="F1504" s="6" t="inlineStr">
        <is>
          <t>Russia</t>
        </is>
      </c>
      <c r="G1504" s="6" t="inlineStr">
        <is>
          <t>listing</t>
        </is>
      </c>
      <c r="H1504" s="6" t="inlineStr">
        <is>
          <t>Added to the Specially Designated Nationals (SDN) List: property blocked; US persons barred from dealing. Programme tags at listing: RUSSIA-EO14024</t>
        </is>
      </c>
      <c r="I1504" s="6" t="inlineStr">
        <is>
          <t>WRIGHT AERO COMPONENTS FZE</t>
        </is>
      </c>
      <c r="J1504" s="6" t="inlineStr">
        <is>
          <t>Entity</t>
        </is>
      </c>
      <c r="K1504" s="6" t="inlineStr">
        <is>
          <t>AE</t>
        </is>
      </c>
      <c r="L1504" s="6" t="inlineStr">
        <is>
          <t>United Arab Emirates</t>
        </is>
      </c>
      <c r="M1504" s="6" t="inlineStr"/>
      <c r="N1504" s="6" t="inlineStr"/>
      <c r="O1504" s="6" t="inlineStr">
        <is>
          <t>street</t>
        </is>
      </c>
      <c r="P1504" s="6" t="inlineStr"/>
      <c r="Q1504" s="6" t="inlineStr"/>
      <c r="R1504" s="6" t="inlineStr">
        <is>
          <t>WRIGHT AERO COMPONENTS FZE (WRIGHT AERO) is a UAE-based company engaged in the wholesale distribution of transportation equipment and supplies.</t>
        </is>
      </c>
      <c r="S1504" s="6" t="inlineStr">
        <is>
          <t>Sentence naming the target in the linked press release</t>
        </is>
      </c>
      <c r="T1504" s="6" t="inlineStr">
        <is>
          <t>OFAC Recent Actions, 2024-06-12: Russia-related Designations; Publication of Russia-related Determination; Issuance of Russia-related General Licenses and Frequently Asked Questions</t>
        </is>
      </c>
      <c r="U1504" s="8" t="inlineStr">
        <is>
          <t>https://ofac.treasury.gov/recent-actions/20240612</t>
        </is>
      </c>
      <c r="V1504" s="6" t="inlineStr">
        <is>
          <t>Taking Additional Measures to Degrade Russia’s Wartime Economy (Fact Sheet, Office of the Spokesperson)</t>
        </is>
      </c>
      <c r="W1504" s="8" t="inlineStr">
        <is>
          <t>https://2021-2025.state.gov/taking-additional-measures-to-degrade-russias-wartime-economy/</t>
        </is>
      </c>
      <c r="X1504" s="6" t="inlineStr">
        <is>
          <t>Named in the State Department release of the same day, which the OFAC action page does not link.</t>
        </is>
      </c>
      <c r="Y1504" s="6" t="inlineStr">
        <is>
          <t>in force</t>
        </is>
      </c>
      <c r="Z1504" s="6" t="inlineStr">
        <is>
          <t>OFAC SDN List (advanced XML) issued 5 October 2026</t>
        </is>
      </c>
      <c r="AA1504" s="6" t="inlineStr">
        <is>
          <t>OFAC UID 49493</t>
        </is>
      </c>
      <c r="AB1504" s="6" t="inlineStr">
        <is>
          <t>second check passed: name found on the OFAC action page</t>
        </is>
      </c>
      <c r="AC1504" s="6" t="inlineStr">
        <is>
          <t>2026-10-06</t>
        </is>
      </c>
      <c r="AD1504" s="6" t="inlineStr">
        <is>
          <t>script (OFAC action page match)</t>
        </is>
      </c>
      <c r="AE1504" s="6" t="inlineStr">
        <is>
          <t>OFAC: secondary sanctions risk: See Section 11 of Executive Order 14024.</t>
        </is>
      </c>
    </row>
    <row r="1505">
      <c r="A1505" s="6" t="inlineStr">
        <is>
          <t>US-OFAC-49166</t>
        </is>
      </c>
      <c r="B1505" s="7" t="n">
        <v>45455</v>
      </c>
      <c r="C1505" s="6" t="inlineStr">
        <is>
          <t>US</t>
        </is>
      </c>
      <c r="D1505" s="6" t="inlineStr">
        <is>
          <t>US Treasury, Office of Foreign Assets Control (OFAC)</t>
        </is>
      </c>
      <c r="E1505" s="6" t="inlineStr">
        <is>
          <t>Executive Order 14024 (Russia)</t>
        </is>
      </c>
      <c r="F1505" s="6" t="inlineStr">
        <is>
          <t>Russia</t>
        </is>
      </c>
      <c r="G1505" s="6" t="inlineStr">
        <is>
          <t>listing</t>
        </is>
      </c>
      <c r="H1505" s="6" t="inlineStr">
        <is>
          <t>Added to the Specially Designated Nationals (SDN) List: property blocked; US persons barred from dealing. Programme tags at listing: RUSSIA-EO14024</t>
        </is>
      </c>
      <c r="I1505" s="6" t="inlineStr">
        <is>
          <t>Vpower Finance Security Hong Kong Limited</t>
        </is>
      </c>
      <c r="J1505" s="6" t="inlineStr">
        <is>
          <t>Entity</t>
        </is>
      </c>
      <c r="K1505" s="6" t="inlineStr">
        <is>
          <t>HK</t>
        </is>
      </c>
      <c r="L1505" s="6" t="inlineStr">
        <is>
          <t>Hong Kong</t>
        </is>
      </c>
      <c r="M1505" s="6" t="inlineStr"/>
      <c r="N1505" s="6" t="inlineStr"/>
      <c r="O1505" s="6" t="inlineStr">
        <is>
          <t>street</t>
        </is>
      </c>
      <c r="P1505" s="6" t="inlineStr"/>
      <c r="Q1505" s="6" t="inlineStr"/>
      <c r="R1505" s="6" t="inlineStr">
        <is>
          <t>Additionally, the scheme involved Hong Kong-based VPower Finance Security Hong Kong Limited (VPower) to transport the Russian-origin gold.</t>
        </is>
      </c>
      <c r="S1505" s="6" t="inlineStr">
        <is>
          <t>Sentence naming the target in the linked press release</t>
        </is>
      </c>
      <c r="T1505" s="6" t="inlineStr">
        <is>
          <t>OFAC Recent Actions, 2024-06-12: Russia-related Designations; Publication of Russia-related Determination; Issuance of Russia-related General Licenses and Frequently Asked Questions</t>
        </is>
      </c>
      <c r="U1505" s="8" t="inlineStr">
        <is>
          <t>https://ofac.treasury.gov/recent-actions/20240612</t>
        </is>
      </c>
      <c r="V1505" s="6" t="inlineStr">
        <is>
          <t>As Russia Completes Transition to a Full War Economy, Treasury Takes Sweeping Aim at Foundational Financial Infrastructure and Access to Third Country Support</t>
        </is>
      </c>
      <c r="W1505" s="8" t="inlineStr">
        <is>
          <t>https://home.treasury.gov/news/press-releases/jy2404</t>
        </is>
      </c>
      <c r="X1505" s="6" t="inlineStr">
        <is>
          <t>The release names this target.</t>
        </is>
      </c>
      <c r="Y1505" s="6" t="inlineStr">
        <is>
          <t>in force</t>
        </is>
      </c>
      <c r="Z1505" s="6" t="inlineStr">
        <is>
          <t>OFAC SDN List (advanced XML) issued 5 October 2026</t>
        </is>
      </c>
      <c r="AA1505" s="6" t="inlineStr">
        <is>
          <t>OFAC UID 49166</t>
        </is>
      </c>
      <c r="AB1505" s="6" t="inlineStr">
        <is>
          <t>second check passed: name found on the OFAC action page</t>
        </is>
      </c>
      <c r="AC1505" s="6" t="inlineStr">
        <is>
          <t>2026-10-06</t>
        </is>
      </c>
      <c r="AD1505" s="6" t="inlineStr">
        <is>
          <t>script (OFAC action page match)</t>
        </is>
      </c>
      <c r="AE1505" s="6" t="inlineStr">
        <is>
          <t>OFAC: secondary sanctions risk: See Section 11 of Executive Order 14024. | Coded Hong Kong: OFAC files the address under China; the address names Hong Kong</t>
        </is>
      </c>
    </row>
    <row r="1506">
      <c r="A1506" s="6" t="inlineStr">
        <is>
          <t>US-OFAC-49457</t>
        </is>
      </c>
      <c r="B1506" s="7" t="n">
        <v>45455</v>
      </c>
      <c r="C1506" s="6" t="inlineStr">
        <is>
          <t>US</t>
        </is>
      </c>
      <c r="D1506" s="6" t="inlineStr">
        <is>
          <t>US Treasury, Office of Foreign Assets Control (OFAC)</t>
        </is>
      </c>
      <c r="E1506" s="6" t="inlineStr">
        <is>
          <t>Executive Order 14024 (Russia)</t>
        </is>
      </c>
      <c r="F1506" s="6" t="inlineStr">
        <is>
          <t>Russia</t>
        </is>
      </c>
      <c r="G1506" s="6" t="inlineStr">
        <is>
          <t>listing</t>
        </is>
      </c>
      <c r="H1506" s="6" t="inlineStr">
        <is>
          <t>Added to the Specially Designated Nationals (SDN) List: property blocked; US persons barred from dealing. Programme tags at listing: RUSSIA-EO14024</t>
        </is>
      </c>
      <c r="I1506" s="6" t="inlineStr">
        <is>
          <t>Valetudo Limited</t>
        </is>
      </c>
      <c r="J1506" s="6" t="inlineStr">
        <is>
          <t>Entity</t>
        </is>
      </c>
      <c r="K1506" s="6" t="inlineStr">
        <is>
          <t>HK</t>
        </is>
      </c>
      <c r="L1506" s="6" t="inlineStr">
        <is>
          <t>Hong Kong</t>
        </is>
      </c>
      <c r="M1506" s="6" t="inlineStr"/>
      <c r="N1506" s="6" t="inlineStr"/>
      <c r="O1506" s="6" t="inlineStr">
        <is>
          <t>street</t>
        </is>
      </c>
      <c r="P1506" s="6" t="inlineStr"/>
      <c r="Q1506" s="6" t="inlineStr"/>
      <c r="R1506" s="6" t="inlineStr">
        <is>
          <t>Valetudo Limited (Valetudo) is a Hong Kong-based company that has shipped high-priority items, including electronic integrated circuits and capacitators, to Russian companies including LLC Elecom and Promelektro Engineering.</t>
        </is>
      </c>
      <c r="S1506" s="6" t="inlineStr">
        <is>
          <t>Sentence naming the target in the linked press release</t>
        </is>
      </c>
      <c r="T1506" s="6" t="inlineStr">
        <is>
          <t>OFAC Recent Actions, 2024-06-12: Russia-related Designations; Publication of Russia-related Determination; Issuance of Russia-related General Licenses and Frequently Asked Questions</t>
        </is>
      </c>
      <c r="U1506" s="8" t="inlineStr">
        <is>
          <t>https://ofac.treasury.gov/recent-actions/20240612</t>
        </is>
      </c>
      <c r="V1506" s="6" t="inlineStr">
        <is>
          <t>As Russia Completes Transition to a Full War Economy, Treasury Takes Sweeping Aim at Foundational Financial Infrastructure and Access to Third Country Support</t>
        </is>
      </c>
      <c r="W1506" s="8" t="inlineStr">
        <is>
          <t>https://home.treasury.gov/news/press-releases/jy2404</t>
        </is>
      </c>
      <c r="X1506" s="6" t="inlineStr">
        <is>
          <t>The release names this target.</t>
        </is>
      </c>
      <c r="Y1506" s="6" t="inlineStr">
        <is>
          <t>in force</t>
        </is>
      </c>
      <c r="Z1506" s="6" t="inlineStr">
        <is>
          <t>OFAC SDN List (advanced XML) issued 5 October 2026</t>
        </is>
      </c>
      <c r="AA1506" s="6" t="inlineStr">
        <is>
          <t>OFAC UID 49457</t>
        </is>
      </c>
      <c r="AB1506" s="6" t="inlineStr">
        <is>
          <t>second check passed: name found on the OFAC action page</t>
        </is>
      </c>
      <c r="AC1506" s="6" t="inlineStr">
        <is>
          <t>2026-10-06</t>
        </is>
      </c>
      <c r="AD1506" s="6" t="inlineStr">
        <is>
          <t>script (OFAC action page match)</t>
        </is>
      </c>
      <c r="AE1506" s="6" t="inlineStr">
        <is>
          <t>OFAC: secondary sanctions risk: See Section 11 of Executive Order 14024. | Coded Hong Kong: OFAC files the address under China; the address names Hong Kong</t>
        </is>
      </c>
    </row>
    <row r="1507">
      <c r="A1507" s="6" t="inlineStr">
        <is>
          <t>US-OFAC-49167</t>
        </is>
      </c>
      <c r="B1507" s="7" t="n">
        <v>45455</v>
      </c>
      <c r="C1507" s="6" t="inlineStr">
        <is>
          <t>US</t>
        </is>
      </c>
      <c r="D1507" s="6" t="inlineStr">
        <is>
          <t>US Treasury, Office of Foreign Assets Control (OFAC)</t>
        </is>
      </c>
      <c r="E1507" s="6" t="inlineStr">
        <is>
          <t>Executive Order 14024 (Russia)</t>
        </is>
      </c>
      <c r="F1507" s="6" t="inlineStr">
        <is>
          <t>Russia</t>
        </is>
      </c>
      <c r="G1507" s="6" t="inlineStr">
        <is>
          <t>listing</t>
        </is>
      </c>
      <c r="H1507" s="6" t="inlineStr">
        <is>
          <t>Added to the Specially Designated Nationals (SDN) List: property blocked; US persons barred from dealing. Programme tags at listing: RUSSIA-EO14024</t>
        </is>
      </c>
      <c r="I1507" s="6" t="inlineStr">
        <is>
          <t>Taube Precious HK Limited</t>
        </is>
      </c>
      <c r="J1507" s="6" t="inlineStr">
        <is>
          <t>Entity</t>
        </is>
      </c>
      <c r="K1507" s="6" t="inlineStr">
        <is>
          <t>HK</t>
        </is>
      </c>
      <c r="L1507" s="6" t="inlineStr">
        <is>
          <t>Hong Kong</t>
        </is>
      </c>
      <c r="M1507" s="6" t="inlineStr"/>
      <c r="N1507" s="6" t="inlineStr"/>
      <c r="O1507" s="6" t="inlineStr">
        <is>
          <t>street</t>
        </is>
      </c>
      <c r="P1507" s="6" t="inlineStr"/>
      <c r="Q1507" s="6" t="inlineStr"/>
      <c r="R1507" s="6" t="inlineStr">
        <is>
          <t>The scheme used numerous Hong Kong-based trading companies, including Holden International Trading Limited (Holden) and Taube Precious HK Limited (Taube) to route payments related to gold sales through foreign financial institutions back into the Russian financial system.</t>
        </is>
      </c>
      <c r="S1507" s="6" t="inlineStr">
        <is>
          <t>Sentence naming the target in the linked press release</t>
        </is>
      </c>
      <c r="T1507" s="6" t="inlineStr">
        <is>
          <t>OFAC Recent Actions, 2024-06-12: Russia-related Designations; Publication of Russia-related Determination; Issuance of Russia-related General Licenses and Frequently Asked Questions</t>
        </is>
      </c>
      <c r="U1507" s="8" t="inlineStr">
        <is>
          <t>https://ofac.treasury.gov/recent-actions/20240612</t>
        </is>
      </c>
      <c r="V1507" s="6" t="inlineStr">
        <is>
          <t>As Russia Completes Transition to a Full War Economy, Treasury Takes Sweeping Aim at Foundational Financial Infrastructure and Access to Third Country Support</t>
        </is>
      </c>
      <c r="W1507" s="8" t="inlineStr">
        <is>
          <t>https://home.treasury.gov/news/press-releases/jy2404</t>
        </is>
      </c>
      <c r="X1507" s="6" t="inlineStr">
        <is>
          <t>The release names this target.</t>
        </is>
      </c>
      <c r="Y1507" s="6" t="inlineStr">
        <is>
          <t>in force</t>
        </is>
      </c>
      <c r="Z1507" s="6" t="inlineStr">
        <is>
          <t>OFAC SDN List (advanced XML) issued 5 October 2026</t>
        </is>
      </c>
      <c r="AA1507" s="6" t="inlineStr">
        <is>
          <t>OFAC UID 49167</t>
        </is>
      </c>
      <c r="AB1507" s="6" t="inlineStr">
        <is>
          <t>second check passed: name found on the OFAC action page</t>
        </is>
      </c>
      <c r="AC1507" s="6" t="inlineStr">
        <is>
          <t>2026-10-06</t>
        </is>
      </c>
      <c r="AD1507" s="6" t="inlineStr">
        <is>
          <t>script (OFAC action page match)</t>
        </is>
      </c>
      <c r="AE1507" s="6" t="inlineStr">
        <is>
          <t>OFAC: secondary sanctions risk: See Section 11 of Executive Order 14024. | Coded Hong Kong: OFAC files the address under China; the address names Hong Kong</t>
        </is>
      </c>
    </row>
    <row r="1508">
      <c r="A1508" s="6" t="inlineStr">
        <is>
          <t>US-OFAC-49363</t>
        </is>
      </c>
      <c r="B1508" s="7" t="n">
        <v>45455</v>
      </c>
      <c r="C1508" s="6" t="inlineStr">
        <is>
          <t>US</t>
        </is>
      </c>
      <c r="D1508" s="6" t="inlineStr">
        <is>
          <t>US Treasury, Office of Foreign Assets Control (OFAC)</t>
        </is>
      </c>
      <c r="E1508" s="6" t="inlineStr">
        <is>
          <t>Executive Order 14024 (Russia)</t>
        </is>
      </c>
      <c r="F1508" s="6" t="inlineStr">
        <is>
          <t>Russia</t>
        </is>
      </c>
      <c r="G1508" s="6" t="inlineStr">
        <is>
          <t>listing</t>
        </is>
      </c>
      <c r="H1508" s="6" t="inlineStr">
        <is>
          <t>Added to the Specially Designated Nationals (SDN) List: property blocked; US persons barred from dealing. Programme tags at listing: RUSSIA-EO14024</t>
        </is>
      </c>
      <c r="I1508" s="6" t="inlineStr">
        <is>
          <t>TAVIT HONG KONG CO LIMITED</t>
        </is>
      </c>
      <c r="J1508" s="6" t="inlineStr">
        <is>
          <t>Entity</t>
        </is>
      </c>
      <c r="K1508" s="6" t="inlineStr">
        <is>
          <t>HK</t>
        </is>
      </c>
      <c r="L1508" s="6" t="inlineStr">
        <is>
          <t>Hong Kong</t>
        </is>
      </c>
      <c r="M1508" s="6" t="inlineStr"/>
      <c r="N1508" s="6" t="inlineStr"/>
      <c r="O1508" s="6" t="inlineStr">
        <is>
          <t>street</t>
        </is>
      </c>
      <c r="P1508" s="6" t="inlineStr"/>
      <c r="Q1508" s="6" t="inlineStr"/>
      <c r="R1508" s="6" t="inlineStr">
        <is>
          <t>Tanchev is the Director of Hong Kong-based Tavit Hong Kong Co Limited (Tavit), which has sent over $2 million worth of U.S.-made goods to Mayak.</t>
        </is>
      </c>
      <c r="S1508" s="6" t="inlineStr">
        <is>
          <t>Sentence naming the target in the linked press release</t>
        </is>
      </c>
      <c r="T1508" s="6" t="inlineStr">
        <is>
          <t>OFAC Recent Actions, 2024-06-12: Russia-related Designations; Publication of Russia-related Determination; Issuance of Russia-related General Licenses and Frequently Asked Questions</t>
        </is>
      </c>
      <c r="U1508" s="8" t="inlineStr">
        <is>
          <t>https://ofac.treasury.gov/recent-actions/20240612</t>
        </is>
      </c>
      <c r="V1508" s="6" t="inlineStr">
        <is>
          <t>As Russia Completes Transition to a Full War Economy, Treasury Takes Sweeping Aim at Foundational Financial Infrastructure and Access to Third Country Support</t>
        </is>
      </c>
      <c r="W1508" s="8" t="inlineStr">
        <is>
          <t>https://home.treasury.gov/news/press-releases/jy2404</t>
        </is>
      </c>
      <c r="X1508" s="6" t="inlineStr">
        <is>
          <t>The release names this target.</t>
        </is>
      </c>
      <c r="Y1508" s="6" t="inlineStr">
        <is>
          <t>in force</t>
        </is>
      </c>
      <c r="Z1508" s="6" t="inlineStr">
        <is>
          <t>OFAC SDN List (advanced XML) issued 5 October 2026</t>
        </is>
      </c>
      <c r="AA1508" s="6" t="inlineStr">
        <is>
          <t>OFAC UID 49363</t>
        </is>
      </c>
      <c r="AB1508" s="6" t="inlineStr">
        <is>
          <t>second check passed: name found on the OFAC action page</t>
        </is>
      </c>
      <c r="AC1508" s="6" t="inlineStr">
        <is>
          <t>2026-10-06</t>
        </is>
      </c>
      <c r="AD1508" s="6" t="inlineStr">
        <is>
          <t>script (OFAC action page match)</t>
        </is>
      </c>
      <c r="AE1508" s="6" t="inlineStr">
        <is>
          <t>OFAC: secondary sanctions risk: See Section 11 of Executive Order 14024. | Coded Hong Kong: OFAC files the address under China; the address names Hong Kong</t>
        </is>
      </c>
    </row>
    <row r="1509">
      <c r="A1509" s="6" t="inlineStr">
        <is>
          <t>US-OFAC-49346</t>
        </is>
      </c>
      <c r="B1509" s="7" t="n">
        <v>45455</v>
      </c>
      <c r="C1509" s="6" t="inlineStr">
        <is>
          <t>US</t>
        </is>
      </c>
      <c r="D1509" s="6" t="inlineStr">
        <is>
          <t>US Treasury, Office of Foreign Assets Control (OFAC)</t>
        </is>
      </c>
      <c r="E1509" s="6" t="inlineStr">
        <is>
          <t>Executive Order 14024 (Russia)</t>
        </is>
      </c>
      <c r="F1509" s="6" t="inlineStr">
        <is>
          <t>Russia</t>
        </is>
      </c>
      <c r="G1509" s="6" t="inlineStr">
        <is>
          <t>listing</t>
        </is>
      </c>
      <c r="H1509" s="6" t="inlineStr">
        <is>
          <t>Added to the Specially Designated Nationals (SDN) List: property blocked; US persons barred from dealing. Programme tags at listing: RUSSIA-EO14024</t>
        </is>
      </c>
      <c r="I1509" s="6" t="inlineStr">
        <is>
          <t>TAKSAN MAKINA SANAYI VE TICARET ANONIM SIRKETI</t>
        </is>
      </c>
      <c r="J1509" s="6" t="inlineStr">
        <is>
          <t>Entity</t>
        </is>
      </c>
      <c r="K1509" s="6" t="inlineStr">
        <is>
          <t>TR</t>
        </is>
      </c>
      <c r="L1509" s="6" t="inlineStr">
        <is>
          <t>Türkiye</t>
        </is>
      </c>
      <c r="M1509" s="6" t="inlineStr"/>
      <c r="N1509" s="6" t="inlineStr"/>
      <c r="O1509" s="6" t="inlineStr">
        <is>
          <t>street</t>
        </is>
      </c>
      <c r="P1509" s="6" t="inlineStr"/>
      <c r="Q1509" s="6" t="inlineStr"/>
      <c r="R1509" s="6" t="inlineStr">
        <is>
          <t>Türkiye-based Taksan Makina Sanayi Ve Ticaret Anonim Sirketi (Taksan Makina) has sent over $700,000 worth of goods, including metal-working centers and machine tools, to U.S.-designated Russian manufacturing company Limited Liability Company Pumori Northwest</t>
        </is>
      </c>
      <c r="S1509" s="6" t="inlineStr">
        <is>
          <t>Sentence naming the target in the linked press release</t>
        </is>
      </c>
      <c r="T1509" s="6" t="inlineStr">
        <is>
          <t>OFAC Recent Actions, 2024-06-12: Russia-related Designations; Publication of Russia-related Determination; Issuance of Russia-related General Licenses and Frequently Asked Questions</t>
        </is>
      </c>
      <c r="U1509" s="8" t="inlineStr">
        <is>
          <t>https://ofac.treasury.gov/recent-actions/20240612</t>
        </is>
      </c>
      <c r="V1509" s="6" t="inlineStr">
        <is>
          <t>As Russia Completes Transition to a Full War Economy, Treasury Takes Sweeping Aim at Foundational Financial Infrastructure and Access to Third Country Support</t>
        </is>
      </c>
      <c r="W1509" s="8" t="inlineStr">
        <is>
          <t>https://home.treasury.gov/news/press-releases/jy2404</t>
        </is>
      </c>
      <c r="X1509" s="6" t="inlineStr">
        <is>
          <t>The release names this target.</t>
        </is>
      </c>
      <c r="Y1509" s="6" t="inlineStr">
        <is>
          <t>in force</t>
        </is>
      </c>
      <c r="Z1509" s="6" t="inlineStr">
        <is>
          <t>OFAC SDN List (advanced XML) issued 5 October 2026</t>
        </is>
      </c>
      <c r="AA1509" s="6" t="inlineStr">
        <is>
          <t>OFAC UID 49346</t>
        </is>
      </c>
      <c r="AB1509" s="6" t="inlineStr">
        <is>
          <t>second check passed: name found on the OFAC action page</t>
        </is>
      </c>
      <c r="AC1509" s="6" t="inlineStr">
        <is>
          <t>2026-10-06</t>
        </is>
      </c>
      <c r="AD1509" s="6" t="inlineStr">
        <is>
          <t>script (OFAC action page match)</t>
        </is>
      </c>
      <c r="AE1509" s="6" t="inlineStr">
        <is>
          <t>OFAC: secondary sanctions risk: See Section 11 of Executive Order 14024.</t>
        </is>
      </c>
    </row>
    <row r="1510">
      <c r="A1510" s="6" t="inlineStr">
        <is>
          <t>US-OFAC-49128</t>
        </is>
      </c>
      <c r="B1510" s="7" t="n">
        <v>45455</v>
      </c>
      <c r="C1510" s="6" t="inlineStr">
        <is>
          <t>US</t>
        </is>
      </c>
      <c r="D1510" s="6" t="inlineStr">
        <is>
          <t>US Treasury, Office of Foreign Assets Control (OFAC)</t>
        </is>
      </c>
      <c r="E1510" s="6" t="inlineStr">
        <is>
          <t>Executive Order 14024 (Russia)</t>
        </is>
      </c>
      <c r="F1510" s="6" t="inlineStr">
        <is>
          <t>Russia</t>
        </is>
      </c>
      <c r="G1510" s="6" t="inlineStr">
        <is>
          <t>listing</t>
        </is>
      </c>
      <c r="H1510" s="6" t="inlineStr">
        <is>
          <t>Added to the Specially Designated Nationals (SDN) List: property blocked; US persons barred from dealing. Programme tags at listing: RUSSIA-EO14024</t>
        </is>
      </c>
      <c r="I1510" s="6" t="inlineStr">
        <is>
          <t>Superchip Limited</t>
        </is>
      </c>
      <c r="J1510" s="6" t="inlineStr">
        <is>
          <t>Entity</t>
        </is>
      </c>
      <c r="K1510" s="6" t="inlineStr">
        <is>
          <t>HK</t>
        </is>
      </c>
      <c r="L1510" s="6" t="inlineStr">
        <is>
          <t>Hong Kong</t>
        </is>
      </c>
      <c r="M1510" s="6" t="inlineStr"/>
      <c r="N1510" s="6" t="inlineStr"/>
      <c r="O1510" s="6" t="inlineStr">
        <is>
          <t>street</t>
        </is>
      </c>
      <c r="P1510" s="6" t="inlineStr">
        <is>
          <t>EU</t>
        </is>
      </c>
      <c r="Q1510" s="6" t="inlineStr"/>
      <c r="R1510" s="6" t="inlineStr">
        <is>
          <t>Chichenev is the director and 100 percent owner of Superchip.</t>
        </is>
      </c>
      <c r="S1510" s="6" t="inlineStr">
        <is>
          <t>Sentence naming the target in the linked press release</t>
        </is>
      </c>
      <c r="T1510" s="6" t="inlineStr">
        <is>
          <t>OFAC Recent Actions, 2024-06-12: Russia-related Designations; Publication of Russia-related Determination; Issuance of Russia-related General Licenses and Frequently Asked Questions</t>
        </is>
      </c>
      <c r="U1510" s="8" t="inlineStr">
        <is>
          <t>https://ofac.treasury.gov/recent-actions/20240612</t>
        </is>
      </c>
      <c r="V1510" s="6" t="inlineStr">
        <is>
          <t>As Russia Completes Transition to a Full War Economy, Treasury Takes Sweeping Aim at Foundational Financial Infrastructure and Access to Third Country Support</t>
        </is>
      </c>
      <c r="W1510" s="8" t="inlineStr">
        <is>
          <t>https://home.treasury.gov/news/press-releases/jy2404</t>
        </is>
      </c>
      <c r="X1510" s="6" t="inlineStr">
        <is>
          <t>The release names this target.</t>
        </is>
      </c>
      <c r="Y1510" s="6" t="inlineStr">
        <is>
          <t>in force</t>
        </is>
      </c>
      <c r="Z1510" s="6" t="inlineStr">
        <is>
          <t>OFAC SDN List (advanced XML) issued 5 October 2026</t>
        </is>
      </c>
      <c r="AA1510" s="6" t="inlineStr">
        <is>
          <t>OFAC UID 49128</t>
        </is>
      </c>
      <c r="AB1510" s="6" t="inlineStr">
        <is>
          <t>second check passed: name found on the OFAC action page</t>
        </is>
      </c>
      <c r="AC1510" s="6" t="inlineStr">
        <is>
          <t>2026-10-06</t>
        </is>
      </c>
      <c r="AD1510" s="6" t="inlineStr">
        <is>
          <t>script (OFAC action page match)</t>
        </is>
      </c>
      <c r="AE1510" s="6" t="inlineStr">
        <is>
          <t>OFAC: secondary sanctions risk: See Section 11 of Executive Order 14024. | Coded Hong Kong: OFAC files the address under China; the address names Hong Kong</t>
        </is>
      </c>
    </row>
    <row r="1511">
      <c r="A1511" s="6" t="inlineStr">
        <is>
          <t>US-OFAC-49206</t>
        </is>
      </c>
      <c r="B1511" s="7" t="n">
        <v>45455</v>
      </c>
      <c r="C1511" s="6" t="inlineStr">
        <is>
          <t>US</t>
        </is>
      </c>
      <c r="D1511" s="6" t="inlineStr">
        <is>
          <t>US Treasury, Office of Foreign Assets Control (OFAC)</t>
        </is>
      </c>
      <c r="E1511" s="6" t="inlineStr">
        <is>
          <t>Executive Order 14024 (Russia)</t>
        </is>
      </c>
      <c r="F1511" s="6" t="inlineStr">
        <is>
          <t>Russia</t>
        </is>
      </c>
      <c r="G1511" s="6" t="inlineStr">
        <is>
          <t>listing</t>
        </is>
      </c>
      <c r="H1511" s="6" t="inlineStr">
        <is>
          <t>Added to the Specially Designated Nationals (SDN) List: property blocked; US persons barred from dealing. Programme tags at listing: RUSSIA-EO14024</t>
        </is>
      </c>
      <c r="I1511" s="6" t="inlineStr">
        <is>
          <t>Shenzhen Huasheng Industry Co Ltd</t>
        </is>
      </c>
      <c r="J1511" s="6" t="inlineStr">
        <is>
          <t>Entity</t>
        </is>
      </c>
      <c r="K1511" s="6" t="inlineStr">
        <is>
          <t>CN</t>
        </is>
      </c>
      <c r="L1511" s="6" t="inlineStr">
        <is>
          <t>China</t>
        </is>
      </c>
      <c r="M1511" s="6" t="inlineStr"/>
      <c r="N1511" s="6" t="inlineStr"/>
      <c r="O1511" s="6" t="inlineStr">
        <is>
          <t>street</t>
        </is>
      </c>
      <c r="P1511" s="6" t="inlineStr"/>
      <c r="Q1511" s="6" t="inlineStr"/>
      <c r="R1511" s="6" t="inlineStr">
        <is>
          <t>PRC-based Shenzhen Huasheng Industry Co Ltd has contracted with Aero-HIT to supply UAV components for Aero-HIT.</t>
        </is>
      </c>
      <c r="S1511" s="6" t="inlineStr">
        <is>
          <t>Sentence naming the target in the linked press release</t>
        </is>
      </c>
      <c r="T1511" s="6" t="inlineStr">
        <is>
          <t>OFAC Recent Actions, 2024-06-12: Russia-related Designations; Publication of Russia-related Determination; Issuance of Russia-related General Licenses and Frequently Asked Questions</t>
        </is>
      </c>
      <c r="U1511" s="8" t="inlineStr">
        <is>
          <t>https://ofac.treasury.gov/recent-actions/20240612</t>
        </is>
      </c>
      <c r="V1511" s="6" t="inlineStr">
        <is>
          <t>As Russia Completes Transition to a Full War Economy, Treasury Takes Sweeping Aim at Foundational Financial Infrastructure and Access to Third Country Support</t>
        </is>
      </c>
      <c r="W1511" s="8" t="inlineStr">
        <is>
          <t>https://home.treasury.gov/news/press-releases/jy2404</t>
        </is>
      </c>
      <c r="X1511" s="6" t="inlineStr">
        <is>
          <t>The release names this target.</t>
        </is>
      </c>
      <c r="Y1511" s="6" t="inlineStr">
        <is>
          <t>in force</t>
        </is>
      </c>
      <c r="Z1511" s="6" t="inlineStr">
        <is>
          <t>OFAC SDN List (advanced XML) issued 5 October 2026</t>
        </is>
      </c>
      <c r="AA1511" s="6" t="inlineStr">
        <is>
          <t>OFAC UID 49206</t>
        </is>
      </c>
      <c r="AB1511" s="6" t="inlineStr">
        <is>
          <t>second check passed: name found on the OFAC action page</t>
        </is>
      </c>
      <c r="AC1511" s="6" t="inlineStr">
        <is>
          <t>2026-10-06</t>
        </is>
      </c>
      <c r="AD1511" s="6" t="inlineStr">
        <is>
          <t>script (OFAC action page match)</t>
        </is>
      </c>
      <c r="AE1511" s="6" t="inlineStr">
        <is>
          <t>OFAC: secondary sanctions risk: See Section 11 of Executive Order 14024.</t>
        </is>
      </c>
    </row>
    <row r="1512">
      <c r="A1512" s="6" t="inlineStr">
        <is>
          <t>US-OFAC-48951</t>
        </is>
      </c>
      <c r="B1512" s="7" t="n">
        <v>45455</v>
      </c>
      <c r="C1512" s="6" t="inlineStr">
        <is>
          <t>US</t>
        </is>
      </c>
      <c r="D1512" s="6" t="inlineStr">
        <is>
          <t>US Treasury, Office of Foreign Assets Control (OFAC)</t>
        </is>
      </c>
      <c r="E1512" s="6" t="inlineStr">
        <is>
          <t>Executive Order 14024 (Russia)</t>
        </is>
      </c>
      <c r="F1512" s="6" t="inlineStr">
        <is>
          <t>Russia</t>
        </is>
      </c>
      <c r="G1512" s="6" t="inlineStr">
        <is>
          <t>listing</t>
        </is>
      </c>
      <c r="H1512" s="6" t="inlineStr">
        <is>
          <t>Added to the Specially Designated Nationals (SDN) List: property blocked; US persons barred from dealing. Programme tags at listing: RUSSIA-EO14024</t>
        </is>
      </c>
      <c r="I1512" s="6" t="inlineStr">
        <is>
          <t>Shenzhen C S Im Export Ltd</t>
        </is>
      </c>
      <c r="J1512" s="6" t="inlineStr">
        <is>
          <t>Entity</t>
        </is>
      </c>
      <c r="K1512" s="6" t="inlineStr">
        <is>
          <t>CN</t>
        </is>
      </c>
      <c r="L1512" s="6" t="inlineStr">
        <is>
          <t>China</t>
        </is>
      </c>
      <c r="M1512" s="6" t="inlineStr"/>
      <c r="N1512" s="6" t="inlineStr"/>
      <c r="O1512" s="6" t="inlineStr">
        <is>
          <t>street</t>
        </is>
      </c>
      <c r="P1512" s="6" t="inlineStr"/>
      <c r="Q1512" s="6" t="inlineStr"/>
      <c r="R1512" s="6" t="inlineStr">
        <is>
          <t>PRC-based Shenzhen C S Im Export Ltd (Shenzhen CSI) is a prolific supplier of technology to AKM, including high-priority items such as machines and apparatus for the manufacture of boules or wafers and electrical transformers, static convertors, and inductors.</t>
        </is>
      </c>
      <c r="S1512" s="6" t="inlineStr">
        <is>
          <t>Sentence naming the target in the linked press release</t>
        </is>
      </c>
      <c r="T1512" s="6" t="inlineStr">
        <is>
          <t>OFAC Recent Actions, 2024-06-12: Russia-related Designations; Publication of Russia-related Determination; Issuance of Russia-related General Licenses and Frequently Asked Questions</t>
        </is>
      </c>
      <c r="U1512" s="8" t="inlineStr">
        <is>
          <t>https://ofac.treasury.gov/recent-actions/20240612</t>
        </is>
      </c>
      <c r="V1512" s="6" t="inlineStr">
        <is>
          <t>As Russia Completes Transition to a Full War Economy, Treasury Takes Sweeping Aim at Foundational Financial Infrastructure and Access to Third Country Support</t>
        </is>
      </c>
      <c r="W1512" s="8" t="inlineStr">
        <is>
          <t>https://home.treasury.gov/news/press-releases/jy2404</t>
        </is>
      </c>
      <c r="X1512" s="6" t="inlineStr">
        <is>
          <t>The release names this target.</t>
        </is>
      </c>
      <c r="Y1512" s="6" t="inlineStr">
        <is>
          <t>in force</t>
        </is>
      </c>
      <c r="Z1512" s="6" t="inlineStr">
        <is>
          <t>OFAC SDN List (advanced XML) issued 5 October 2026</t>
        </is>
      </c>
      <c r="AA1512" s="6" t="inlineStr">
        <is>
          <t>OFAC UID 48951</t>
        </is>
      </c>
      <c r="AB1512" s="6" t="inlineStr">
        <is>
          <t>second check passed: name found on the OFAC action page</t>
        </is>
      </c>
      <c r="AC1512" s="6" t="inlineStr">
        <is>
          <t>2026-10-06</t>
        </is>
      </c>
      <c r="AD1512" s="6" t="inlineStr">
        <is>
          <t>script (OFAC action page match)</t>
        </is>
      </c>
      <c r="AE1512" s="6" t="inlineStr">
        <is>
          <t>OFAC: secondary sanctions risk: See Section 11 of Executive Order 14024.</t>
        </is>
      </c>
    </row>
    <row r="1513">
      <c r="A1513" s="6" t="inlineStr">
        <is>
          <t>US-OFAC-49126</t>
        </is>
      </c>
      <c r="B1513" s="7" t="n">
        <v>45455</v>
      </c>
      <c r="C1513" s="6" t="inlineStr">
        <is>
          <t>US</t>
        </is>
      </c>
      <c r="D1513" s="6" t="inlineStr">
        <is>
          <t>US Treasury, Office of Foreign Assets Control (OFAC)</t>
        </is>
      </c>
      <c r="E1513" s="6" t="inlineStr">
        <is>
          <t>Executive Order 14024 (Russia)</t>
        </is>
      </c>
      <c r="F1513" s="6" t="inlineStr">
        <is>
          <t>Russia</t>
        </is>
      </c>
      <c r="G1513" s="6" t="inlineStr">
        <is>
          <t>listing</t>
        </is>
      </c>
      <c r="H1513" s="6" t="inlineStr">
        <is>
          <t>Added to the Specially Designated Nationals (SDN) List: property blocked; US persons barred from dealing. Programme tags at listing: RUSSIA-EO14024</t>
        </is>
      </c>
      <c r="I1513" s="6" t="inlineStr">
        <is>
          <t>Shandong Oree Laser Technology CO., LTD.</t>
        </is>
      </c>
      <c r="J1513" s="6" t="inlineStr">
        <is>
          <t>Entity</t>
        </is>
      </c>
      <c r="K1513" s="6" t="inlineStr">
        <is>
          <t>CN</t>
        </is>
      </c>
      <c r="L1513" s="6" t="inlineStr">
        <is>
          <t>China</t>
        </is>
      </c>
      <c r="M1513" s="6" t="inlineStr"/>
      <c r="N1513" s="6" t="inlineStr"/>
      <c r="O1513" s="6" t="inlineStr">
        <is>
          <t>street</t>
        </is>
      </c>
      <c r="P1513" s="6" t="inlineStr"/>
      <c r="Q1513" s="6" t="inlineStr"/>
      <c r="R1513" s="6" t="inlineStr">
        <is>
          <t>Shandong Oree Laser Technology Co., Ltd. (Shandong Oree) and Zhejiang Zhenhuan CNC Machine Tool Co., Ltd. (Zhejiang Zhenhuan CNC) are PRC-based machine tool companies that have shipped metalworking machines and other related equipment to Russia.</t>
        </is>
      </c>
      <c r="S1513" s="6" t="inlineStr">
        <is>
          <t>Sentence naming the target in the linked press release</t>
        </is>
      </c>
      <c r="T1513" s="6" t="inlineStr">
        <is>
          <t>OFAC Recent Actions, 2024-06-12: Russia-related Designations; Publication of Russia-related Determination; Issuance of Russia-related General Licenses and Frequently Asked Questions</t>
        </is>
      </c>
      <c r="U1513" s="8" t="inlineStr">
        <is>
          <t>https://ofac.treasury.gov/recent-actions/20240612</t>
        </is>
      </c>
      <c r="V1513" s="6" t="inlineStr">
        <is>
          <t>As Russia Completes Transition to a Full War Economy, Treasury Takes Sweeping Aim at Foundational Financial Infrastructure and Access to Third Country Support</t>
        </is>
      </c>
      <c r="W1513" s="8" t="inlineStr">
        <is>
          <t>https://home.treasury.gov/news/press-releases/jy2404</t>
        </is>
      </c>
      <c r="X1513" s="6" t="inlineStr">
        <is>
          <t>The release names this target.</t>
        </is>
      </c>
      <c r="Y1513" s="6" t="inlineStr">
        <is>
          <t>in force</t>
        </is>
      </c>
      <c r="Z1513" s="6" t="inlineStr">
        <is>
          <t>OFAC SDN List (advanced XML) issued 5 October 2026</t>
        </is>
      </c>
      <c r="AA1513" s="6" t="inlineStr">
        <is>
          <t>OFAC UID 49126</t>
        </is>
      </c>
      <c r="AB1513" s="6" t="inlineStr">
        <is>
          <t>second check passed: name found on the OFAC action page</t>
        </is>
      </c>
      <c r="AC1513" s="6" t="inlineStr">
        <is>
          <t>2026-10-06</t>
        </is>
      </c>
      <c r="AD1513" s="6" t="inlineStr">
        <is>
          <t>script (OFAC action page match)</t>
        </is>
      </c>
      <c r="AE1513" s="6" t="inlineStr">
        <is>
          <t>OFAC: secondary sanctions risk: See Section 11 of Executive Order 14024.</t>
        </is>
      </c>
    </row>
    <row r="1514">
      <c r="A1514" s="6" t="inlineStr">
        <is>
          <t>US-OFAC-48953</t>
        </is>
      </c>
      <c r="B1514" s="7" t="n">
        <v>45455</v>
      </c>
      <c r="C1514" s="6" t="inlineStr">
        <is>
          <t>US</t>
        </is>
      </c>
      <c r="D1514" s="6" t="inlineStr">
        <is>
          <t>US Treasury, Office of Foreign Assets Control (OFAC)</t>
        </is>
      </c>
      <c r="E1514" s="6" t="inlineStr">
        <is>
          <t>Executive Order 14024 (Russia)</t>
        </is>
      </c>
      <c r="F1514" s="6" t="inlineStr">
        <is>
          <t>Russia</t>
        </is>
      </c>
      <c r="G1514" s="6" t="inlineStr">
        <is>
          <t>listing</t>
        </is>
      </c>
      <c r="H1514" s="6" t="inlineStr">
        <is>
          <t>Added to the Specially Designated Nationals (SDN) List: property blocked; US persons barred from dealing. Programme tags at listing: RUSSIA-EO14024</t>
        </is>
      </c>
      <c r="I1514" s="6" t="inlineStr">
        <is>
          <t>Shandong Ki Forest New Advanced Co Ltd</t>
        </is>
      </c>
      <c r="J1514" s="6" t="inlineStr">
        <is>
          <t>Entity</t>
        </is>
      </c>
      <c r="K1514" s="6" t="inlineStr">
        <is>
          <t>CN</t>
        </is>
      </c>
      <c r="L1514" s="6" t="inlineStr">
        <is>
          <t>China</t>
        </is>
      </c>
      <c r="M1514" s="6" t="inlineStr"/>
      <c r="N1514" s="6" t="inlineStr"/>
      <c r="O1514" s="6" t="inlineStr">
        <is>
          <t>street</t>
        </is>
      </c>
      <c r="P1514" s="6" t="inlineStr"/>
      <c r="Q1514" s="6" t="inlineStr"/>
      <c r="R1514" s="6" t="inlineStr">
        <is>
          <t>PRC-based Shandong Ki Forest New Advanced Co Ltd (Shandong Ki Forest) has made thousands of shipments of high-priority technology to Russia, including semiconductor devices, electronic integrated circuits, tantalum capacitors, transformers, converters, and inductors.</t>
        </is>
      </c>
      <c r="S1514" s="6" t="inlineStr">
        <is>
          <t>Sentence naming the target in the linked press release</t>
        </is>
      </c>
      <c r="T1514" s="6" t="inlineStr">
        <is>
          <t>OFAC Recent Actions, 2024-06-12: Russia-related Designations; Publication of Russia-related Determination; Issuance of Russia-related General Licenses and Frequently Asked Questions</t>
        </is>
      </c>
      <c r="U1514" s="8" t="inlineStr">
        <is>
          <t>https://ofac.treasury.gov/recent-actions/20240612</t>
        </is>
      </c>
      <c r="V1514" s="6" t="inlineStr">
        <is>
          <t>As Russia Completes Transition to a Full War Economy, Treasury Takes Sweeping Aim at Foundational Financial Infrastructure and Access to Third Country Support</t>
        </is>
      </c>
      <c r="W1514" s="8" t="inlineStr">
        <is>
          <t>https://home.treasury.gov/news/press-releases/jy2404</t>
        </is>
      </c>
      <c r="X1514" s="6" t="inlineStr">
        <is>
          <t>The release names this target.</t>
        </is>
      </c>
      <c r="Y1514" s="6" t="inlineStr">
        <is>
          <t>in force</t>
        </is>
      </c>
      <c r="Z1514" s="6" t="inlineStr">
        <is>
          <t>OFAC SDN List (advanced XML) issued 5 October 2026</t>
        </is>
      </c>
      <c r="AA1514" s="6" t="inlineStr">
        <is>
          <t>OFAC UID 48953</t>
        </is>
      </c>
      <c r="AB1514" s="6" t="inlineStr">
        <is>
          <t>second check passed: name found on the OFAC action page</t>
        </is>
      </c>
      <c r="AC1514" s="6" t="inlineStr">
        <is>
          <t>2026-10-06</t>
        </is>
      </c>
      <c r="AD1514" s="6" t="inlineStr">
        <is>
          <t>script (OFAC action page match)</t>
        </is>
      </c>
      <c r="AE1514" s="6" t="inlineStr">
        <is>
          <t>OFAC: secondary sanctions risk: See Section 11 of Executive Order 14024.</t>
        </is>
      </c>
    </row>
    <row r="1515">
      <c r="A1515" s="6" t="inlineStr">
        <is>
          <t>US-OFAC-49132</t>
        </is>
      </c>
      <c r="B1515" s="7" t="n">
        <v>45455</v>
      </c>
      <c r="C1515" s="6" t="inlineStr">
        <is>
          <t>US</t>
        </is>
      </c>
      <c r="D1515" s="6" t="inlineStr">
        <is>
          <t>US Treasury, Office of Foreign Assets Control (OFAC)</t>
        </is>
      </c>
      <c r="E1515" s="6" t="inlineStr">
        <is>
          <t>Executive Order 14024 (Russia)</t>
        </is>
      </c>
      <c r="F1515" s="6" t="inlineStr">
        <is>
          <t>Russia</t>
        </is>
      </c>
      <c r="G1515" s="6" t="inlineStr">
        <is>
          <t>listing</t>
        </is>
      </c>
      <c r="H1515" s="6" t="inlineStr">
        <is>
          <t>Added to the Specially Designated Nationals (SDN) List: property blocked; US persons barred from dealing. Programme tags at listing: RUSSIA-EO14024</t>
        </is>
      </c>
      <c r="I1515" s="6" t="inlineStr">
        <is>
          <t>Saril Overseas Limited</t>
        </is>
      </c>
      <c r="J1515" s="6" t="inlineStr">
        <is>
          <t>Entity</t>
        </is>
      </c>
      <c r="K1515" s="6" t="inlineStr">
        <is>
          <t>HK</t>
        </is>
      </c>
      <c r="L1515" s="6" t="inlineStr">
        <is>
          <t>Hong Kong</t>
        </is>
      </c>
      <c r="M1515" s="6" t="inlineStr"/>
      <c r="N1515" s="6" t="inlineStr"/>
      <c r="O1515" s="6" t="inlineStr">
        <is>
          <t>street</t>
        </is>
      </c>
      <c r="P1515" s="6" t="inlineStr"/>
      <c r="Q1515" s="6" t="inlineStr"/>
      <c r="R1515" s="6" t="inlineStr">
        <is>
          <t>Olax Finance Limited, Saril Overseas Limited, and Bargawine (Hong Kong) Limited were designated pursuant to E.O. 14024 for being owned or controlled by, or having acted or purported to act for or on behalf of, directly or indirectly, Chichenev.</t>
        </is>
      </c>
      <c r="S1515" s="6" t="inlineStr">
        <is>
          <t>Sentence naming the target in the linked press release</t>
        </is>
      </c>
      <c r="T1515" s="6" t="inlineStr">
        <is>
          <t>OFAC Recent Actions, 2024-06-12: Russia-related Designations; Publication of Russia-related Determination; Issuance of Russia-related General Licenses and Frequently Asked Questions</t>
        </is>
      </c>
      <c r="U1515" s="8" t="inlineStr">
        <is>
          <t>https://ofac.treasury.gov/recent-actions/20240612</t>
        </is>
      </c>
      <c r="V1515" s="6" t="inlineStr">
        <is>
          <t>As Russia Completes Transition to a Full War Economy, Treasury Takes Sweeping Aim at Foundational Financial Infrastructure and Access to Third Country Support</t>
        </is>
      </c>
      <c r="W1515" s="8" t="inlineStr">
        <is>
          <t>https://home.treasury.gov/news/press-releases/jy2404</t>
        </is>
      </c>
      <c r="X1515" s="6" t="inlineStr">
        <is>
          <t>The release names this target.</t>
        </is>
      </c>
      <c r="Y1515" s="6" t="inlineStr">
        <is>
          <t>in force</t>
        </is>
      </c>
      <c r="Z1515" s="6" t="inlineStr">
        <is>
          <t>OFAC SDN List (advanced XML) issued 5 October 2026</t>
        </is>
      </c>
      <c r="AA1515" s="6" t="inlineStr">
        <is>
          <t>OFAC UID 49132</t>
        </is>
      </c>
      <c r="AB1515" s="6" t="inlineStr">
        <is>
          <t>second check passed: name found on the OFAC action page</t>
        </is>
      </c>
      <c r="AC1515" s="6" t="inlineStr">
        <is>
          <t>2026-10-06</t>
        </is>
      </c>
      <c r="AD1515" s="6" t="inlineStr">
        <is>
          <t>script (OFAC action page match)</t>
        </is>
      </c>
      <c r="AE1515" s="6" t="inlineStr">
        <is>
          <t>OFAC: secondary sanctions risk: See Section 11 of Executive Order 14024. | Coded Hong Kong: OFAC files the address under China; the address names Hong Kong</t>
        </is>
      </c>
    </row>
    <row r="1516">
      <c r="A1516" s="6" t="inlineStr">
        <is>
          <t>US-OFAC-49154</t>
        </is>
      </c>
      <c r="B1516" s="7" t="n">
        <v>45455</v>
      </c>
      <c r="C1516" s="6" t="inlineStr">
        <is>
          <t>US</t>
        </is>
      </c>
      <c r="D1516" s="6" t="inlineStr">
        <is>
          <t>US Treasury, Office of Foreign Assets Control (OFAC)</t>
        </is>
      </c>
      <c r="E1516" s="6" t="inlineStr">
        <is>
          <t>Executive Order 14024 (Russia)</t>
        </is>
      </c>
      <c r="F1516" s="6" t="inlineStr">
        <is>
          <t>Russia</t>
        </is>
      </c>
      <c r="G1516" s="6" t="inlineStr">
        <is>
          <t>listing</t>
        </is>
      </c>
      <c r="H1516" s="6" t="inlineStr">
        <is>
          <t>Added to the Specially Designated Nationals (SDN) List: property blocked; US persons barred from dealing. Programme tags at listing: RUSSIA-EO14024</t>
        </is>
      </c>
      <c r="I1516" s="6" t="inlineStr">
        <is>
          <t>Safes Lojistik Ithalat Ihracat Sanayi Ticaret Limited</t>
        </is>
      </c>
      <c r="J1516" s="6" t="inlineStr">
        <is>
          <t>Entity</t>
        </is>
      </c>
      <c r="K1516" s="6" t="inlineStr">
        <is>
          <t>TR</t>
        </is>
      </c>
      <c r="L1516" s="6" t="inlineStr">
        <is>
          <t>Türkiye</t>
        </is>
      </c>
      <c r="M1516" s="6" t="inlineStr"/>
      <c r="N1516" s="6" t="inlineStr"/>
      <c r="O1516" s="6" t="inlineStr">
        <is>
          <t>street</t>
        </is>
      </c>
      <c r="P1516" s="6" t="inlineStr"/>
      <c r="Q1516" s="6" t="inlineStr"/>
      <c r="R1516" s="6" t="inlineStr">
        <is>
          <t>Alikhanov has used Kyrgyz Republic-based Obshchestvo s Ogranichennoy Otvestvennostyu Nova Proekt (Nova Proekt) as a falsified end-user to procure machine tools for Russian end-users.A number of foreign intermediaries, including Türkiye-based Safes Lojistik Ithalat Ihracat Sanayi Ticaret Limited (Safes Lojistik), PRC-based Chongqing Fagima Electromechanical Equipment Co Ltd (Chongqing Fagima), and Hong Kong-based GBL International Logistics Co Ltd (GBL), helped to ship foreign-origin machine tools to Newton-ITM.</t>
        </is>
      </c>
      <c r="S1516" s="6" t="inlineStr">
        <is>
          <t>Sentence naming the target in the linked press release</t>
        </is>
      </c>
      <c r="T1516" s="6" t="inlineStr">
        <is>
          <t>OFAC Recent Actions, 2024-06-12: Russia-related Designations; Publication of Russia-related Determination; Issuance of Russia-related General Licenses and Frequently Asked Questions</t>
        </is>
      </c>
      <c r="U1516" s="8" t="inlineStr">
        <is>
          <t>https://ofac.treasury.gov/recent-actions/20240612</t>
        </is>
      </c>
      <c r="V1516" s="6" t="inlineStr">
        <is>
          <t>As Russia Completes Transition to a Full War Economy, Treasury Takes Sweeping Aim at Foundational Financial Infrastructure and Access to Third Country Support</t>
        </is>
      </c>
      <c r="W1516" s="8" t="inlineStr">
        <is>
          <t>https://home.treasury.gov/news/press-releases/jy2404</t>
        </is>
      </c>
      <c r="X1516" s="6" t="inlineStr">
        <is>
          <t>The release names this target.</t>
        </is>
      </c>
      <c r="Y1516" s="6" t="inlineStr">
        <is>
          <t>in force</t>
        </is>
      </c>
      <c r="Z1516" s="6" t="inlineStr">
        <is>
          <t>OFAC SDN List (advanced XML) issued 5 October 2026</t>
        </is>
      </c>
      <c r="AA1516" s="6" t="inlineStr">
        <is>
          <t>OFAC UID 49154</t>
        </is>
      </c>
      <c r="AB1516" s="6" t="inlineStr">
        <is>
          <t>second check passed: name found on the OFAC action page</t>
        </is>
      </c>
      <c r="AC1516" s="6" t="inlineStr">
        <is>
          <t>2026-10-06</t>
        </is>
      </c>
      <c r="AD1516" s="6" t="inlineStr">
        <is>
          <t>script (OFAC action page match)</t>
        </is>
      </c>
      <c r="AE1516" s="6" t="inlineStr">
        <is>
          <t>OFAC: secondary sanctions risk: See Section 11 of Executive Order 14024.</t>
        </is>
      </c>
    </row>
    <row r="1517">
      <c r="A1517" s="6" t="inlineStr">
        <is>
          <t>US-OFAC-49357</t>
        </is>
      </c>
      <c r="B1517" s="7" t="n">
        <v>45455</v>
      </c>
      <c r="C1517" s="6" t="inlineStr">
        <is>
          <t>US</t>
        </is>
      </c>
      <c r="D1517" s="6" t="inlineStr">
        <is>
          <t>US Treasury, Office of Foreign Assets Control (OFAC)</t>
        </is>
      </c>
      <c r="E1517" s="6" t="inlineStr">
        <is>
          <t>Executive Order 14024 (Russia)</t>
        </is>
      </c>
      <c r="F1517" s="6" t="inlineStr">
        <is>
          <t>Russia</t>
        </is>
      </c>
      <c r="G1517" s="6" t="inlineStr">
        <is>
          <t>listing</t>
        </is>
      </c>
      <c r="H1517" s="6" t="inlineStr">
        <is>
          <t>Added to the Specially Designated Nationals (SDN) List: property blocked; US persons barred from dealing. Programme tags at listing: RUSSIA-EO14024</t>
        </is>
      </c>
      <c r="I1517" s="6" t="inlineStr">
        <is>
          <t>SHENZHEN YOUXIN TECHNOLOGY CO LTD</t>
        </is>
      </c>
      <c r="J1517" s="6" t="inlineStr">
        <is>
          <t>Entity</t>
        </is>
      </c>
      <c r="K1517" s="6" t="inlineStr">
        <is>
          <t>CN</t>
        </is>
      </c>
      <c r="L1517" s="6" t="inlineStr">
        <is>
          <t>China</t>
        </is>
      </c>
      <c r="M1517" s="6" t="inlineStr"/>
      <c r="N1517" s="6" t="inlineStr"/>
      <c r="O1517" s="6" t="inlineStr">
        <is>
          <t>street</t>
        </is>
      </c>
      <c r="P1517" s="6" t="inlineStr"/>
      <c r="Q1517" s="6" t="inlineStr"/>
      <c r="R1517" s="6" t="inlineStr">
        <is>
          <t>PRC-based Shenzhen Youxin Technology Co Ltd (Shenzhen Youxin) has provided more than half a million dollars’ worth of electronic integrated circuits, tantalum capacitors, and multilayer ceramic capacitors to Elekkom Logistik, in addition to chips found in Russian reconnaissance UAVs.</t>
        </is>
      </c>
      <c r="S1517" s="6" t="inlineStr">
        <is>
          <t>Sentence naming the target in the linked press release</t>
        </is>
      </c>
      <c r="T1517" s="6" t="inlineStr">
        <is>
          <t>OFAC Recent Actions, 2024-06-12: Russia-related Designations; Publication of Russia-related Determination; Issuance of Russia-related General Licenses and Frequently Asked Questions</t>
        </is>
      </c>
      <c r="U1517" s="8" t="inlineStr">
        <is>
          <t>https://ofac.treasury.gov/recent-actions/20240612</t>
        </is>
      </c>
      <c r="V1517" s="6" t="inlineStr">
        <is>
          <t>As Russia Completes Transition to a Full War Economy, Treasury Takes Sweeping Aim at Foundational Financial Infrastructure and Access to Third Country Support</t>
        </is>
      </c>
      <c r="W1517" s="8" t="inlineStr">
        <is>
          <t>https://home.treasury.gov/news/press-releases/jy2404</t>
        </is>
      </c>
      <c r="X1517" s="6" t="inlineStr">
        <is>
          <t>The release names this target.</t>
        </is>
      </c>
      <c r="Y1517" s="6" t="inlineStr">
        <is>
          <t>in force</t>
        </is>
      </c>
      <c r="Z1517" s="6" t="inlineStr">
        <is>
          <t>OFAC SDN List (advanced XML) issued 5 October 2026</t>
        </is>
      </c>
      <c r="AA1517" s="6" t="inlineStr">
        <is>
          <t>OFAC UID 49357</t>
        </is>
      </c>
      <c r="AB1517" s="6" t="inlineStr">
        <is>
          <t>second check passed: name found on the OFAC action page</t>
        </is>
      </c>
      <c r="AC1517" s="6" t="inlineStr">
        <is>
          <t>2026-10-06</t>
        </is>
      </c>
      <c r="AD1517" s="6" t="inlineStr">
        <is>
          <t>script (OFAC action page match)</t>
        </is>
      </c>
      <c r="AE1517" s="6" t="inlineStr">
        <is>
          <t>OFAC: secondary sanctions risk: See Section 11 of Executive Order 14024.</t>
        </is>
      </c>
    </row>
    <row r="1518">
      <c r="A1518" s="6" t="inlineStr">
        <is>
          <t>US-OFAC-49355</t>
        </is>
      </c>
      <c r="B1518" s="7" t="n">
        <v>45455</v>
      </c>
      <c r="C1518" s="6" t="inlineStr">
        <is>
          <t>US</t>
        </is>
      </c>
      <c r="D1518" s="6" t="inlineStr">
        <is>
          <t>US Treasury, Office of Foreign Assets Control (OFAC)</t>
        </is>
      </c>
      <c r="E1518" s="6" t="inlineStr">
        <is>
          <t>Executive Order 14024 (Russia)</t>
        </is>
      </c>
      <c r="F1518" s="6" t="inlineStr">
        <is>
          <t>Russia</t>
        </is>
      </c>
      <c r="G1518" s="6" t="inlineStr">
        <is>
          <t>listing</t>
        </is>
      </c>
      <c r="H1518" s="6" t="inlineStr">
        <is>
          <t>Added to the Specially Designated Nationals (SDN) List: property blocked; US persons barred from dealing. Programme tags at listing: RUSSIA-EO14024</t>
        </is>
      </c>
      <c r="I1518" s="6" t="inlineStr">
        <is>
          <t>SHANGHAI TRANSIT INTERNATIONAL FORWARDING AGENCY</t>
        </is>
      </c>
      <c r="J1518" s="6" t="inlineStr">
        <is>
          <t>Entity</t>
        </is>
      </c>
      <c r="K1518" s="6" t="inlineStr">
        <is>
          <t>CN</t>
        </is>
      </c>
      <c r="L1518" s="6" t="inlineStr">
        <is>
          <t>China</t>
        </is>
      </c>
      <c r="M1518" s="6" t="inlineStr"/>
      <c r="N1518" s="6" t="inlineStr"/>
      <c r="O1518" s="6" t="inlineStr">
        <is>
          <t>street</t>
        </is>
      </c>
      <c r="P1518" s="6" t="inlineStr"/>
      <c r="Q1518" s="6" t="inlineStr"/>
      <c r="R1518" s="6" t="inlineStr">
        <is>
          <t>Hong Kong-based Infinite Force Cargo Service HK Limited (Infinite Force) has sent camera lenses for unmanned aircraft to Unmanned Systems as well as high-priority items such as electronic integrated circuits, tantalum capacitors, and multilayer ceramic capacitors to other Russian end-users, including U.S.-designated Silkway Limited Liability Company.PRC-based Shanghai Transit International Forwarding Agency Co Ltd (Shanghai Transit)offers delivery via its own container trains to various Russian cities.</t>
        </is>
      </c>
      <c r="S1518" s="6" t="inlineStr">
        <is>
          <t>Sentence naming the target in the linked press release</t>
        </is>
      </c>
      <c r="T1518" s="6" t="inlineStr">
        <is>
          <t>OFAC Recent Actions, 2024-06-12: Russia-related Designations; Publication of Russia-related Determination; Issuance of Russia-related General Licenses and Frequently Asked Questions</t>
        </is>
      </c>
      <c r="U1518" s="8" t="inlineStr">
        <is>
          <t>https://ofac.treasury.gov/recent-actions/20240612</t>
        </is>
      </c>
      <c r="V1518" s="6" t="inlineStr">
        <is>
          <t>As Russia Completes Transition to a Full War Economy, Treasury Takes Sweeping Aim at Foundational Financial Infrastructure and Access to Third Country Support</t>
        </is>
      </c>
      <c r="W1518" s="8" t="inlineStr">
        <is>
          <t>https://home.treasury.gov/news/press-releases/jy2404</t>
        </is>
      </c>
      <c r="X1518" s="6" t="inlineStr">
        <is>
          <t>The release names this target.</t>
        </is>
      </c>
      <c r="Y1518" s="6" t="inlineStr">
        <is>
          <t>in force</t>
        </is>
      </c>
      <c r="Z1518" s="6" t="inlineStr">
        <is>
          <t>OFAC SDN List (advanced XML) issued 5 October 2026</t>
        </is>
      </c>
      <c r="AA1518" s="6" t="inlineStr">
        <is>
          <t>OFAC UID 49355</t>
        </is>
      </c>
      <c r="AB1518" s="6" t="inlineStr">
        <is>
          <t>second check passed: name found on the OFAC action page</t>
        </is>
      </c>
      <c r="AC1518" s="6" t="inlineStr">
        <is>
          <t>2026-10-06</t>
        </is>
      </c>
      <c r="AD1518" s="6" t="inlineStr">
        <is>
          <t>script (OFAC action page match)</t>
        </is>
      </c>
      <c r="AE1518" s="6" t="inlineStr">
        <is>
          <t>OFAC: secondary sanctions risk: See Section 11 of Executive Order 14024.</t>
        </is>
      </c>
    </row>
    <row r="1519">
      <c r="A1519" s="6" t="inlineStr">
        <is>
          <t>US-OFAC-49483</t>
        </is>
      </c>
      <c r="B1519" s="7" t="n">
        <v>45455</v>
      </c>
      <c r="C1519" s="6" t="inlineStr">
        <is>
          <t>US</t>
        </is>
      </c>
      <c r="D1519" s="6" t="inlineStr">
        <is>
          <t>US State Department (named in its release); added to the SDN List by OFAC</t>
        </is>
      </c>
      <c r="E1519" s="6" t="inlineStr">
        <is>
          <t>Executive Order 14024 (Russia)</t>
        </is>
      </c>
      <c r="F1519" s="6" t="inlineStr">
        <is>
          <t>Russia</t>
        </is>
      </c>
      <c r="G1519" s="6" t="inlineStr">
        <is>
          <t>listing</t>
        </is>
      </c>
      <c r="H1519" s="6" t="inlineStr">
        <is>
          <t>Added to the Specially Designated Nationals (SDN) List: property blocked; US persons barred from dealing. Programme tags at listing: RUSSIA-EO14024</t>
        </is>
      </c>
      <c r="I1519" s="6" t="inlineStr">
        <is>
          <t>SENTIMARE ME LIMITED</t>
        </is>
      </c>
      <c r="J1519" s="6" t="inlineStr">
        <is>
          <t>Entity</t>
        </is>
      </c>
      <c r="K1519" s="6" t="inlineStr">
        <is>
          <t>AE</t>
        </is>
      </c>
      <c r="L1519" s="6" t="inlineStr">
        <is>
          <t>United Arab Emirates</t>
        </is>
      </c>
      <c r="M1519" s="6" t="inlineStr"/>
      <c r="N1519" s="6" t="inlineStr"/>
      <c r="O1519" s="6" t="inlineStr">
        <is>
          <t>city</t>
        </is>
      </c>
      <c r="P1519" s="6" t="inlineStr"/>
      <c r="Q1519" s="6" t="inlineStr"/>
      <c r="R1519" s="6" t="inlineStr">
        <is>
          <t>The Department is designating four Liechtenstein-based foundations, PALOMA FOUNDATION (PALOMA), SPERO FOUNDATION (SPERO), NATWIN FOUNDATION (NATWIN), and CAFAR FOUNDATION (CAFAR); as well as two Cyprus-based entities, SENTIMARE ENTERPRISES LIMITED and PICOTIN HOLDINGS LIMITED, and one UAE-based entity, SENTIMARE ME LIMITED, connected to the scheme.</t>
        </is>
      </c>
      <c r="S1519" s="6" t="inlineStr">
        <is>
          <t>Sentence naming the target in the linked press release</t>
        </is>
      </c>
      <c r="T1519" s="6" t="inlineStr">
        <is>
          <t>OFAC Recent Actions, 2024-06-12: Russia-related Designations; Publication of Russia-related Determination; Issuance of Russia-related General Licenses and Frequently Asked Questions</t>
        </is>
      </c>
      <c r="U1519" s="8" t="inlineStr">
        <is>
          <t>https://ofac.treasury.gov/recent-actions/20240612</t>
        </is>
      </c>
      <c r="V1519" s="6" t="inlineStr">
        <is>
          <t>Taking Additional Measures to Degrade Russia’s Wartime Economy (Fact Sheet, Office of the Spokesperson)</t>
        </is>
      </c>
      <c r="W1519" s="8" t="inlineStr">
        <is>
          <t>https://2021-2025.state.gov/taking-additional-measures-to-degrade-russias-wartime-economy/</t>
        </is>
      </c>
      <c r="X1519" s="6" t="inlineStr">
        <is>
          <t>Named in the State Department release of the same day, which the OFAC action page does not link.</t>
        </is>
      </c>
      <c r="Y1519" s="6" t="inlineStr">
        <is>
          <t>in force</t>
        </is>
      </c>
      <c r="Z1519" s="6" t="inlineStr">
        <is>
          <t>OFAC SDN List (advanced XML) issued 5 October 2026</t>
        </is>
      </c>
      <c r="AA1519" s="6" t="inlineStr">
        <is>
          <t>OFAC UID 49483</t>
        </is>
      </c>
      <c r="AB1519" s="6" t="inlineStr">
        <is>
          <t>second check passed: name found on the OFAC action page</t>
        </is>
      </c>
      <c r="AC1519" s="6" t="inlineStr">
        <is>
          <t>2026-10-06</t>
        </is>
      </c>
      <c r="AD1519" s="6" t="inlineStr">
        <is>
          <t>script (OFAC action page match)</t>
        </is>
      </c>
      <c r="AE1519" s="6" t="inlineStr">
        <is>
          <t>OFAC: secondary sanctions risk: See Section 11 of Executive Order 14024.</t>
        </is>
      </c>
    </row>
    <row r="1520">
      <c r="A1520" s="6" t="inlineStr">
        <is>
          <t>US-OFAC-49494</t>
        </is>
      </c>
      <c r="B1520" s="7" t="n">
        <v>45455</v>
      </c>
      <c r="C1520" s="6" t="inlineStr">
        <is>
          <t>US</t>
        </is>
      </c>
      <c r="D1520" s="6" t="inlineStr">
        <is>
          <t>US State Department (named in its release); added to the SDN List by OFAC</t>
        </is>
      </c>
      <c r="E1520" s="6" t="inlineStr">
        <is>
          <t>Executive Order 14024 (Russia)</t>
        </is>
      </c>
      <c r="F1520" s="6" t="inlineStr">
        <is>
          <t>Russia</t>
        </is>
      </c>
      <c r="G1520" s="6" t="inlineStr">
        <is>
          <t>listing</t>
        </is>
      </c>
      <c r="H1520" s="6" t="inlineStr">
        <is>
          <t>Added to the Specially Designated Nationals (SDN) List: property blocked; US persons barred from dealing. Programme tags at listing: RUSSIA-EO14024</t>
        </is>
      </c>
      <c r="I1520" s="6" t="inlineStr">
        <is>
          <t>SECRET LOGISTICS SOLUTION FZCO</t>
        </is>
      </c>
      <c r="J1520" s="6" t="inlineStr">
        <is>
          <t>Entity</t>
        </is>
      </c>
      <c r="K1520" s="6" t="inlineStr">
        <is>
          <t>AE</t>
        </is>
      </c>
      <c r="L1520" s="6" t="inlineStr">
        <is>
          <t>United Arab Emirates</t>
        </is>
      </c>
      <c r="M1520" s="6" t="inlineStr"/>
      <c r="N1520" s="6" t="inlineStr"/>
      <c r="O1520" s="6" t="inlineStr">
        <is>
          <t>street</t>
        </is>
      </c>
      <c r="P1520" s="6" t="inlineStr"/>
      <c r="Q1520" s="6" t="inlineStr"/>
      <c r="R1520" s="6" t="inlineStr">
        <is>
          <t>SECRET LOGISTICS SOLUTION FZCO is a UAE-based company engaged in transportation, logistics, supply chain, and storage services.</t>
        </is>
      </c>
      <c r="S1520" s="6" t="inlineStr">
        <is>
          <t>Sentence naming the target in the linked press release</t>
        </is>
      </c>
      <c r="T1520" s="6" t="inlineStr">
        <is>
          <t>OFAC Recent Actions, 2024-06-12: Russia-related Designations; Publication of Russia-related Determination; Issuance of Russia-related General Licenses and Frequently Asked Questions</t>
        </is>
      </c>
      <c r="U1520" s="8" t="inlineStr">
        <is>
          <t>https://ofac.treasury.gov/recent-actions/20240612</t>
        </is>
      </c>
      <c r="V1520" s="6" t="inlineStr">
        <is>
          <t>Taking Additional Measures to Degrade Russia’s Wartime Economy (Fact Sheet, Office of the Spokesperson)</t>
        </is>
      </c>
      <c r="W1520" s="8" t="inlineStr">
        <is>
          <t>https://2021-2025.state.gov/taking-additional-measures-to-degrade-russias-wartime-economy/</t>
        </is>
      </c>
      <c r="X1520" s="6" t="inlineStr">
        <is>
          <t>Named in the State Department release of the same day, which the OFAC action page does not link.</t>
        </is>
      </c>
      <c r="Y1520" s="6" t="inlineStr">
        <is>
          <t>in force</t>
        </is>
      </c>
      <c r="Z1520" s="6" t="inlineStr">
        <is>
          <t>OFAC SDN List (advanced XML) issued 5 October 2026</t>
        </is>
      </c>
      <c r="AA1520" s="6" t="inlineStr">
        <is>
          <t>OFAC UID 49494</t>
        </is>
      </c>
      <c r="AB1520" s="6" t="inlineStr">
        <is>
          <t>second check passed: name found on the OFAC action page</t>
        </is>
      </c>
      <c r="AC1520" s="6" t="inlineStr">
        <is>
          <t>2026-10-06</t>
        </is>
      </c>
      <c r="AD1520" s="6" t="inlineStr">
        <is>
          <t>script (OFAC action page match)</t>
        </is>
      </c>
      <c r="AE1520" s="6" t="inlineStr">
        <is>
          <t>OFAC: secondary sanctions risk: See Section 11 of Executive Order 14024.</t>
        </is>
      </c>
    </row>
    <row r="1521">
      <c r="A1521" s="6" t="inlineStr">
        <is>
          <t>US-OFAC-49182</t>
        </is>
      </c>
      <c r="B1521" s="7" t="n">
        <v>45455</v>
      </c>
      <c r="C1521" s="6" t="inlineStr">
        <is>
          <t>US</t>
        </is>
      </c>
      <c r="D1521" s="6" t="inlineStr">
        <is>
          <t>US Treasury, Office of Foreign Assets Control (OFAC)</t>
        </is>
      </c>
      <c r="E1521" s="6" t="inlineStr">
        <is>
          <t>Executive Order 14024 (Russia)</t>
        </is>
      </c>
      <c r="F1521" s="6" t="inlineStr">
        <is>
          <t>Russia</t>
        </is>
      </c>
      <c r="G1521" s="6" t="inlineStr">
        <is>
          <t>listing</t>
        </is>
      </c>
      <c r="H1521" s="6" t="inlineStr">
        <is>
          <t>Added to the Specially Designated Nationals (SDN) List: property blocked; US persons barred from dealing. Programme tags at listing: RUSSIA-EO14024</t>
        </is>
      </c>
      <c r="I1521" s="6" t="inlineStr">
        <is>
          <t>Red Coast Metals Trading DMCC</t>
        </is>
      </c>
      <c r="J1521" s="6" t="inlineStr">
        <is>
          <t>Entity</t>
        </is>
      </c>
      <c r="K1521" s="6" t="inlineStr">
        <is>
          <t>AE</t>
        </is>
      </c>
      <c r="L1521" s="6" t="inlineStr">
        <is>
          <t>United Arab Emirates</t>
        </is>
      </c>
      <c r="M1521" s="6" t="inlineStr"/>
      <c r="N1521" s="6" t="inlineStr"/>
      <c r="O1521" s="6" t="inlineStr">
        <is>
          <t>street</t>
        </is>
      </c>
      <c r="P1521" s="6" t="inlineStr"/>
      <c r="Q1521" s="6" t="inlineStr"/>
      <c r="R1521" s="6" t="inlineStr">
        <is>
          <t>The scheme also used UAE-based front company Red Coast Metals Trading DMCC (Red Coast) to obfuscate payments from the sale of Russian-origin gold.</t>
        </is>
      </c>
      <c r="S1521" s="6" t="inlineStr">
        <is>
          <t>Sentence naming the target in the linked press release</t>
        </is>
      </c>
      <c r="T1521" s="6" t="inlineStr">
        <is>
          <t>OFAC Recent Actions, 2024-06-12: Russia-related Designations; Publication of Russia-related Determination; Issuance of Russia-related General Licenses and Frequently Asked Questions</t>
        </is>
      </c>
      <c r="U1521" s="8" t="inlineStr">
        <is>
          <t>https://ofac.treasury.gov/recent-actions/20240612</t>
        </is>
      </c>
      <c r="V1521" s="6" t="inlineStr">
        <is>
          <t>As Russia Completes Transition to a Full War Economy, Treasury Takes Sweeping Aim at Foundational Financial Infrastructure and Access to Third Country Support</t>
        </is>
      </c>
      <c r="W1521" s="8" t="inlineStr">
        <is>
          <t>https://home.treasury.gov/news/press-releases/jy2404</t>
        </is>
      </c>
      <c r="X1521" s="6" t="inlineStr">
        <is>
          <t>The release names this target.</t>
        </is>
      </c>
      <c r="Y1521" s="6" t="inlineStr">
        <is>
          <t>in force</t>
        </is>
      </c>
      <c r="Z1521" s="6" t="inlineStr">
        <is>
          <t>OFAC SDN List (advanced XML) issued 5 October 2026</t>
        </is>
      </c>
      <c r="AA1521" s="6" t="inlineStr">
        <is>
          <t>OFAC UID 49182</t>
        </is>
      </c>
      <c r="AB1521" s="6" t="inlineStr">
        <is>
          <t>second check passed: name found on the OFAC action page</t>
        </is>
      </c>
      <c r="AC1521" s="6" t="inlineStr">
        <is>
          <t>2026-10-06</t>
        </is>
      </c>
      <c r="AD1521" s="6" t="inlineStr">
        <is>
          <t>script (OFAC action page match)</t>
        </is>
      </c>
      <c r="AE1521" s="6" t="inlineStr">
        <is>
          <t>OFAC: secondary sanctions risk: See Section 11 of Executive Order 14024.</t>
        </is>
      </c>
    </row>
    <row r="1522">
      <c r="A1522" s="6" t="inlineStr">
        <is>
          <t>US-OFAC-49345</t>
        </is>
      </c>
      <c r="B1522" s="7" t="n">
        <v>45455</v>
      </c>
      <c r="C1522" s="6" t="inlineStr">
        <is>
          <t>US</t>
        </is>
      </c>
      <c r="D1522" s="6" t="inlineStr">
        <is>
          <t>US Treasury, Office of Foreign Assets Control (OFAC)</t>
        </is>
      </c>
      <c r="E1522" s="6" t="inlineStr">
        <is>
          <t>Executive Order 14024 (Russia)</t>
        </is>
      </c>
      <c r="F1522" s="6" t="inlineStr">
        <is>
          <t>Russia</t>
        </is>
      </c>
      <c r="G1522" s="6" t="inlineStr">
        <is>
          <t>listing</t>
        </is>
      </c>
      <c r="H1522" s="6" t="inlineStr">
        <is>
          <t>Added to the Specially Designated Nationals (SDN) List: property blocked; US persons barred from dealing. Programme tags at listing: RUSSIA-EO14024</t>
        </is>
      </c>
      <c r="I1522" s="6" t="inlineStr">
        <is>
          <t>RMB YAPI INSAAT TAAHHUT SANAYI VE TICARET LIMITED SIRKETI</t>
        </is>
      </c>
      <c r="J1522" s="6" t="inlineStr">
        <is>
          <t>Entity</t>
        </is>
      </c>
      <c r="K1522" s="6" t="inlineStr">
        <is>
          <t>TR</t>
        </is>
      </c>
      <c r="L1522" s="6" t="inlineStr">
        <is>
          <t>Türkiye</t>
        </is>
      </c>
      <c r="M1522" s="6" t="inlineStr"/>
      <c r="N1522" s="6" t="inlineStr"/>
      <c r="O1522" s="6" t="inlineStr">
        <is>
          <t>street</t>
        </is>
      </c>
      <c r="P1522" s="6" t="inlineStr"/>
      <c r="Q1522" s="6" t="inlineStr"/>
      <c r="R1522" s="6" t="inlineStr">
        <is>
          <t>Türkiye-based RMB Yapi Insaat Taahhut Sana Yi Ve Ti Caret Limited Sirketi (RMB Yapi) has sent hundreds of thousands of dollars’ worth of remote-controlled unmanned aerial vehicles (UAVs) as well as programmable controllers for UAVs and lithium-ion batteries to Russian end-users.</t>
        </is>
      </c>
      <c r="S1522" s="6" t="inlineStr">
        <is>
          <t>Sentence naming the target in the linked press release</t>
        </is>
      </c>
      <c r="T1522" s="6" t="inlineStr">
        <is>
          <t>OFAC Recent Actions, 2024-06-12: Russia-related Designations; Publication of Russia-related Determination; Issuance of Russia-related General Licenses and Frequently Asked Questions</t>
        </is>
      </c>
      <c r="U1522" s="8" t="inlineStr">
        <is>
          <t>https://ofac.treasury.gov/recent-actions/20240612</t>
        </is>
      </c>
      <c r="V1522" s="6" t="inlineStr">
        <is>
          <t>As Russia Completes Transition to a Full War Economy, Treasury Takes Sweeping Aim at Foundational Financial Infrastructure and Access to Third Country Support</t>
        </is>
      </c>
      <c r="W1522" s="8" t="inlineStr">
        <is>
          <t>https://home.treasury.gov/news/press-releases/jy2404</t>
        </is>
      </c>
      <c r="X1522" s="6" t="inlineStr">
        <is>
          <t>The release names this target.</t>
        </is>
      </c>
      <c r="Y1522" s="6" t="inlineStr">
        <is>
          <t>in force</t>
        </is>
      </c>
      <c r="Z1522" s="6" t="inlineStr">
        <is>
          <t>OFAC SDN List (advanced XML) issued 5 October 2026</t>
        </is>
      </c>
      <c r="AA1522" s="6" t="inlineStr">
        <is>
          <t>OFAC UID 49345</t>
        </is>
      </c>
      <c r="AB1522" s="6" t="inlineStr">
        <is>
          <t>second check passed: name found on the OFAC action page; also checked on the live official page (30-record sample)</t>
        </is>
      </c>
      <c r="AC1522" s="6" t="inlineStr">
        <is>
          <t>2026-10-06</t>
        </is>
      </c>
      <c r="AD1522" s="6" t="inlineStr">
        <is>
          <t>script (OFAC action page match); live-page sample check</t>
        </is>
      </c>
      <c r="AE1522" s="6" t="inlineStr">
        <is>
          <t>OFAC: secondary sanctions risk: See Section 11 of Executive Order 14024.</t>
        </is>
      </c>
    </row>
    <row r="1523">
      <c r="A1523" s="6" t="inlineStr">
        <is>
          <t>US-OFAC-49290</t>
        </is>
      </c>
      <c r="B1523" s="7" t="n">
        <v>45455</v>
      </c>
      <c r="C1523" s="6" t="inlineStr">
        <is>
          <t>US</t>
        </is>
      </c>
      <c r="D1523" s="6" t="inlineStr">
        <is>
          <t>US Treasury, Office of Foreign Assets Control (OFAC)</t>
        </is>
      </c>
      <c r="E1523" s="6" t="inlineStr">
        <is>
          <t>Executive Order 14024 (Russia)</t>
        </is>
      </c>
      <c r="F1523" s="6" t="inlineStr">
        <is>
          <t>Russia</t>
        </is>
      </c>
      <c r="G1523" s="6" t="inlineStr">
        <is>
          <t>listing</t>
        </is>
      </c>
      <c r="H1523" s="6" t="inlineStr">
        <is>
          <t>Added to the Specially Designated Nationals (SDN) List: property blocked; US persons barred from dealing. Programme tags at listing: RUSSIA-EO14024</t>
        </is>
      </c>
      <c r="I1523" s="6" t="inlineStr">
        <is>
          <t>Platform Endustriyel Gida Insaat Elektronik ve Madencilik Dis Ticaret Limited Sirketi</t>
        </is>
      </c>
      <c r="J1523" s="6" t="inlineStr">
        <is>
          <t>Entity</t>
        </is>
      </c>
      <c r="K1523" s="6" t="inlineStr">
        <is>
          <t>TR</t>
        </is>
      </c>
      <c r="L1523" s="6" t="inlineStr">
        <is>
          <t>Türkiye</t>
        </is>
      </c>
      <c r="M1523" s="6" t="inlineStr"/>
      <c r="N1523" s="6" t="inlineStr"/>
      <c r="O1523" s="6" t="inlineStr">
        <is>
          <t>city</t>
        </is>
      </c>
      <c r="P1523" s="6" t="inlineStr"/>
      <c r="Q1523" s="6" t="inlineStr"/>
      <c r="R1523" s="6" t="inlineStr">
        <is>
          <t>Türkiye-based Platform Endustriyel Gida Insaat Elektronik Ve Madencilik Dis Ticaret Limited Sirketi (Platform Endustriyel) and Onyad Bilgisayar Ticaret Limited Sirketi (Onyad Bilgisayar) and PRC-based Yiwu Xinglu Import and Export Co Ltd (Yiwu Xinglu) have together made dozens of shipments of integrated circuits and other electronics to DP Microchip.</t>
        </is>
      </c>
      <c r="S1523" s="6" t="inlineStr">
        <is>
          <t>Sentence naming the target in the linked press release</t>
        </is>
      </c>
      <c r="T1523" s="6" t="inlineStr">
        <is>
          <t>OFAC Recent Actions, 2024-06-12: Russia-related Designations; Publication of Russia-related Determination; Issuance of Russia-related General Licenses and Frequently Asked Questions</t>
        </is>
      </c>
      <c r="U1523" s="8" t="inlineStr">
        <is>
          <t>https://ofac.treasury.gov/recent-actions/20240612</t>
        </is>
      </c>
      <c r="V1523" s="6" t="inlineStr">
        <is>
          <t>As Russia Completes Transition to a Full War Economy, Treasury Takes Sweeping Aim at Foundational Financial Infrastructure and Access to Third Country Support</t>
        </is>
      </c>
      <c r="W1523" s="8" t="inlineStr">
        <is>
          <t>https://home.treasury.gov/news/press-releases/jy2404</t>
        </is>
      </c>
      <c r="X1523" s="6" t="inlineStr">
        <is>
          <t>The release names this target.</t>
        </is>
      </c>
      <c r="Y1523" s="6" t="inlineStr">
        <is>
          <t>in force</t>
        </is>
      </c>
      <c r="Z1523" s="6" t="inlineStr">
        <is>
          <t>OFAC SDN List (advanced XML) issued 5 October 2026</t>
        </is>
      </c>
      <c r="AA1523" s="6" t="inlineStr">
        <is>
          <t>OFAC UID 49290</t>
        </is>
      </c>
      <c r="AB1523" s="6" t="inlineStr">
        <is>
          <t>second check passed: name found on the OFAC action page</t>
        </is>
      </c>
      <c r="AC1523" s="6" t="inlineStr">
        <is>
          <t>2026-10-06</t>
        </is>
      </c>
      <c r="AD1523" s="6" t="inlineStr">
        <is>
          <t>script (OFAC action page match)</t>
        </is>
      </c>
      <c r="AE1523" s="6" t="inlineStr">
        <is>
          <t>OFAC: secondary sanctions risk: See Section 11 of Executive Order 14024.</t>
        </is>
      </c>
    </row>
    <row r="1524">
      <c r="A1524" s="6" t="inlineStr">
        <is>
          <t>US-OFAC-49456</t>
        </is>
      </c>
      <c r="B1524" s="7" t="n">
        <v>45455</v>
      </c>
      <c r="C1524" s="6" t="inlineStr">
        <is>
          <t>US</t>
        </is>
      </c>
      <c r="D1524" s="6" t="inlineStr">
        <is>
          <t>US Treasury, Office of Foreign Assets Control (OFAC)</t>
        </is>
      </c>
      <c r="E1524" s="6" t="inlineStr">
        <is>
          <t>Executive Order 14024 (Russia)</t>
        </is>
      </c>
      <c r="F1524" s="6" t="inlineStr">
        <is>
          <t>Russia</t>
        </is>
      </c>
      <c r="G1524" s="6" t="inlineStr">
        <is>
          <t>listing</t>
        </is>
      </c>
      <c r="H1524" s="6" t="inlineStr">
        <is>
          <t>Added to the Specially Designated Nationals (SDN) List: property blocked; US persons barred from dealing. Programme tags at listing: RUSSIA-EO14024</t>
        </is>
      </c>
      <c r="I1524" s="6" t="inlineStr">
        <is>
          <t>Pako International Trading Limited</t>
        </is>
      </c>
      <c r="J1524" s="6" t="inlineStr">
        <is>
          <t>Entity</t>
        </is>
      </c>
      <c r="K1524" s="6" t="inlineStr">
        <is>
          <t>HK</t>
        </is>
      </c>
      <c r="L1524" s="6" t="inlineStr">
        <is>
          <t>Hong Kong</t>
        </is>
      </c>
      <c r="M1524" s="6" t="inlineStr"/>
      <c r="N1524" s="6" t="inlineStr"/>
      <c r="O1524" s="6" t="inlineStr">
        <is>
          <t>city</t>
        </is>
      </c>
      <c r="P1524" s="6" t="inlineStr"/>
      <c r="Q1524" s="6" t="inlineStr"/>
      <c r="R1524" s="6" t="inlineStr">
        <is>
          <t>Pako International Trading (Pako International) is a Hong Kong-based company that has shipped high-priority items, including electronic integrated circuits and transformers, to Russian companies including LLC Elecom and U.S.-designated Limited Liability Company Promelektro Engineering (Promelektro Engineering).</t>
        </is>
      </c>
      <c r="S1524" s="6" t="inlineStr">
        <is>
          <t>Sentence naming the target in the linked press release</t>
        </is>
      </c>
      <c r="T1524" s="6" t="inlineStr">
        <is>
          <t>OFAC Recent Actions, 2024-06-12: Russia-related Designations; Publication of Russia-related Determination; Issuance of Russia-related General Licenses and Frequently Asked Questions</t>
        </is>
      </c>
      <c r="U1524" s="8" t="inlineStr">
        <is>
          <t>https://ofac.treasury.gov/recent-actions/20240612</t>
        </is>
      </c>
      <c r="V1524" s="6" t="inlineStr">
        <is>
          <t>As Russia Completes Transition to a Full War Economy, Treasury Takes Sweeping Aim at Foundational Financial Infrastructure and Access to Third Country Support</t>
        </is>
      </c>
      <c r="W1524" s="8" t="inlineStr">
        <is>
          <t>https://home.treasury.gov/news/press-releases/jy2404</t>
        </is>
      </c>
      <c r="X1524" s="6" t="inlineStr">
        <is>
          <t>The release names this target.</t>
        </is>
      </c>
      <c r="Y1524" s="6" t="inlineStr">
        <is>
          <t>in force</t>
        </is>
      </c>
      <c r="Z1524" s="6" t="inlineStr">
        <is>
          <t>OFAC SDN List (advanced XML) issued 5 October 2026</t>
        </is>
      </c>
      <c r="AA1524" s="6" t="inlineStr">
        <is>
          <t>OFAC UID 49456</t>
        </is>
      </c>
      <c r="AB1524" s="6" t="inlineStr">
        <is>
          <t>second check passed: name found on the OFAC action page</t>
        </is>
      </c>
      <c r="AC1524" s="6" t="inlineStr">
        <is>
          <t>2026-10-06</t>
        </is>
      </c>
      <c r="AD1524" s="6" t="inlineStr">
        <is>
          <t>script (OFAC action page match)</t>
        </is>
      </c>
      <c r="AE1524" s="6" t="inlineStr">
        <is>
          <t>OFAC: secondary sanctions risk: See Section 11 of Executive Order 14024. | Coded Hong Kong: OFAC files the address under China; the address names Hong Kong</t>
        </is>
      </c>
    </row>
    <row r="1525">
      <c r="A1525" s="6" t="inlineStr">
        <is>
          <t>US-OFAC-49446</t>
        </is>
      </c>
      <c r="B1525" s="7" t="n">
        <v>45455</v>
      </c>
      <c r="C1525" s="6" t="inlineStr">
        <is>
          <t>US</t>
        </is>
      </c>
      <c r="D1525" s="6" t="inlineStr">
        <is>
          <t>US State Department (named in its release); added to the SDN List by OFAC</t>
        </is>
      </c>
      <c r="E1525" s="6" t="inlineStr">
        <is>
          <t>Executive Order 14024 (Russia)</t>
        </is>
      </c>
      <c r="F1525" s="6" t="inlineStr">
        <is>
          <t>Russia</t>
        </is>
      </c>
      <c r="G1525" s="6" t="inlineStr">
        <is>
          <t>listing</t>
        </is>
      </c>
      <c r="H1525" s="6" t="inlineStr">
        <is>
          <t>Added to the Specially Designated Nationals (SDN) List: property blocked; US persons barred from dealing. Programme tags at listing: RUSSIA-EO14024</t>
        </is>
      </c>
      <c r="I1525" s="6" t="inlineStr">
        <is>
          <t>POLY TECHNOLOGIES INCORPORATED</t>
        </is>
      </c>
      <c r="J1525" s="6" t="inlineStr">
        <is>
          <t>Entity</t>
        </is>
      </c>
      <c r="K1525" s="6" t="inlineStr">
        <is>
          <t>CN</t>
        </is>
      </c>
      <c r="L1525" s="6" t="inlineStr">
        <is>
          <t>China</t>
        </is>
      </c>
      <c r="M1525" s="6" t="inlineStr"/>
      <c r="N1525" s="6" t="inlineStr"/>
      <c r="O1525" s="6" t="inlineStr">
        <is>
          <t>street</t>
        </is>
      </c>
      <c r="P1525" s="6" t="inlineStr"/>
      <c r="Q1525" s="6" t="inlineStr"/>
      <c r="R1525" s="6" t="inlineStr">
        <is>
          <t>POLY TECHNOLOGIES INCORPORATED (PTI) is a PRC defense company and state-owned enterprise that has shipped dual-use and defense-related equipment to numerous U.S.-designated Russian defense sector entities since February 2022.</t>
        </is>
      </c>
      <c r="S1525" s="6" t="inlineStr">
        <is>
          <t>Sentence naming the target in the linked press release</t>
        </is>
      </c>
      <c r="T1525" s="6" t="inlineStr">
        <is>
          <t>OFAC Recent Actions, 2024-06-12: Russia-related Designations; Publication of Russia-related Determination; Issuance of Russia-related General Licenses and Frequently Asked Questions</t>
        </is>
      </c>
      <c r="U1525" s="8" t="inlineStr">
        <is>
          <t>https://ofac.treasury.gov/recent-actions/20240612</t>
        </is>
      </c>
      <c r="V1525" s="6" t="inlineStr">
        <is>
          <t>Taking Additional Measures to Degrade Russia’s Wartime Economy (Fact Sheet, Office of the Spokesperson)</t>
        </is>
      </c>
      <c r="W1525" s="8" t="inlineStr">
        <is>
          <t>https://2021-2025.state.gov/taking-additional-measures-to-degrade-russias-wartime-economy/</t>
        </is>
      </c>
      <c r="X1525" s="6" t="inlineStr">
        <is>
          <t>Named in the State Department release of the same day, which the OFAC action page does not link.</t>
        </is>
      </c>
      <c r="Y1525" s="6" t="inlineStr">
        <is>
          <t>in force</t>
        </is>
      </c>
      <c r="Z1525" s="6" t="inlineStr">
        <is>
          <t>OFAC SDN List (advanced XML) issued 5 October 2026</t>
        </is>
      </c>
      <c r="AA1525" s="6" t="inlineStr">
        <is>
          <t>OFAC UID 49446</t>
        </is>
      </c>
      <c r="AB1525" s="6" t="inlineStr">
        <is>
          <t>second check passed: name found on the OFAC action page</t>
        </is>
      </c>
      <c r="AC1525" s="6" t="inlineStr">
        <is>
          <t>2026-10-06</t>
        </is>
      </c>
      <c r="AD1525" s="6" t="inlineStr">
        <is>
          <t>script (OFAC action page match)</t>
        </is>
      </c>
      <c r="AE1525" s="6" t="inlineStr">
        <is>
          <t>OFAC: secondary sanctions risk: See Section 11 of Executive Order 14024.</t>
        </is>
      </c>
    </row>
    <row r="1526">
      <c r="A1526" s="6" t="inlineStr">
        <is>
          <t>US-OFAC-49516</t>
        </is>
      </c>
      <c r="B1526" s="7" t="n">
        <v>45455</v>
      </c>
      <c r="C1526" s="6" t="inlineStr">
        <is>
          <t>US</t>
        </is>
      </c>
      <c r="D1526" s="6" t="inlineStr">
        <is>
          <t>US State Department (named in its release); added to the SDN List by OFAC</t>
        </is>
      </c>
      <c r="E1526" s="6" t="inlineStr">
        <is>
          <t>Executive Order 14024 (Russia)</t>
        </is>
      </c>
      <c r="F1526" s="6" t="inlineStr">
        <is>
          <t>Russia</t>
        </is>
      </c>
      <c r="G1526" s="6" t="inlineStr">
        <is>
          <t>listing</t>
        </is>
      </c>
      <c r="H1526" s="6" t="inlineStr">
        <is>
          <t>Added to the Specially Designated Nationals (SDN) List: property blocked; US persons barred from dealing. Programme tags at listing: RUSSIA-EO14024</t>
        </is>
      </c>
      <c r="I1526" s="6" t="inlineStr">
        <is>
          <t>PLATIN GROUP MACHINE MANUFACTURING INTERNATIONAL COMPANY LTD</t>
        </is>
      </c>
      <c r="J1526" s="6" t="inlineStr">
        <is>
          <t>Entity</t>
        </is>
      </c>
      <c r="K1526" s="6" t="inlineStr">
        <is>
          <t>TR</t>
        </is>
      </c>
      <c r="L1526" s="6" t="inlineStr">
        <is>
          <t>Türkiye</t>
        </is>
      </c>
      <c r="M1526" s="6" t="inlineStr"/>
      <c r="N1526" s="6" t="inlineStr">
        <is>
          <t>DE</t>
        </is>
      </c>
      <c r="O1526" s="6" t="inlineStr">
        <is>
          <t>street</t>
        </is>
      </c>
      <c r="P1526" s="6" t="inlineStr"/>
      <c r="Q1526" s="6" t="inlineStr"/>
      <c r="R1526" s="6" t="inlineStr">
        <is>
          <t>PLATIN GROUP MACHINE MANUFACTURING INTERNATIONAL COMPANY LTD is a Türkiye-based company that sent shipments that included CHPL items to Russia-based companies, with HS codes that correspond to CHPL Tiers 1, 2, and 3.</t>
        </is>
      </c>
      <c r="S1526" s="6" t="inlineStr">
        <is>
          <t>Sentence naming the target in the linked press release</t>
        </is>
      </c>
      <c r="T1526" s="6" t="inlineStr">
        <is>
          <t>OFAC Recent Actions, 2024-06-12: Russia-related Designations; Publication of Russia-related Determination; Issuance of Russia-related General Licenses and Frequently Asked Questions</t>
        </is>
      </c>
      <c r="U1526" s="8" t="inlineStr">
        <is>
          <t>https://ofac.treasury.gov/recent-actions/20240612</t>
        </is>
      </c>
      <c r="V1526" s="6" t="inlineStr">
        <is>
          <t>Taking Additional Measures to Degrade Russia’s Wartime Economy (Fact Sheet, Office of the Spokesperson)</t>
        </is>
      </c>
      <c r="W1526" s="8" t="inlineStr">
        <is>
          <t>https://2021-2025.state.gov/taking-additional-measures-to-degrade-russias-wartime-economy/</t>
        </is>
      </c>
      <c r="X1526" s="6" t="inlineStr">
        <is>
          <t>Named in the State Department release of the same day, which the OFAC action page does not link.</t>
        </is>
      </c>
      <c r="Y1526" s="6" t="inlineStr">
        <is>
          <t>in force</t>
        </is>
      </c>
      <c r="Z1526" s="6" t="inlineStr">
        <is>
          <t>OFAC SDN List (advanced XML) issued 5 October 2026</t>
        </is>
      </c>
      <c r="AA1526" s="6" t="inlineStr">
        <is>
          <t>OFAC UID 49516</t>
        </is>
      </c>
      <c r="AB1526" s="6" t="inlineStr">
        <is>
          <t>second check passed: name found on the OFAC action page</t>
        </is>
      </c>
      <c r="AC1526" s="6" t="inlineStr">
        <is>
          <t>2026-10-06</t>
        </is>
      </c>
      <c r="AD1526" s="6" t="inlineStr">
        <is>
          <t>script (OFAC action page match)</t>
        </is>
      </c>
      <c r="AE1526" s="6" t="inlineStr">
        <is>
          <t>OFAC: secondary sanctions risk: See Section 11 of Executive Order 14024.</t>
        </is>
      </c>
    </row>
    <row r="1527">
      <c r="A1527" s="6" t="inlineStr">
        <is>
          <t>US-OFAC-49524</t>
        </is>
      </c>
      <c r="B1527" s="7" t="n">
        <v>45455</v>
      </c>
      <c r="C1527" s="6" t="inlineStr">
        <is>
          <t>US</t>
        </is>
      </c>
      <c r="D1527" s="6" t="inlineStr">
        <is>
          <t>US State Department (named in its release); added to the SDN List by OFAC</t>
        </is>
      </c>
      <c r="E1527" s="6" t="inlineStr">
        <is>
          <t>Executive Order 14024 (Russia)</t>
        </is>
      </c>
      <c r="F1527" s="6" t="inlineStr">
        <is>
          <t>Russia</t>
        </is>
      </c>
      <c r="G1527" s="6" t="inlineStr">
        <is>
          <t>listing</t>
        </is>
      </c>
      <c r="H1527" s="6" t="inlineStr">
        <is>
          <t>Added to the Specially Designated Nationals (SDN) List: property blocked; US persons barred from dealing. Programme tags at listing: RUSSIA-EO14024</t>
        </is>
      </c>
      <c r="I1527" s="6" t="inlineStr">
        <is>
          <t>PENGLAI JUTAL OFFSHORE ENGINEERING HEAVY INDUSTRIES CO LTD</t>
        </is>
      </c>
      <c r="J1527" s="6" t="inlineStr">
        <is>
          <t>Entity</t>
        </is>
      </c>
      <c r="K1527" s="6" t="inlineStr">
        <is>
          <t>CN</t>
        </is>
      </c>
      <c r="L1527" s="6" t="inlineStr">
        <is>
          <t>China</t>
        </is>
      </c>
      <c r="M1527" s="6" t="inlineStr"/>
      <c r="N1527" s="6" t="inlineStr"/>
      <c r="O1527" s="6" t="inlineStr">
        <is>
          <t>street</t>
        </is>
      </c>
      <c r="P1527" s="6" t="inlineStr"/>
      <c r="Q1527" s="6" t="inlineStr"/>
      <c r="R1527" s="6" t="inlineStr">
        <is>
          <t>PENGLAI JUTAL OFFSHORE ENGINEERING HEAVY INDUSTRIES CO is a PRC-based shipyard operator which has constructed and shipped critical natural gas liquefaction technology, aboard previously blocked vessels AUDAX, PUGNAX, and HUNTER STAR, to LLC ARCTIC LNG 2.</t>
        </is>
      </c>
      <c r="S1527" s="6" t="inlineStr">
        <is>
          <t>Sentence naming the target in the linked press release</t>
        </is>
      </c>
      <c r="T1527" s="6" t="inlineStr">
        <is>
          <t>OFAC Recent Actions, 2024-06-12: Russia-related Designations; Publication of Russia-related Determination; Issuance of Russia-related General Licenses and Frequently Asked Questions</t>
        </is>
      </c>
      <c r="U1527" s="8" t="inlineStr">
        <is>
          <t>https://ofac.treasury.gov/recent-actions/20240612</t>
        </is>
      </c>
      <c r="V1527" s="6" t="inlineStr">
        <is>
          <t>Taking Additional Measures to Degrade Russia’s Wartime Economy (Fact Sheet, Office of the Spokesperson)</t>
        </is>
      </c>
      <c r="W1527" s="8" t="inlineStr">
        <is>
          <t>https://2021-2025.state.gov/taking-additional-measures-to-degrade-russias-wartime-economy/</t>
        </is>
      </c>
      <c r="X1527" s="6" t="inlineStr">
        <is>
          <t>Named in the State Department release of the same day, which the OFAC action page does not link.</t>
        </is>
      </c>
      <c r="Y1527" s="6" t="inlineStr">
        <is>
          <t>in force</t>
        </is>
      </c>
      <c r="Z1527" s="6" t="inlineStr">
        <is>
          <t>OFAC SDN List (advanced XML) issued 5 October 2026</t>
        </is>
      </c>
      <c r="AA1527" s="6" t="inlineStr">
        <is>
          <t>OFAC UID 49524</t>
        </is>
      </c>
      <c r="AB1527" s="6" t="inlineStr">
        <is>
          <t>second check passed: name found on the OFAC action page</t>
        </is>
      </c>
      <c r="AC1527" s="6" t="inlineStr">
        <is>
          <t>2026-10-06</t>
        </is>
      </c>
      <c r="AD1527" s="6" t="inlineStr">
        <is>
          <t>script (OFAC action page match)</t>
        </is>
      </c>
      <c r="AE1527" s="6" t="inlineStr">
        <is>
          <t>OFAC: secondary sanctions risk: See Section 11 of Executive Order 14024.</t>
        </is>
      </c>
    </row>
    <row r="1528">
      <c r="A1528" s="6" t="inlineStr">
        <is>
          <t>US-OFAC-49288</t>
        </is>
      </c>
      <c r="B1528" s="7" t="n">
        <v>45455</v>
      </c>
      <c r="C1528" s="6" t="inlineStr">
        <is>
          <t>US</t>
        </is>
      </c>
      <c r="D1528" s="6" t="inlineStr">
        <is>
          <t>US Treasury, Office of Foreign Assets Control (OFAC)</t>
        </is>
      </c>
      <c r="E1528" s="6" t="inlineStr">
        <is>
          <t>Executive Order 14024 (Russia)</t>
        </is>
      </c>
      <c r="F1528" s="6" t="inlineStr">
        <is>
          <t>Russia</t>
        </is>
      </c>
      <c r="G1528" s="6" t="inlineStr">
        <is>
          <t>listing</t>
        </is>
      </c>
      <c r="H1528" s="6" t="inlineStr">
        <is>
          <t>Added to the Specially Designated Nationals (SDN) List: property blocked; US persons barred from dealing. Programme tags at listing: RUSSIA-EO14024</t>
        </is>
      </c>
      <c r="I1528" s="6" t="inlineStr">
        <is>
          <t>Onyad Bilgisayar Ticaret Sirketi</t>
        </is>
      </c>
      <c r="J1528" s="6" t="inlineStr">
        <is>
          <t>Entity</t>
        </is>
      </c>
      <c r="K1528" s="6" t="inlineStr">
        <is>
          <t>TR</t>
        </is>
      </c>
      <c r="L1528" s="6" t="inlineStr">
        <is>
          <t>Türkiye</t>
        </is>
      </c>
      <c r="M1528" s="6" t="inlineStr"/>
      <c r="N1528" s="6" t="inlineStr"/>
      <c r="O1528" s="6" t="inlineStr">
        <is>
          <t>street</t>
        </is>
      </c>
      <c r="P1528" s="6" t="inlineStr"/>
      <c r="Q1528" s="6" t="inlineStr"/>
      <c r="R1528" s="6" t="inlineStr">
        <is>
          <t>Türkiye-based Platform Endustriyel Gida Insaat Elektronik Ve Madencilik Dis Ticaret Limited Sirketi (Platform Endustriyel) and Onyad Bilgisayar Ticaret Limited Sirketi (Onyad Bilgisayar) and PRC-based Yiwu Xinglu Import and Export Co Ltd (Yiwu Xinglu) have together made dozens of shipments of integrated circuits and other electronics to DP Microchip.</t>
        </is>
      </c>
      <c r="S1528" s="6" t="inlineStr">
        <is>
          <t>Sentence naming the target in the linked press release</t>
        </is>
      </c>
      <c r="T1528" s="6" t="inlineStr">
        <is>
          <t>OFAC Recent Actions, 2024-06-12: Russia-related Designations; Publication of Russia-related Determination; Issuance of Russia-related General Licenses and Frequently Asked Questions</t>
        </is>
      </c>
      <c r="U1528" s="8" t="inlineStr">
        <is>
          <t>https://ofac.treasury.gov/recent-actions/20240612</t>
        </is>
      </c>
      <c r="V1528" s="6" t="inlineStr">
        <is>
          <t>As Russia Completes Transition to a Full War Economy, Treasury Takes Sweeping Aim at Foundational Financial Infrastructure and Access to Third Country Support</t>
        </is>
      </c>
      <c r="W1528" s="8" t="inlineStr">
        <is>
          <t>https://home.treasury.gov/news/press-releases/jy2404</t>
        </is>
      </c>
      <c r="X1528" s="6" t="inlineStr">
        <is>
          <t>The release names this target.</t>
        </is>
      </c>
      <c r="Y1528" s="6" t="inlineStr">
        <is>
          <t>in force</t>
        </is>
      </c>
      <c r="Z1528" s="6" t="inlineStr">
        <is>
          <t>OFAC SDN List (advanced XML) issued 5 October 2026</t>
        </is>
      </c>
      <c r="AA1528" s="6" t="inlineStr">
        <is>
          <t>OFAC UID 49288</t>
        </is>
      </c>
      <c r="AB1528" s="6" t="inlineStr">
        <is>
          <t>second check passed: name found on the OFAC action page</t>
        </is>
      </c>
      <c r="AC1528" s="6" t="inlineStr">
        <is>
          <t>2026-10-06</t>
        </is>
      </c>
      <c r="AD1528" s="6" t="inlineStr">
        <is>
          <t>script (OFAC action page match)</t>
        </is>
      </c>
      <c r="AE1528" s="6" t="inlineStr">
        <is>
          <t>OFAC: secondary sanctions risk: See Section 11 of Executive Order 14024.</t>
        </is>
      </c>
    </row>
    <row r="1529">
      <c r="A1529" s="6" t="inlineStr">
        <is>
          <t>US-OFAC-49131</t>
        </is>
      </c>
      <c r="B1529" s="7" t="n">
        <v>45455</v>
      </c>
      <c r="C1529" s="6" t="inlineStr">
        <is>
          <t>US</t>
        </is>
      </c>
      <c r="D1529" s="6" t="inlineStr">
        <is>
          <t>US Treasury, Office of Foreign Assets Control (OFAC)</t>
        </is>
      </c>
      <c r="E1529" s="6" t="inlineStr">
        <is>
          <t>Executive Order 14024 (Russia)</t>
        </is>
      </c>
      <c r="F1529" s="6" t="inlineStr">
        <is>
          <t>Russia</t>
        </is>
      </c>
      <c r="G1529" s="6" t="inlineStr">
        <is>
          <t>listing</t>
        </is>
      </c>
      <c r="H1529" s="6" t="inlineStr">
        <is>
          <t>Added to the Specially Designated Nationals (SDN) List: property blocked; US persons barred from dealing. Programme tags at listing: RUSSIA-EO14024</t>
        </is>
      </c>
      <c r="I1529" s="6" t="inlineStr">
        <is>
          <t>Olax Finance Limited</t>
        </is>
      </c>
      <c r="J1529" s="6" t="inlineStr">
        <is>
          <t>Entity</t>
        </is>
      </c>
      <c r="K1529" s="6" t="inlineStr">
        <is>
          <t>HK</t>
        </is>
      </c>
      <c r="L1529" s="6" t="inlineStr">
        <is>
          <t>Hong Kong</t>
        </is>
      </c>
      <c r="M1529" s="6" t="inlineStr"/>
      <c r="N1529" s="6" t="inlineStr"/>
      <c r="O1529" s="6" t="inlineStr">
        <is>
          <t>street</t>
        </is>
      </c>
      <c r="P1529" s="6" t="inlineStr"/>
      <c r="Q1529" s="6" t="inlineStr"/>
      <c r="R1529" s="6" t="inlineStr">
        <is>
          <t>Olax Finance Limited, Saril Overseas Limited, and Bargawine (Hong Kong) Limited were designated pursuant to E.O. 14024 for being owned or controlled by, or having acted or purported to act for or on behalf of, directly or indirectly, Chichenev.</t>
        </is>
      </c>
      <c r="S1529" s="6" t="inlineStr">
        <is>
          <t>Sentence naming the target in the linked press release</t>
        </is>
      </c>
      <c r="T1529" s="6" t="inlineStr">
        <is>
          <t>OFAC Recent Actions, 2024-06-12: Russia-related Designations; Publication of Russia-related Determination; Issuance of Russia-related General Licenses and Frequently Asked Questions</t>
        </is>
      </c>
      <c r="U1529" s="8" t="inlineStr">
        <is>
          <t>https://ofac.treasury.gov/recent-actions/20240612</t>
        </is>
      </c>
      <c r="V1529" s="6" t="inlineStr">
        <is>
          <t>As Russia Completes Transition to a Full War Economy, Treasury Takes Sweeping Aim at Foundational Financial Infrastructure and Access to Third Country Support</t>
        </is>
      </c>
      <c r="W1529" s="8" t="inlineStr">
        <is>
          <t>https://home.treasury.gov/news/press-releases/jy2404</t>
        </is>
      </c>
      <c r="X1529" s="6" t="inlineStr">
        <is>
          <t>The release names this target.</t>
        </is>
      </c>
      <c r="Y1529" s="6" t="inlineStr">
        <is>
          <t>in force</t>
        </is>
      </c>
      <c r="Z1529" s="6" t="inlineStr">
        <is>
          <t>OFAC SDN List (advanced XML) issued 5 October 2026</t>
        </is>
      </c>
      <c r="AA1529" s="6" t="inlineStr">
        <is>
          <t>OFAC UID 49131</t>
        </is>
      </c>
      <c r="AB1529" s="6" t="inlineStr">
        <is>
          <t>second check passed: name found on the OFAC action page</t>
        </is>
      </c>
      <c r="AC1529" s="6" t="inlineStr">
        <is>
          <t>2026-10-06</t>
        </is>
      </c>
      <c r="AD1529" s="6" t="inlineStr">
        <is>
          <t>script (OFAC action page match)</t>
        </is>
      </c>
      <c r="AE1529" s="6" t="inlineStr">
        <is>
          <t>OFAC: secondary sanctions risk: See Section 11 of Executive Order 14024. | Coded Hong Kong: OFAC files the address under China; the address names Hong Kong</t>
        </is>
      </c>
    </row>
    <row r="1530">
      <c r="A1530" s="6" t="inlineStr">
        <is>
          <t>US-OFAC-49460</t>
        </is>
      </c>
      <c r="B1530" s="7" t="n">
        <v>45455</v>
      </c>
      <c r="C1530" s="6" t="inlineStr">
        <is>
          <t>US</t>
        </is>
      </c>
      <c r="D1530" s="6" t="inlineStr">
        <is>
          <t>US State Department (named in its release); added to the SDN List by OFAC</t>
        </is>
      </c>
      <c r="E1530" s="6" t="inlineStr">
        <is>
          <t>Executive Order 14024 (Russia)</t>
        </is>
      </c>
      <c r="F1530" s="6" t="inlineStr">
        <is>
          <t>Russia</t>
        </is>
      </c>
      <c r="G1530" s="6" t="inlineStr">
        <is>
          <t>listing</t>
        </is>
      </c>
      <c r="H1530" s="6" t="inlineStr">
        <is>
          <t>Added to the Specially Designated Nationals (SDN) List: property blocked; US persons barred from dealing. Programme tags at listing: RUSSIA-EO14024</t>
        </is>
      </c>
      <c r="I1530" s="6" t="inlineStr">
        <is>
          <t>ORG Logistics FZE</t>
        </is>
      </c>
      <c r="J1530" s="6" t="inlineStr">
        <is>
          <t>Entity</t>
        </is>
      </c>
      <c r="K1530" s="6" t="inlineStr">
        <is>
          <t>AE</t>
        </is>
      </c>
      <c r="L1530" s="6" t="inlineStr">
        <is>
          <t>United Arab Emirates</t>
        </is>
      </c>
      <c r="M1530" s="6" t="inlineStr"/>
      <c r="N1530" s="6" t="inlineStr"/>
      <c r="O1530" s="6" t="inlineStr">
        <is>
          <t>street</t>
        </is>
      </c>
      <c r="P1530" s="6" t="inlineStr"/>
      <c r="Q1530" s="6" t="inlineStr"/>
      <c r="R1530" s="6" t="inlineStr">
        <is>
          <t>ORG LOGISTICS FZE (ORG LOGISTICS) is a UAE-based company engaged in logistics, supply chain, and cargo handling services.</t>
        </is>
      </c>
      <c r="S1530" s="6" t="inlineStr">
        <is>
          <t>Sentence naming the target in the linked press release</t>
        </is>
      </c>
      <c r="T1530" s="6" t="inlineStr">
        <is>
          <t>OFAC Recent Actions, 2024-06-12: Russia-related Designations; Publication of Russia-related Determination; Issuance of Russia-related General Licenses and Frequently Asked Questions</t>
        </is>
      </c>
      <c r="U1530" s="8" t="inlineStr">
        <is>
          <t>https://ofac.treasury.gov/recent-actions/20240612</t>
        </is>
      </c>
      <c r="V1530" s="6" t="inlineStr">
        <is>
          <t>Taking Additional Measures to Degrade Russia’s Wartime Economy (Fact Sheet, Office of the Spokesperson)</t>
        </is>
      </c>
      <c r="W1530" s="8" t="inlineStr">
        <is>
          <t>https://2021-2025.state.gov/taking-additional-measures-to-degrade-russias-wartime-economy/</t>
        </is>
      </c>
      <c r="X1530" s="6" t="inlineStr">
        <is>
          <t>Named in the State Department release of the same day, which the OFAC action page does not link.</t>
        </is>
      </c>
      <c r="Y1530" s="6" t="inlineStr">
        <is>
          <t>in force</t>
        </is>
      </c>
      <c r="Z1530" s="6" t="inlineStr">
        <is>
          <t>OFAC SDN List (advanced XML) issued 5 October 2026</t>
        </is>
      </c>
      <c r="AA1530" s="6" t="inlineStr">
        <is>
          <t>OFAC UID 49460</t>
        </is>
      </c>
      <c r="AB1530" s="6" t="inlineStr">
        <is>
          <t>second check passed: name found on the OFAC action page</t>
        </is>
      </c>
      <c r="AC1530" s="6" t="inlineStr">
        <is>
          <t>2026-10-06</t>
        </is>
      </c>
      <c r="AD1530" s="6" t="inlineStr">
        <is>
          <t>script (OFAC action page match)</t>
        </is>
      </c>
      <c r="AE1530" s="6" t="inlineStr">
        <is>
          <t>OFAC: secondary sanctions risk: See Section 11 of Executive Order 14024.</t>
        </is>
      </c>
    </row>
    <row r="1531">
      <c r="A1531" s="6" t="inlineStr">
        <is>
          <t>US-OFAC-48948</t>
        </is>
      </c>
      <c r="B1531" s="7" t="n">
        <v>45455</v>
      </c>
      <c r="C1531" s="6" t="inlineStr">
        <is>
          <t>US</t>
        </is>
      </c>
      <c r="D1531" s="6" t="inlineStr">
        <is>
          <t>US Treasury, Office of Foreign Assets Control (OFAC)</t>
        </is>
      </c>
      <c r="E1531" s="6" t="inlineStr">
        <is>
          <t>Executive Order 14024 (Russia)</t>
        </is>
      </c>
      <c r="F1531" s="6" t="inlineStr">
        <is>
          <t>Russia</t>
        </is>
      </c>
      <c r="G1531" s="6" t="inlineStr">
        <is>
          <t>listing</t>
        </is>
      </c>
      <c r="H1531" s="6" t="inlineStr">
        <is>
          <t>Added to the Specially Designated Nationals (SDN) List: property blocked; US persons barred from dealing. Programme tags at listing: RUSSIA-EO14024</t>
        </is>
      </c>
      <c r="I1531" s="6" t="inlineStr">
        <is>
          <t>New Horizons Trading Limited</t>
        </is>
      </c>
      <c r="J1531" s="6" t="inlineStr">
        <is>
          <t>Entity</t>
        </is>
      </c>
      <c r="K1531" s="6" t="inlineStr">
        <is>
          <t>HK</t>
        </is>
      </c>
      <c r="L1531" s="6" t="inlineStr">
        <is>
          <t>Hong Kong</t>
        </is>
      </c>
      <c r="M1531" s="6" t="inlineStr"/>
      <c r="N1531" s="6" t="inlineStr"/>
      <c r="O1531" s="6" t="inlineStr">
        <is>
          <t>city</t>
        </is>
      </c>
      <c r="P1531" s="6" t="inlineStr"/>
      <c r="Q1531" s="6" t="inlineStr"/>
      <c r="R1531" s="6" t="inlineStr">
        <is>
          <t>Türkiye-based Alptech Makina Sanayi Limited Sirketi (Alptech) and Hong Kong-based New Horizons Trading Limited (New Horizons) have made hundreds of shipments to Fabcenter and dozens of shipments to Ostec-Arttool Ltd. KBR Technologies, Alptech, and New Horizons were all established between May and August 2022.</t>
        </is>
      </c>
      <c r="S1531" s="6" t="inlineStr">
        <is>
          <t>Sentence naming the target in the linked press release</t>
        </is>
      </c>
      <c r="T1531" s="6" t="inlineStr">
        <is>
          <t>OFAC Recent Actions, 2024-06-12: Russia-related Designations; Publication of Russia-related Determination; Issuance of Russia-related General Licenses and Frequently Asked Questions</t>
        </is>
      </c>
      <c r="U1531" s="8" t="inlineStr">
        <is>
          <t>https://ofac.treasury.gov/recent-actions/20240612</t>
        </is>
      </c>
      <c r="V1531" s="6" t="inlineStr">
        <is>
          <t>As Russia Completes Transition to a Full War Economy, Treasury Takes Sweeping Aim at Foundational Financial Infrastructure and Access to Third Country Support</t>
        </is>
      </c>
      <c r="W1531" s="8" t="inlineStr">
        <is>
          <t>https://home.treasury.gov/news/press-releases/jy2404</t>
        </is>
      </c>
      <c r="X1531" s="6" t="inlineStr">
        <is>
          <t>The release names this target.</t>
        </is>
      </c>
      <c r="Y1531" s="6" t="inlineStr">
        <is>
          <t>in force</t>
        </is>
      </c>
      <c r="Z1531" s="6" t="inlineStr">
        <is>
          <t>OFAC SDN List (advanced XML) issued 5 October 2026</t>
        </is>
      </c>
      <c r="AA1531" s="6" t="inlineStr">
        <is>
          <t>OFAC UID 48948</t>
        </is>
      </c>
      <c r="AB1531" s="6" t="inlineStr">
        <is>
          <t>second check passed: name found on the OFAC action page</t>
        </is>
      </c>
      <c r="AC1531" s="6" t="inlineStr">
        <is>
          <t>2026-10-06</t>
        </is>
      </c>
      <c r="AD1531" s="6" t="inlineStr">
        <is>
          <t>script (OFAC action page match)</t>
        </is>
      </c>
      <c r="AE1531" s="6" t="inlineStr">
        <is>
          <t>OFAC: secondary sanctions risk: See Section 11 of Executive Order 14024. | Coded Hong Kong: OFAC files the address under China; the address names Hong Kong</t>
        </is>
      </c>
    </row>
    <row r="1532">
      <c r="A1532" s="6" t="inlineStr">
        <is>
          <t>US-OFAC-49404</t>
        </is>
      </c>
      <c r="B1532" s="7" t="n">
        <v>45455</v>
      </c>
      <c r="C1532" s="6" t="inlineStr">
        <is>
          <t>US</t>
        </is>
      </c>
      <c r="D1532" s="6" t="inlineStr">
        <is>
          <t>US State Department (named in its release); added to the SDN List by OFAC</t>
        </is>
      </c>
      <c r="E1532" s="6" t="inlineStr">
        <is>
          <t>Executive Order 14024 (Russia)</t>
        </is>
      </c>
      <c r="F1532" s="6" t="inlineStr">
        <is>
          <t>Russia</t>
        </is>
      </c>
      <c r="G1532" s="6" t="inlineStr">
        <is>
          <t>listing</t>
        </is>
      </c>
      <c r="H1532" s="6" t="inlineStr">
        <is>
          <t>Added to the Specially Designated Nationals (SDN) List: property blocked; US persons barred from dealing. Programme tags at listing: RUSSIA-EO14024</t>
        </is>
      </c>
      <c r="I1532" s="6" t="inlineStr">
        <is>
          <t>NIT GROUP FZE</t>
        </is>
      </c>
      <c r="J1532" s="6" t="inlineStr">
        <is>
          <t>Entity</t>
        </is>
      </c>
      <c r="K1532" s="6" t="inlineStr">
        <is>
          <t>AE</t>
        </is>
      </c>
      <c r="L1532" s="6" t="inlineStr">
        <is>
          <t>United Arab Emirates</t>
        </is>
      </c>
      <c r="M1532" s="6" t="inlineStr">
        <is>
          <t>HK</t>
        </is>
      </c>
      <c r="N1532" s="6" t="inlineStr"/>
      <c r="O1532" s="6" t="inlineStr">
        <is>
          <t>street</t>
        </is>
      </c>
      <c r="P1532" s="6" t="inlineStr"/>
      <c r="Q1532" s="6" t="inlineStr"/>
      <c r="R1532" s="6" t="inlineStr">
        <is>
          <t>NIT GROUP FZE is a UAE-based company that sent over 1,000 shipments that included CHPL items to Russia-based companies, with HS codes that correspond to CHPL Tiers 2, 3.A, and 4.A.</t>
        </is>
      </c>
      <c r="S1532" s="6" t="inlineStr">
        <is>
          <t>Sentence naming the target in the linked press release</t>
        </is>
      </c>
      <c r="T1532" s="6" t="inlineStr">
        <is>
          <t>OFAC Recent Actions, 2024-06-12: Russia-related Designations; Publication of Russia-related Determination; Issuance of Russia-related General Licenses and Frequently Asked Questions</t>
        </is>
      </c>
      <c r="U1532" s="8" t="inlineStr">
        <is>
          <t>https://ofac.treasury.gov/recent-actions/20240612</t>
        </is>
      </c>
      <c r="V1532" s="6" t="inlineStr">
        <is>
          <t>Taking Additional Measures to Degrade Russia’s Wartime Economy (Fact Sheet, Office of the Spokesperson)</t>
        </is>
      </c>
      <c r="W1532" s="8" t="inlineStr">
        <is>
          <t>https://2021-2025.state.gov/taking-additional-measures-to-degrade-russias-wartime-economy/</t>
        </is>
      </c>
      <c r="X1532" s="6" t="inlineStr">
        <is>
          <t>Named in the State Department release of the same day, which the OFAC action page does not link.</t>
        </is>
      </c>
      <c r="Y1532" s="6" t="inlineStr">
        <is>
          <t>in force</t>
        </is>
      </c>
      <c r="Z1532" s="6" t="inlineStr">
        <is>
          <t>OFAC SDN List (advanced XML) issued 5 October 2026</t>
        </is>
      </c>
      <c r="AA1532" s="6" t="inlineStr">
        <is>
          <t>OFAC UID 49404</t>
        </is>
      </c>
      <c r="AB1532" s="6" t="inlineStr">
        <is>
          <t>second check passed: name found on the OFAC action page</t>
        </is>
      </c>
      <c r="AC1532" s="6" t="inlineStr">
        <is>
          <t>2026-10-06</t>
        </is>
      </c>
      <c r="AD1532" s="6" t="inlineStr">
        <is>
          <t>script (OFAC action page match)</t>
        </is>
      </c>
      <c r="AE1532" s="6" t="inlineStr">
        <is>
          <t>OFAC: secondary sanctions risk: See Section 11 of Executive Order 14024.</t>
        </is>
      </c>
    </row>
    <row r="1533">
      <c r="A1533" s="6" t="inlineStr">
        <is>
          <t>US-OFAC-49412</t>
        </is>
      </c>
      <c r="B1533" s="7" t="n">
        <v>45455</v>
      </c>
      <c r="C1533" s="6" t="inlineStr">
        <is>
          <t>US</t>
        </is>
      </c>
      <c r="D1533" s="6" t="inlineStr">
        <is>
          <t>US State Department (named in its release); added to the SDN List by OFAC</t>
        </is>
      </c>
      <c r="E1533" s="6" t="inlineStr">
        <is>
          <t>Executive Order 14024 (Russia)</t>
        </is>
      </c>
      <c r="F1533" s="6" t="inlineStr">
        <is>
          <t>Russia</t>
        </is>
      </c>
      <c r="G1533" s="6" t="inlineStr">
        <is>
          <t>listing</t>
        </is>
      </c>
      <c r="H1533" s="6" t="inlineStr">
        <is>
          <t>Added to the Specially Designated Nationals (SDN) List: property blocked; US persons barred from dealing. Programme tags at listing: RUSSIA-EO14024</t>
        </is>
      </c>
      <c r="I1533" s="6" t="inlineStr">
        <is>
          <t>MILE HAO XIANG TECHNOLOGY CO LTD</t>
        </is>
      </c>
      <c r="J1533" s="6" t="inlineStr">
        <is>
          <t>Entity</t>
        </is>
      </c>
      <c r="K1533" s="6" t="inlineStr">
        <is>
          <t>CN</t>
        </is>
      </c>
      <c r="L1533" s="6" t="inlineStr">
        <is>
          <t>China</t>
        </is>
      </c>
      <c r="M1533" s="6" t="inlineStr"/>
      <c r="N1533" s="6" t="inlineStr"/>
      <c r="O1533" s="6" t="inlineStr">
        <is>
          <t>street</t>
        </is>
      </c>
      <c r="P1533" s="6" t="inlineStr">
        <is>
          <t>EU</t>
        </is>
      </c>
      <c r="Q1533" s="6" t="inlineStr"/>
      <c r="R1533" s="6" t="inlineStr">
        <is>
          <t>MILE HAO XIANG TECHNOLOGY CO LTD is a PRC-based company involved in the supply of components to Russian customers.</t>
        </is>
      </c>
      <c r="S1533" s="6" t="inlineStr">
        <is>
          <t>Sentence naming the target in the linked press release</t>
        </is>
      </c>
      <c r="T1533" s="6" t="inlineStr">
        <is>
          <t>OFAC Recent Actions, 2024-06-12: Russia-related Designations; Publication of Russia-related Determination; Issuance of Russia-related General Licenses and Frequently Asked Questions</t>
        </is>
      </c>
      <c r="U1533" s="8" t="inlineStr">
        <is>
          <t>https://ofac.treasury.gov/recent-actions/20240612</t>
        </is>
      </c>
      <c r="V1533" s="6" t="inlineStr">
        <is>
          <t>Taking Additional Measures to Degrade Russia’s Wartime Economy (Fact Sheet, Office of the Spokesperson)</t>
        </is>
      </c>
      <c r="W1533" s="8" t="inlineStr">
        <is>
          <t>https://2021-2025.state.gov/taking-additional-measures-to-degrade-russias-wartime-economy/</t>
        </is>
      </c>
      <c r="X1533" s="6" t="inlineStr">
        <is>
          <t>Named in the State Department release of the same day, which the OFAC action page does not link.</t>
        </is>
      </c>
      <c r="Y1533" s="6" t="inlineStr">
        <is>
          <t>in force</t>
        </is>
      </c>
      <c r="Z1533" s="6" t="inlineStr">
        <is>
          <t>OFAC SDN List (advanced XML) issued 5 October 2026</t>
        </is>
      </c>
      <c r="AA1533" s="6" t="inlineStr">
        <is>
          <t>OFAC UID 49412</t>
        </is>
      </c>
      <c r="AB1533" s="6" t="inlineStr">
        <is>
          <t>second check passed: name found on the OFAC action page</t>
        </is>
      </c>
      <c r="AC1533" s="6" t="inlineStr">
        <is>
          <t>2026-10-06</t>
        </is>
      </c>
      <c r="AD1533" s="6" t="inlineStr">
        <is>
          <t>script (OFAC action page match)</t>
        </is>
      </c>
      <c r="AE1533" s="6" t="inlineStr">
        <is>
          <t>OFAC: secondary sanctions risk: See Section 11 of Executive Order 14024.</t>
        </is>
      </c>
    </row>
    <row r="1534">
      <c r="A1534" s="6" t="inlineStr">
        <is>
          <t>US-OFAC-49508</t>
        </is>
      </c>
      <c r="B1534" s="7" t="n">
        <v>45455</v>
      </c>
      <c r="C1534" s="6" t="inlineStr">
        <is>
          <t>US</t>
        </is>
      </c>
      <c r="D1534" s="6" t="inlineStr">
        <is>
          <t>US State Department (named in its release); added to the SDN List by OFAC</t>
        </is>
      </c>
      <c r="E1534" s="6" t="inlineStr">
        <is>
          <t>Executive Order 14024 (Russia)</t>
        </is>
      </c>
      <c r="F1534" s="6" t="inlineStr">
        <is>
          <t>Russia</t>
        </is>
      </c>
      <c r="G1534" s="6" t="inlineStr">
        <is>
          <t>listing</t>
        </is>
      </c>
      <c r="H1534" s="6" t="inlineStr">
        <is>
          <t>Added to the Specially Designated Nationals (SDN) List: property blocked; US persons barred from dealing. Programme tags at listing: RUSSIA-EO14024</t>
        </is>
      </c>
      <c r="I1534" s="6" t="inlineStr">
        <is>
          <t>LIGHTSPEED DISTRIBUTION FZCO</t>
        </is>
      </c>
      <c r="J1534" s="6" t="inlineStr">
        <is>
          <t>Entity</t>
        </is>
      </c>
      <c r="K1534" s="6" t="inlineStr">
        <is>
          <t>AE</t>
        </is>
      </c>
      <c r="L1534" s="6" t="inlineStr">
        <is>
          <t>United Arab Emirates</t>
        </is>
      </c>
      <c r="M1534" s="6" t="inlineStr"/>
      <c r="N1534" s="6" t="inlineStr"/>
      <c r="O1534" s="6" t="inlineStr">
        <is>
          <t>street</t>
        </is>
      </c>
      <c r="P1534" s="6" t="inlineStr"/>
      <c r="Q1534" s="6" t="inlineStr"/>
      <c r="R1534" s="6" t="inlineStr">
        <is>
          <t>LIGHTSPEED DISTRIBUTION FZCO is a UAE-based company that shipped at least $968,000 in CHPL items, including electronic components, to Russia-based entities.</t>
        </is>
      </c>
      <c r="S1534" s="6" t="inlineStr">
        <is>
          <t>Sentence naming the target in the linked press release</t>
        </is>
      </c>
      <c r="T1534" s="6" t="inlineStr">
        <is>
          <t>OFAC Recent Actions, 2024-06-12: Russia-related Designations; Publication of Russia-related Determination; Issuance of Russia-related General Licenses and Frequently Asked Questions</t>
        </is>
      </c>
      <c r="U1534" s="8" t="inlineStr">
        <is>
          <t>https://ofac.treasury.gov/recent-actions/20240612</t>
        </is>
      </c>
      <c r="V1534" s="6" t="inlineStr">
        <is>
          <t>Taking Additional Measures to Degrade Russia’s Wartime Economy (Fact Sheet, Office of the Spokesperson)</t>
        </is>
      </c>
      <c r="W1534" s="8" t="inlineStr">
        <is>
          <t>https://2021-2025.state.gov/taking-additional-measures-to-degrade-russias-wartime-economy/</t>
        </is>
      </c>
      <c r="X1534" s="6" t="inlineStr">
        <is>
          <t>Named in the State Department release of the same day, which the OFAC action page does not link.</t>
        </is>
      </c>
      <c r="Y1534" s="6" t="inlineStr">
        <is>
          <t>in force</t>
        </is>
      </c>
      <c r="Z1534" s="6" t="inlineStr">
        <is>
          <t>OFAC SDN List (advanced XML) issued 5 October 2026</t>
        </is>
      </c>
      <c r="AA1534" s="6" t="inlineStr">
        <is>
          <t>OFAC UID 49508</t>
        </is>
      </c>
      <c r="AB1534" s="6" t="inlineStr">
        <is>
          <t>second check passed: name found on the OFAC action page</t>
        </is>
      </c>
      <c r="AC1534" s="6" t="inlineStr">
        <is>
          <t>2026-10-06</t>
        </is>
      </c>
      <c r="AD1534" s="6" t="inlineStr">
        <is>
          <t>script (OFAC action page match)</t>
        </is>
      </c>
      <c r="AE1534" s="6" t="inlineStr">
        <is>
          <t>OFAC: secondary sanctions risk: See Section 11 of Executive Order 14024.</t>
        </is>
      </c>
    </row>
    <row r="1535">
      <c r="A1535" s="6" t="inlineStr">
        <is>
          <t>US-OFAC-49532</t>
        </is>
      </c>
      <c r="B1535" s="7" t="n">
        <v>45455</v>
      </c>
      <c r="C1535" s="6" t="inlineStr">
        <is>
          <t>US</t>
        </is>
      </c>
      <c r="D1535" s="6" t="inlineStr">
        <is>
          <t>US Treasury, Office of Foreign Assets Control (OFAC)</t>
        </is>
      </c>
      <c r="E1535" s="6" t="inlineStr">
        <is>
          <t>Executive Order 14024 (Russia)</t>
        </is>
      </c>
      <c r="F1535" s="6" t="inlineStr">
        <is>
          <t>Russia</t>
        </is>
      </c>
      <c r="G1535" s="6" t="inlineStr">
        <is>
          <t>listing</t>
        </is>
      </c>
      <c r="H1535" s="6" t="inlineStr">
        <is>
          <t>Added to the Specially Designated Nationals (SDN) List: property blocked; US persons barred from dealing. Programme tags at listing: RUSSIA-EO14024</t>
        </is>
      </c>
      <c r="I1535" s="6" t="inlineStr">
        <is>
          <t>LEE, Lap Shun</t>
        </is>
      </c>
      <c r="J1535" s="6" t="inlineStr">
        <is>
          <t>Individual</t>
        </is>
      </c>
      <c r="K1535" s="6" t="inlineStr">
        <is>
          <t>CN</t>
        </is>
      </c>
      <c r="L1535" s="6" t="inlineStr">
        <is>
          <t>China</t>
        </is>
      </c>
      <c r="M1535" s="6" t="inlineStr"/>
      <c r="N1535" s="6" t="inlineStr"/>
      <c r="O1535" s="6" t="inlineStr">
        <is>
          <t>country only</t>
        </is>
      </c>
      <c r="P1535" s="6" t="inlineStr"/>
      <c r="Q1535" s="6" t="inlineStr"/>
      <c r="R1535" s="6" t="inlineStr">
        <is>
          <t>PRC national Lap Shun Lee (Lee) has represented Shenzhen CSI in many of its dealings with AKM, including schemes in which AKM sought to evade sanctions against Russia.</t>
        </is>
      </c>
      <c r="S1535" s="6" t="inlineStr">
        <is>
          <t>Sentence naming the target in the linked press release</t>
        </is>
      </c>
      <c r="T1535" s="6" t="inlineStr">
        <is>
          <t>OFAC Recent Actions, 2024-06-12: Russia-related Designations; Publication of Russia-related Determination; Issuance of Russia-related General Licenses and Frequently Asked Questions</t>
        </is>
      </c>
      <c r="U1535" s="8" t="inlineStr">
        <is>
          <t>https://ofac.treasury.gov/recent-actions/20240612</t>
        </is>
      </c>
      <c r="V1535" s="6" t="inlineStr">
        <is>
          <t>As Russia Completes Transition to a Full War Economy, Treasury Takes Sweeping Aim at Foundational Financial Infrastructure and Access to Third Country Support</t>
        </is>
      </c>
      <c r="W1535" s="8" t="inlineStr">
        <is>
          <t>https://home.treasury.gov/news/press-releases/jy2404</t>
        </is>
      </c>
      <c r="X1535" s="6" t="inlineStr">
        <is>
          <t>The release names this target.</t>
        </is>
      </c>
      <c r="Y1535" s="6" t="inlineStr">
        <is>
          <t>in force</t>
        </is>
      </c>
      <c r="Z1535" s="6" t="inlineStr">
        <is>
          <t>OFAC SDN List (advanced XML) issued 5 October 2026</t>
        </is>
      </c>
      <c r="AA1535" s="6" t="inlineStr">
        <is>
          <t>OFAC UID 49532</t>
        </is>
      </c>
      <c r="AB1535" s="6" t="inlineStr">
        <is>
          <t>second check passed: name found on the OFAC action page</t>
        </is>
      </c>
      <c r="AC1535" s="6" t="inlineStr">
        <is>
          <t>2026-10-06</t>
        </is>
      </c>
      <c r="AD1535" s="6" t="inlineStr">
        <is>
          <t>script (OFAC action page match)</t>
        </is>
      </c>
      <c r="AE1535" s="6" t="inlineStr">
        <is>
          <t>OFAC: secondary sanctions risk: See Section 11 of Executive Order 14024.</t>
        </is>
      </c>
    </row>
    <row r="1536">
      <c r="A1536" s="6" t="inlineStr">
        <is>
          <t>US-OFAC-49129</t>
        </is>
      </c>
      <c r="B1536" s="7" t="n">
        <v>45455</v>
      </c>
      <c r="C1536" s="6" t="inlineStr">
        <is>
          <t>US</t>
        </is>
      </c>
      <c r="D1536" s="6" t="inlineStr">
        <is>
          <t>US Treasury, Office of Foreign Assets Control (OFAC)</t>
        </is>
      </c>
      <c r="E1536" s="6" t="inlineStr">
        <is>
          <t>Executive Order 14024 (Russia)</t>
        </is>
      </c>
      <c r="F1536" s="6" t="inlineStr">
        <is>
          <t>Russia</t>
        </is>
      </c>
      <c r="G1536" s="6" t="inlineStr">
        <is>
          <t>listing</t>
        </is>
      </c>
      <c r="H1536" s="6" t="inlineStr">
        <is>
          <t>Added to the Specially Designated Nationals (SDN) List: property blocked; US persons barred from dealing. Programme tags at listing: RUSSIA-EO14024</t>
        </is>
      </c>
      <c r="I1536" s="6" t="inlineStr">
        <is>
          <t>Kvantek Limited</t>
        </is>
      </c>
      <c r="J1536" s="6" t="inlineStr">
        <is>
          <t>Entity</t>
        </is>
      </c>
      <c r="K1536" s="6" t="inlineStr">
        <is>
          <t>HK</t>
        </is>
      </c>
      <c r="L1536" s="6" t="inlineStr">
        <is>
          <t>Hong Kong</t>
        </is>
      </c>
      <c r="M1536" s="6" t="inlineStr"/>
      <c r="N1536" s="6" t="inlineStr"/>
      <c r="O1536" s="6" t="inlineStr">
        <is>
          <t>street</t>
        </is>
      </c>
      <c r="P1536" s="6" t="inlineStr">
        <is>
          <t>EU</t>
        </is>
      </c>
      <c r="Q1536" s="6" t="inlineStr"/>
      <c r="R1536" s="6" t="inlineStr">
        <is>
          <t>Superchip and Kvantek were designated pursuant to E.O. 14024 for operating or having operated in the technology sector of the Russian Federation economy.</t>
        </is>
      </c>
      <c r="S1536" s="6" t="inlineStr">
        <is>
          <t>Sentence naming the target in the linked press release</t>
        </is>
      </c>
      <c r="T1536" s="6" t="inlineStr">
        <is>
          <t>OFAC Recent Actions, 2024-06-12: Russia-related Designations; Publication of Russia-related Determination; Issuance of Russia-related General Licenses and Frequently Asked Questions</t>
        </is>
      </c>
      <c r="U1536" s="8" t="inlineStr">
        <is>
          <t>https://ofac.treasury.gov/recent-actions/20240612</t>
        </is>
      </c>
      <c r="V1536" s="6" t="inlineStr">
        <is>
          <t>As Russia Completes Transition to a Full War Economy, Treasury Takes Sweeping Aim at Foundational Financial Infrastructure and Access to Third Country Support</t>
        </is>
      </c>
      <c r="W1536" s="8" t="inlineStr">
        <is>
          <t>https://home.treasury.gov/news/press-releases/jy2404</t>
        </is>
      </c>
      <c r="X1536" s="6" t="inlineStr">
        <is>
          <t>The release names this target.</t>
        </is>
      </c>
      <c r="Y1536" s="6" t="inlineStr">
        <is>
          <t>in force</t>
        </is>
      </c>
      <c r="Z1536" s="6" t="inlineStr">
        <is>
          <t>OFAC SDN List (advanced XML) issued 5 October 2026</t>
        </is>
      </c>
      <c r="AA1536" s="6" t="inlineStr">
        <is>
          <t>OFAC UID 49129</t>
        </is>
      </c>
      <c r="AB1536" s="6" t="inlineStr">
        <is>
          <t>second check passed: name found on the OFAC action page</t>
        </is>
      </c>
      <c r="AC1536" s="6" t="inlineStr">
        <is>
          <t>2026-10-06</t>
        </is>
      </c>
      <c r="AD1536" s="6" t="inlineStr">
        <is>
          <t>script (OFAC action page match)</t>
        </is>
      </c>
      <c r="AE1536" s="6" t="inlineStr">
        <is>
          <t>OFAC: secondary sanctions risk: See Section 11 of Executive Order 14024. | Coded Hong Kong: OFAC files the address under China; the address names Hong Kong</t>
        </is>
      </c>
    </row>
    <row r="1537">
      <c r="A1537" s="6" t="inlineStr">
        <is>
          <t>US-OFAC-49137</t>
        </is>
      </c>
      <c r="B1537" s="7" t="n">
        <v>45455</v>
      </c>
      <c r="C1537" s="6" t="inlineStr">
        <is>
          <t>US</t>
        </is>
      </c>
      <c r="D1537" s="6" t="inlineStr">
        <is>
          <t>US Treasury, Office of Foreign Assets Control (OFAC)</t>
        </is>
      </c>
      <c r="E1537" s="6" t="inlineStr">
        <is>
          <t>Executive Order 14024 (Russia)</t>
        </is>
      </c>
      <c r="F1537" s="6" t="inlineStr">
        <is>
          <t>Russia</t>
        </is>
      </c>
      <c r="G1537" s="6" t="inlineStr">
        <is>
          <t>listing</t>
        </is>
      </c>
      <c r="H1537" s="6" t="inlineStr">
        <is>
          <t>Added to the Specially Designated Nationals (SDN) List: property blocked; US persons barred from dealing. Programme tags at listing: RUSSIA-EO14024</t>
        </is>
      </c>
      <c r="I1537" s="6" t="inlineStr">
        <is>
          <t>Kekotech Equipment Limited</t>
        </is>
      </c>
      <c r="J1537" s="6" t="inlineStr">
        <is>
          <t>Entity</t>
        </is>
      </c>
      <c r="K1537" s="6" t="inlineStr">
        <is>
          <t>HK</t>
        </is>
      </c>
      <c r="L1537" s="6" t="inlineStr">
        <is>
          <t>Hong Kong</t>
        </is>
      </c>
      <c r="M1537" s="6" t="inlineStr"/>
      <c r="N1537" s="6" t="inlineStr"/>
      <c r="O1537" s="6" t="inlineStr">
        <is>
          <t>street</t>
        </is>
      </c>
      <c r="P1537" s="6" t="inlineStr"/>
      <c r="Q1537" s="6" t="inlineStr"/>
      <c r="R1537" s="6" t="inlineStr">
        <is>
          <t>Hong Kong-based Kekotech Equipment Limited (Kekotech) has also been used to provide goods to AKM.</t>
        </is>
      </c>
      <c r="S1537" s="6" t="inlineStr">
        <is>
          <t>Sentence naming the target in the linked press release</t>
        </is>
      </c>
      <c r="T1537" s="6" t="inlineStr">
        <is>
          <t>OFAC Recent Actions, 2024-06-12: Russia-related Designations; Publication of Russia-related Determination; Issuance of Russia-related General Licenses and Frequently Asked Questions</t>
        </is>
      </c>
      <c r="U1537" s="8" t="inlineStr">
        <is>
          <t>https://ofac.treasury.gov/recent-actions/20240612</t>
        </is>
      </c>
      <c r="V1537" s="6" t="inlineStr">
        <is>
          <t>As Russia Completes Transition to a Full War Economy, Treasury Takes Sweeping Aim at Foundational Financial Infrastructure and Access to Third Country Support</t>
        </is>
      </c>
      <c r="W1537" s="8" t="inlineStr">
        <is>
          <t>https://home.treasury.gov/news/press-releases/jy2404</t>
        </is>
      </c>
      <c r="X1537" s="6" t="inlineStr">
        <is>
          <t>The release names this target.</t>
        </is>
      </c>
      <c r="Y1537" s="6" t="inlineStr">
        <is>
          <t>in force</t>
        </is>
      </c>
      <c r="Z1537" s="6" t="inlineStr">
        <is>
          <t>OFAC SDN List (advanced XML) issued 5 October 2026</t>
        </is>
      </c>
      <c r="AA1537" s="6" t="inlineStr">
        <is>
          <t>OFAC UID 49137</t>
        </is>
      </c>
      <c r="AB1537" s="6" t="inlineStr">
        <is>
          <t>second check passed: name found on the OFAC action page</t>
        </is>
      </c>
      <c r="AC1537" s="6" t="inlineStr">
        <is>
          <t>2026-10-06</t>
        </is>
      </c>
      <c r="AD1537" s="6" t="inlineStr">
        <is>
          <t>script (OFAC action page match)</t>
        </is>
      </c>
      <c r="AE1537" s="6" t="inlineStr">
        <is>
          <t>OFAC: secondary sanctions risk: See Section 11 of Executive Order 14024. | Coded Hong Kong: OFAC files the address under China; the address names Hong Kong</t>
        </is>
      </c>
    </row>
    <row r="1538">
      <c r="A1538" s="6" t="inlineStr">
        <is>
          <t>US-OFAC-49462</t>
        </is>
      </c>
      <c r="B1538" s="7" t="n">
        <v>45455</v>
      </c>
      <c r="C1538" s="6" t="inlineStr">
        <is>
          <t>US</t>
        </is>
      </c>
      <c r="D1538" s="6" t="inlineStr">
        <is>
          <t>US State Department (named in its release); added to the SDN List by OFAC</t>
        </is>
      </c>
      <c r="E1538" s="6" t="inlineStr">
        <is>
          <t>Executive Order 14024 (Russia)</t>
        </is>
      </c>
      <c r="F1538" s="6" t="inlineStr">
        <is>
          <t>Russia</t>
        </is>
      </c>
      <c r="G1538" s="6" t="inlineStr">
        <is>
          <t>listing</t>
        </is>
      </c>
      <c r="H1538" s="6" t="inlineStr">
        <is>
          <t>Added to the Specially Designated Nationals (SDN) List: property blocked; US persons barred from dealing. Programme tags at listing: RUSSIA-EO14024</t>
        </is>
      </c>
      <c r="I1538" s="6" t="inlineStr">
        <is>
          <t>KOC GEMICILIK VE TASIMACILIK DIS TICARET LIMITED SIRKETI</t>
        </is>
      </c>
      <c r="J1538" s="6" t="inlineStr">
        <is>
          <t>Entity</t>
        </is>
      </c>
      <c r="K1538" s="6" t="inlineStr">
        <is>
          <t>TR</t>
        </is>
      </c>
      <c r="L1538" s="6" t="inlineStr">
        <is>
          <t>Türkiye</t>
        </is>
      </c>
      <c r="M1538" s="6" t="inlineStr"/>
      <c r="N1538" s="6" t="inlineStr"/>
      <c r="O1538" s="6" t="inlineStr">
        <is>
          <t>street</t>
        </is>
      </c>
      <c r="P1538" s="6" t="inlineStr"/>
      <c r="Q1538" s="6" t="inlineStr"/>
      <c r="R1538" s="6" t="inlineStr">
        <is>
          <t>KOC GEMICILIK VE TASIMACILIK DIS TICARET LIMITED SIRKETI (KOC GEMICILIK) is a Türkiye-based company that sent shipments that included CHPL items to Russia-based companies, with HS codes that correspond to CHPL Tiers 1, 2, 3.A, 4.A, and 4.B. KOC GEMICILIK also sent multiple shipments of CNC machine tools to companies based in Russia.</t>
        </is>
      </c>
      <c r="S1538" s="6" t="inlineStr">
        <is>
          <t>Sentence naming the target in the linked press release</t>
        </is>
      </c>
      <c r="T1538" s="6" t="inlineStr">
        <is>
          <t>OFAC Recent Actions, 2024-06-12: Russia-related Designations; Publication of Russia-related Determination; Issuance of Russia-related General Licenses and Frequently Asked Questions</t>
        </is>
      </c>
      <c r="U1538" s="8" t="inlineStr">
        <is>
          <t>https://ofac.treasury.gov/recent-actions/20240612</t>
        </is>
      </c>
      <c r="V1538" s="6" t="inlineStr">
        <is>
          <t>Taking Additional Measures to Degrade Russia’s Wartime Economy (Fact Sheet, Office of the Spokesperson)</t>
        </is>
      </c>
      <c r="W1538" s="8" t="inlineStr">
        <is>
          <t>https://2021-2025.state.gov/taking-additional-measures-to-degrade-russias-wartime-economy/</t>
        </is>
      </c>
      <c r="X1538" s="6" t="inlineStr">
        <is>
          <t>Named in the State Department release of the same day, which the OFAC action page does not link.</t>
        </is>
      </c>
      <c r="Y1538" s="6" t="inlineStr">
        <is>
          <t>in force</t>
        </is>
      </c>
      <c r="Z1538" s="6" t="inlineStr">
        <is>
          <t>OFAC SDN List (advanced XML) issued 5 October 2026</t>
        </is>
      </c>
      <c r="AA1538" s="6" t="inlineStr">
        <is>
          <t>OFAC UID 49462</t>
        </is>
      </c>
      <c r="AB1538" s="6" t="inlineStr">
        <is>
          <t>second check passed: name found on the OFAC action page</t>
        </is>
      </c>
      <c r="AC1538" s="6" t="inlineStr">
        <is>
          <t>2026-10-06</t>
        </is>
      </c>
      <c r="AD1538" s="6" t="inlineStr">
        <is>
          <t>script (OFAC action page match)</t>
        </is>
      </c>
      <c r="AE1538" s="6" t="inlineStr">
        <is>
          <t>OFAC: secondary sanctions risk: See Section 11 of Executive Order 14024.</t>
        </is>
      </c>
    </row>
    <row r="1539">
      <c r="A1539" s="6" t="inlineStr">
        <is>
          <t>US-OFAC-49343</t>
        </is>
      </c>
      <c r="B1539" s="7" t="n">
        <v>45455</v>
      </c>
      <c r="C1539" s="6" t="inlineStr">
        <is>
          <t>US</t>
        </is>
      </c>
      <c r="D1539" s="6" t="inlineStr">
        <is>
          <t>US Treasury, Office of Foreign Assets Control (OFAC)</t>
        </is>
      </c>
      <c r="E1539" s="6" t="inlineStr">
        <is>
          <t>Executive Order 14024 (Russia)</t>
        </is>
      </c>
      <c r="F1539" s="6" t="inlineStr">
        <is>
          <t>Russia</t>
        </is>
      </c>
      <c r="G1539" s="6" t="inlineStr">
        <is>
          <t>listing</t>
        </is>
      </c>
      <c r="H1539" s="6" t="inlineStr">
        <is>
          <t>Added to the Specially Designated Nationals (SDN) List: property blocked; US persons barred from dealing. Programme tags at listing: RUSSIA-EO14024</t>
        </is>
      </c>
      <c r="I1539" s="6" t="inlineStr">
        <is>
          <t>KAMILHAN LOJISTIK DIS TICARET LIMITED SIRKETI</t>
        </is>
      </c>
      <c r="J1539" s="6" t="inlineStr">
        <is>
          <t>Entity</t>
        </is>
      </c>
      <c r="K1539" s="6" t="inlineStr">
        <is>
          <t>TR</t>
        </is>
      </c>
      <c r="L1539" s="6" t="inlineStr">
        <is>
          <t>Türkiye</t>
        </is>
      </c>
      <c r="M1539" s="6" t="inlineStr"/>
      <c r="N1539" s="6" t="inlineStr"/>
      <c r="O1539" s="6" t="inlineStr">
        <is>
          <t>street</t>
        </is>
      </c>
      <c r="P1539" s="6" t="inlineStr"/>
      <c r="Q1539" s="6" t="inlineStr"/>
      <c r="R1539" s="6" t="inlineStr">
        <is>
          <t>Türkiye-based Kamilhan Lojistik Dis Ticaret Limited Sirketi (Kamilhan Lojistik) has sent over $3 million worth of high priority HS code goods, including electronic integrated circuits and machines for the reception, conversion, and transmission of data, to U.S.-designated Russian electronics company Limited Liability Company Trade House Kyutek.</t>
        </is>
      </c>
      <c r="S1539" s="6" t="inlineStr">
        <is>
          <t>Sentence naming the target in the linked press release</t>
        </is>
      </c>
      <c r="T1539" s="6" t="inlineStr">
        <is>
          <t>OFAC Recent Actions, 2024-06-12: Russia-related Designations; Publication of Russia-related Determination; Issuance of Russia-related General Licenses and Frequently Asked Questions</t>
        </is>
      </c>
      <c r="U1539" s="8" t="inlineStr">
        <is>
          <t>https://ofac.treasury.gov/recent-actions/20240612</t>
        </is>
      </c>
      <c r="V1539" s="6" t="inlineStr">
        <is>
          <t>As Russia Completes Transition to a Full War Economy, Treasury Takes Sweeping Aim at Foundational Financial Infrastructure and Access to Third Country Support</t>
        </is>
      </c>
      <c r="W1539" s="8" t="inlineStr">
        <is>
          <t>https://home.treasury.gov/news/press-releases/jy2404</t>
        </is>
      </c>
      <c r="X1539" s="6" t="inlineStr">
        <is>
          <t>The release names this target.</t>
        </is>
      </c>
      <c r="Y1539" s="6" t="inlineStr">
        <is>
          <t>in force</t>
        </is>
      </c>
      <c r="Z1539" s="6" t="inlineStr">
        <is>
          <t>OFAC SDN List (advanced XML) issued 5 October 2026</t>
        </is>
      </c>
      <c r="AA1539" s="6" t="inlineStr">
        <is>
          <t>OFAC UID 49343</t>
        </is>
      </c>
      <c r="AB1539" s="6" t="inlineStr">
        <is>
          <t>second check passed: name found on the OFAC action page</t>
        </is>
      </c>
      <c r="AC1539" s="6" t="inlineStr">
        <is>
          <t>2026-10-06</t>
        </is>
      </c>
      <c r="AD1539" s="6" t="inlineStr">
        <is>
          <t>script (OFAC action page match)</t>
        </is>
      </c>
      <c r="AE1539" s="6" t="inlineStr">
        <is>
          <t>OFAC: secondary sanctions risk: See Section 11 of Executive Order 14024.</t>
        </is>
      </c>
    </row>
    <row r="1540">
      <c r="A1540" s="6" t="inlineStr">
        <is>
          <t>US-OFAC-49330</t>
        </is>
      </c>
      <c r="B1540" s="7" t="n">
        <v>45455</v>
      </c>
      <c r="C1540" s="6" t="inlineStr">
        <is>
          <t>US</t>
        </is>
      </c>
      <c r="D1540" s="6" t="inlineStr">
        <is>
          <t>US Treasury, Office of Foreign Assets Control (OFAC)</t>
        </is>
      </c>
      <c r="E1540" s="6" t="inlineStr">
        <is>
          <t>Executive Order 14024 (Russia)</t>
        </is>
      </c>
      <c r="F1540" s="6" t="inlineStr">
        <is>
          <t>Russia</t>
        </is>
      </c>
      <c r="G1540" s="6" t="inlineStr">
        <is>
          <t>listing</t>
        </is>
      </c>
      <c r="H1540" s="6" t="inlineStr">
        <is>
          <t>Added to the Specially Designated Nationals (SDN) List: property blocked; US persons barred from dealing. Programme tags at listing: RUSSIA-EO14024</t>
        </is>
      </c>
      <c r="I1540" s="6" t="inlineStr">
        <is>
          <t>JINAN KEWEI OPTICS CO LTD</t>
        </is>
      </c>
      <c r="J1540" s="6" t="inlineStr">
        <is>
          <t>Entity</t>
        </is>
      </c>
      <c r="K1540" s="6" t="inlineStr">
        <is>
          <t>CN</t>
        </is>
      </c>
      <c r="L1540" s="6" t="inlineStr">
        <is>
          <t>China</t>
        </is>
      </c>
      <c r="M1540" s="6" t="inlineStr"/>
      <c r="N1540" s="6" t="inlineStr"/>
      <c r="O1540" s="6" t="inlineStr">
        <is>
          <t>street</t>
        </is>
      </c>
      <c r="P1540" s="6" t="inlineStr"/>
      <c r="Q1540" s="6" t="inlineStr"/>
      <c r="R1540" s="6" t="inlineStr">
        <is>
          <t>China-based Jinan Kewei Optics Co Ltd (Jinan Kewei) has sent hundreds of high priority HS code goods to LLS and U.S.-designated electronics company Staut Company Limited, including electronic integrated circuits, tantalum capacitors, and multilayer ceramic capacitors.</t>
        </is>
      </c>
      <c r="S1540" s="6" t="inlineStr">
        <is>
          <t>Sentence naming the target in the linked press release</t>
        </is>
      </c>
      <c r="T1540" s="6" t="inlineStr">
        <is>
          <t>OFAC Recent Actions, 2024-06-12: Russia-related Designations; Publication of Russia-related Determination; Issuance of Russia-related General Licenses and Frequently Asked Questions</t>
        </is>
      </c>
      <c r="U1540" s="8" t="inlineStr">
        <is>
          <t>https://ofac.treasury.gov/recent-actions/20240612</t>
        </is>
      </c>
      <c r="V1540" s="6" t="inlineStr">
        <is>
          <t>As Russia Completes Transition to a Full War Economy, Treasury Takes Sweeping Aim at Foundational Financial Infrastructure and Access to Third Country Support</t>
        </is>
      </c>
      <c r="W1540" s="8" t="inlineStr">
        <is>
          <t>https://home.treasury.gov/news/press-releases/jy2404</t>
        </is>
      </c>
      <c r="X1540" s="6" t="inlineStr">
        <is>
          <t>The release names this target.</t>
        </is>
      </c>
      <c r="Y1540" s="6" t="inlineStr">
        <is>
          <t>in force</t>
        </is>
      </c>
      <c r="Z1540" s="6" t="inlineStr">
        <is>
          <t>OFAC SDN List (advanced XML) issued 5 October 2026</t>
        </is>
      </c>
      <c r="AA1540" s="6" t="inlineStr">
        <is>
          <t>OFAC UID 49330</t>
        </is>
      </c>
      <c r="AB1540" s="6" t="inlineStr">
        <is>
          <t>second check passed: name found on the OFAC action page</t>
        </is>
      </c>
      <c r="AC1540" s="6" t="inlineStr">
        <is>
          <t>2026-10-06</t>
        </is>
      </c>
      <c r="AD1540" s="6" t="inlineStr">
        <is>
          <t>script (OFAC action page match)</t>
        </is>
      </c>
      <c r="AE1540" s="6" t="inlineStr">
        <is>
          <t>OFAC: secondary sanctions risk: See Section 11 of Executive Order 14024.</t>
        </is>
      </c>
    </row>
    <row r="1541">
      <c r="A1541" s="6" t="inlineStr">
        <is>
          <t>US-OFAC-49398</t>
        </is>
      </c>
      <c r="B1541" s="7" t="n">
        <v>45455</v>
      </c>
      <c r="C1541" s="6" t="inlineStr">
        <is>
          <t>US</t>
        </is>
      </c>
      <c r="D1541" s="6" t="inlineStr">
        <is>
          <t>US State Department (named in its release); added to the SDN List by OFAC</t>
        </is>
      </c>
      <c r="E1541" s="6" t="inlineStr">
        <is>
          <t>Executive Order 14024 (Russia)</t>
        </is>
      </c>
      <c r="F1541" s="6" t="inlineStr">
        <is>
          <t>Russia</t>
        </is>
      </c>
      <c r="G1541" s="6" t="inlineStr">
        <is>
          <t>listing</t>
        </is>
      </c>
      <c r="H1541" s="6" t="inlineStr">
        <is>
          <t>Added to the Specially Designated Nationals (SDN) List: property blocked; US persons barred from dealing. Programme tags at listing: RUSSIA-EO14024</t>
        </is>
      </c>
      <c r="I1541" s="6" t="inlineStr">
        <is>
          <t>ITIC LLC FZ</t>
        </is>
      </c>
      <c r="J1541" s="6" t="inlineStr">
        <is>
          <t>Entity</t>
        </is>
      </c>
      <c r="K1541" s="6" t="inlineStr">
        <is>
          <t>AE</t>
        </is>
      </c>
      <c r="L1541" s="6" t="inlineStr">
        <is>
          <t>United Arab Emirates</t>
        </is>
      </c>
      <c r="M1541" s="6" t="inlineStr"/>
      <c r="N1541" s="6" t="inlineStr"/>
      <c r="O1541" s="6" t="inlineStr">
        <is>
          <t>street</t>
        </is>
      </c>
      <c r="P1541" s="6" t="inlineStr">
        <is>
          <t>EU</t>
        </is>
      </c>
      <c r="Q1541" s="6" t="inlineStr"/>
      <c r="R1541" s="6" t="inlineStr">
        <is>
          <t>ITIC LLC FZ is a UAE-based company that sent over 3,000 shipments that included CHPL items to U.S.-designated and Russia-based entities.</t>
        </is>
      </c>
      <c r="S1541" s="6" t="inlineStr">
        <is>
          <t>Sentence naming the target in the linked press release</t>
        </is>
      </c>
      <c r="T1541" s="6" t="inlineStr">
        <is>
          <t>OFAC Recent Actions, 2024-06-12: Russia-related Designations; Publication of Russia-related Determination; Issuance of Russia-related General Licenses and Frequently Asked Questions</t>
        </is>
      </c>
      <c r="U1541" s="8" t="inlineStr">
        <is>
          <t>https://ofac.treasury.gov/recent-actions/20240612</t>
        </is>
      </c>
      <c r="V1541" s="6" t="inlineStr">
        <is>
          <t>Taking Additional Measures to Degrade Russia’s Wartime Economy (Fact Sheet, Office of the Spokesperson)</t>
        </is>
      </c>
      <c r="W1541" s="8" t="inlineStr">
        <is>
          <t>https://2021-2025.state.gov/taking-additional-measures-to-degrade-russias-wartime-economy/</t>
        </is>
      </c>
      <c r="X1541" s="6" t="inlineStr">
        <is>
          <t>Named in the State Department release of the same day, which the OFAC action page does not link.</t>
        </is>
      </c>
      <c r="Y1541" s="6" t="inlineStr">
        <is>
          <t>in force</t>
        </is>
      </c>
      <c r="Z1541" s="6" t="inlineStr">
        <is>
          <t>OFAC SDN List (advanced XML) issued 5 October 2026</t>
        </is>
      </c>
      <c r="AA1541" s="6" t="inlineStr">
        <is>
          <t>OFAC UID 49398</t>
        </is>
      </c>
      <c r="AB1541" s="6" t="inlineStr">
        <is>
          <t>second check passed: name found on the OFAC action page</t>
        </is>
      </c>
      <c r="AC1541" s="6" t="inlineStr">
        <is>
          <t>2026-10-06</t>
        </is>
      </c>
      <c r="AD1541" s="6" t="inlineStr">
        <is>
          <t>script (OFAC action page match)</t>
        </is>
      </c>
      <c r="AE1541" s="6" t="inlineStr">
        <is>
          <t>OFAC: secondary sanctions risk: See Section 11 of Executive Order 14024.</t>
        </is>
      </c>
    </row>
    <row r="1542">
      <c r="A1542" s="6" t="inlineStr">
        <is>
          <t>US-OFAC-49354</t>
        </is>
      </c>
      <c r="B1542" s="7" t="n">
        <v>45455</v>
      </c>
      <c r="C1542" s="6" t="inlineStr">
        <is>
          <t>US</t>
        </is>
      </c>
      <c r="D1542" s="6" t="inlineStr">
        <is>
          <t>US Treasury, Office of Foreign Assets Control (OFAC)</t>
        </is>
      </c>
      <c r="E1542" s="6" t="inlineStr">
        <is>
          <t>Executive Order 14024 (Russia)</t>
        </is>
      </c>
      <c r="F1542" s="6" t="inlineStr">
        <is>
          <t>Russia</t>
        </is>
      </c>
      <c r="G1542" s="6" t="inlineStr">
        <is>
          <t>listing</t>
        </is>
      </c>
      <c r="H1542" s="6" t="inlineStr">
        <is>
          <t>Added to the Specially Designated Nationals (SDN) List: property blocked; US persons barred from dealing. Programme tags at listing: RUSSIA-EO14024</t>
        </is>
      </c>
      <c r="I1542" s="6" t="inlineStr">
        <is>
          <t>INFINITE FORCE CARGO SERVICE HK LIMITED</t>
        </is>
      </c>
      <c r="J1542" s="6" t="inlineStr">
        <is>
          <t>Entity</t>
        </is>
      </c>
      <c r="K1542" s="6" t="inlineStr">
        <is>
          <t>HK</t>
        </is>
      </c>
      <c r="L1542" s="6" t="inlineStr">
        <is>
          <t>Hong Kong</t>
        </is>
      </c>
      <c r="M1542" s="6" t="inlineStr"/>
      <c r="N1542" s="6" t="inlineStr"/>
      <c r="O1542" s="6" t="inlineStr">
        <is>
          <t>street</t>
        </is>
      </c>
      <c r="P1542" s="6" t="inlineStr"/>
      <c r="Q1542" s="6" t="inlineStr"/>
      <c r="R1542" s="6" t="inlineStr">
        <is>
          <t>Hong Kong-based Infinite Force Cargo Service HK Limited (Infinite Force) has sent camera lenses for unmanned aircraft to Unmanned Systems as well as high-priority items such as electronic integrated circuits, tantalum capacitors, and multilayer ceramic capacitors to other Russian end-users, including U.S.-designated Silkway Limited Liability Company.PRC-based Shanghai Transit International Forwarding Agency Co Ltd (Shanghai Transit)offers delivery via its own container trains to various Russian cities.</t>
        </is>
      </c>
      <c r="S1542" s="6" t="inlineStr">
        <is>
          <t>Sentence naming the target in the linked press release</t>
        </is>
      </c>
      <c r="T1542" s="6" t="inlineStr">
        <is>
          <t>OFAC Recent Actions, 2024-06-12: Russia-related Designations; Publication of Russia-related Determination; Issuance of Russia-related General Licenses and Frequently Asked Questions</t>
        </is>
      </c>
      <c r="U1542" s="8" t="inlineStr">
        <is>
          <t>https://ofac.treasury.gov/recent-actions/20240612</t>
        </is>
      </c>
      <c r="V1542" s="6" t="inlineStr">
        <is>
          <t>As Russia Completes Transition to a Full War Economy, Treasury Takes Sweeping Aim at Foundational Financial Infrastructure and Access to Third Country Support</t>
        </is>
      </c>
      <c r="W1542" s="8" t="inlineStr">
        <is>
          <t>https://home.treasury.gov/news/press-releases/jy2404</t>
        </is>
      </c>
      <c r="X1542" s="6" t="inlineStr">
        <is>
          <t>The release names this target.</t>
        </is>
      </c>
      <c r="Y1542" s="6" t="inlineStr">
        <is>
          <t>in force</t>
        </is>
      </c>
      <c r="Z1542" s="6" t="inlineStr">
        <is>
          <t>OFAC SDN List (advanced XML) issued 5 October 2026</t>
        </is>
      </c>
      <c r="AA1542" s="6" t="inlineStr">
        <is>
          <t>OFAC UID 49354</t>
        </is>
      </c>
      <c r="AB1542" s="6" t="inlineStr">
        <is>
          <t>second check passed: name found on the OFAC action page</t>
        </is>
      </c>
      <c r="AC1542" s="6" t="inlineStr">
        <is>
          <t>2026-10-06</t>
        </is>
      </c>
      <c r="AD1542" s="6" t="inlineStr">
        <is>
          <t>script (OFAC action page match)</t>
        </is>
      </c>
      <c r="AE1542" s="6" t="inlineStr">
        <is>
          <t>OFAC: secondary sanctions risk: See Section 11 of Executive Order 14024. | Coded Hong Kong: OFAC files the address under China; the address names Hong Kong</t>
        </is>
      </c>
    </row>
    <row r="1543">
      <c r="A1543" s="6" t="inlineStr">
        <is>
          <t>US-OFAC-49157</t>
        </is>
      </c>
      <c r="B1543" s="7" t="n">
        <v>45455</v>
      </c>
      <c r="C1543" s="6" t="inlineStr">
        <is>
          <t>US</t>
        </is>
      </c>
      <c r="D1543" s="6" t="inlineStr">
        <is>
          <t>US Treasury, Office of Foreign Assets Control (OFAC)</t>
        </is>
      </c>
      <c r="E1543" s="6" t="inlineStr">
        <is>
          <t>Executive Order 14024 (Russia)</t>
        </is>
      </c>
      <c r="F1543" s="6" t="inlineStr">
        <is>
          <t>Russia</t>
        </is>
      </c>
      <c r="G1543" s="6" t="inlineStr">
        <is>
          <t>listing</t>
        </is>
      </c>
      <c r="H1543" s="6" t="inlineStr">
        <is>
          <t>Added to the Specially Designated Nationals (SDN) List: property blocked; US persons barred from dealing. Programme tags at listing: RUSSIA-EO14024</t>
        </is>
      </c>
      <c r="I1543" s="6" t="inlineStr">
        <is>
          <t>Holden International Trading Limited</t>
        </is>
      </c>
      <c r="J1543" s="6" t="inlineStr">
        <is>
          <t>Entity</t>
        </is>
      </c>
      <c r="K1543" s="6" t="inlineStr">
        <is>
          <t>HK</t>
        </is>
      </c>
      <c r="L1543" s="6" t="inlineStr">
        <is>
          <t>Hong Kong</t>
        </is>
      </c>
      <c r="M1543" s="6" t="inlineStr"/>
      <c r="N1543" s="6" t="inlineStr"/>
      <c r="O1543" s="6" t="inlineStr">
        <is>
          <t>street</t>
        </is>
      </c>
      <c r="P1543" s="6" t="inlineStr"/>
      <c r="Q1543" s="6" t="inlineStr"/>
      <c r="R1543" s="6" t="inlineStr">
        <is>
          <t>The scheme used numerous Hong Kong-based trading companies, including Holden International Trading Limited (Holden) and Taube Precious HK Limited (Taube) to route payments related to gold sales through foreign financial institutions back into the Russian financial system.</t>
        </is>
      </c>
      <c r="S1543" s="6" t="inlineStr">
        <is>
          <t>Sentence naming the target in the linked press release</t>
        </is>
      </c>
      <c r="T1543" s="6" t="inlineStr">
        <is>
          <t>OFAC Recent Actions, 2024-06-12: Russia-related Designations; Publication of Russia-related Determination; Issuance of Russia-related General Licenses and Frequently Asked Questions</t>
        </is>
      </c>
      <c r="U1543" s="8" t="inlineStr">
        <is>
          <t>https://ofac.treasury.gov/recent-actions/20240612</t>
        </is>
      </c>
      <c r="V1543" s="6" t="inlineStr">
        <is>
          <t>As Russia Completes Transition to a Full War Economy, Treasury Takes Sweeping Aim at Foundational Financial Infrastructure and Access to Third Country Support</t>
        </is>
      </c>
      <c r="W1543" s="8" t="inlineStr">
        <is>
          <t>https://home.treasury.gov/news/press-releases/jy2404</t>
        </is>
      </c>
      <c r="X1543" s="6" t="inlineStr">
        <is>
          <t>The release names this target.</t>
        </is>
      </c>
      <c r="Y1543" s="6" t="inlineStr">
        <is>
          <t>in force</t>
        </is>
      </c>
      <c r="Z1543" s="6" t="inlineStr">
        <is>
          <t>OFAC SDN List (advanced XML) issued 5 October 2026</t>
        </is>
      </c>
      <c r="AA1543" s="6" t="inlineStr">
        <is>
          <t>OFAC UID 49157</t>
        </is>
      </c>
      <c r="AB1543" s="6" t="inlineStr">
        <is>
          <t>second check passed: name found on the OFAC action page</t>
        </is>
      </c>
      <c r="AC1543" s="6" t="inlineStr">
        <is>
          <t>2026-10-06</t>
        </is>
      </c>
      <c r="AD1543" s="6" t="inlineStr">
        <is>
          <t>script (OFAC action page match)</t>
        </is>
      </c>
      <c r="AE1543" s="6" t="inlineStr">
        <is>
          <t>OFAC: secondary sanctions risk: See Section 11 of Executive Order 14024. | Coded Hong Kong: OFAC files the address under China; the address names Hong Kong</t>
        </is>
      </c>
    </row>
    <row r="1544">
      <c r="A1544" s="6" t="inlineStr">
        <is>
          <t>US-OFAC-48949</t>
        </is>
      </c>
      <c r="B1544" s="7" t="n">
        <v>45455</v>
      </c>
      <c r="C1544" s="6" t="inlineStr">
        <is>
          <t>US</t>
        </is>
      </c>
      <c r="D1544" s="6" t="inlineStr">
        <is>
          <t>US Treasury, Office of Foreign Assets Control (OFAC)</t>
        </is>
      </c>
      <c r="E1544" s="6" t="inlineStr">
        <is>
          <t>Executive Order 14024 (Russia)</t>
        </is>
      </c>
      <c r="F1544" s="6" t="inlineStr">
        <is>
          <t>Russia</t>
        </is>
      </c>
      <c r="G1544" s="6" t="inlineStr">
        <is>
          <t>listing</t>
        </is>
      </c>
      <c r="H1544" s="6" t="inlineStr">
        <is>
          <t>Added to the Specially Designated Nationals (SDN) List: property blocked; US persons barred from dealing. Programme tags at listing: RUSSIA-EO14024</t>
        </is>
      </c>
      <c r="I1544" s="6" t="inlineStr">
        <is>
          <t>Hangzhou Keming Intelligent Technology Co Ltd</t>
        </is>
      </c>
      <c r="J1544" s="6" t="inlineStr">
        <is>
          <t>Entity</t>
        </is>
      </c>
      <c r="K1544" s="6" t="inlineStr">
        <is>
          <t>CN</t>
        </is>
      </c>
      <c r="L1544" s="6" t="inlineStr">
        <is>
          <t>China</t>
        </is>
      </c>
      <c r="M1544" s="6" t="inlineStr"/>
      <c r="N1544" s="6" t="inlineStr"/>
      <c r="O1544" s="6" t="inlineStr">
        <is>
          <t>street</t>
        </is>
      </c>
      <c r="P1544" s="6" t="inlineStr"/>
      <c r="Q1544" s="6" t="inlineStr"/>
      <c r="R1544" s="6" t="inlineStr">
        <is>
          <t>PRC-based Hangzhou Keming Intelligent Technology Co Ltd (HKIT) has made dozens of shipments to AKM as well as shipments to Keko R. The shipments have included technology such as film used in the production of electronic components.</t>
        </is>
      </c>
      <c r="S1544" s="6" t="inlineStr">
        <is>
          <t>Sentence naming the target in the linked press release</t>
        </is>
      </c>
      <c r="T1544" s="6" t="inlineStr">
        <is>
          <t>OFAC Recent Actions, 2024-06-12: Russia-related Designations; Publication of Russia-related Determination; Issuance of Russia-related General Licenses and Frequently Asked Questions</t>
        </is>
      </c>
      <c r="U1544" s="8" t="inlineStr">
        <is>
          <t>https://ofac.treasury.gov/recent-actions/20240612</t>
        </is>
      </c>
      <c r="V1544" s="6" t="inlineStr">
        <is>
          <t>As Russia Completes Transition to a Full War Economy, Treasury Takes Sweeping Aim at Foundational Financial Infrastructure and Access to Third Country Support</t>
        </is>
      </c>
      <c r="W1544" s="8" t="inlineStr">
        <is>
          <t>https://home.treasury.gov/news/press-releases/jy2404</t>
        </is>
      </c>
      <c r="X1544" s="6" t="inlineStr">
        <is>
          <t>The release names this target.</t>
        </is>
      </c>
      <c r="Y1544" s="6" t="inlineStr">
        <is>
          <t>in force</t>
        </is>
      </c>
      <c r="Z1544" s="6" t="inlineStr">
        <is>
          <t>OFAC SDN List (advanced XML) issued 5 October 2026</t>
        </is>
      </c>
      <c r="AA1544" s="6" t="inlineStr">
        <is>
          <t>OFAC UID 48949</t>
        </is>
      </c>
      <c r="AB1544" s="6" t="inlineStr">
        <is>
          <t>second check passed: name found on the OFAC action page</t>
        </is>
      </c>
      <c r="AC1544" s="6" t="inlineStr">
        <is>
          <t>2026-10-06</t>
        </is>
      </c>
      <c r="AD1544" s="6" t="inlineStr">
        <is>
          <t>script (OFAC action page match)</t>
        </is>
      </c>
      <c r="AE1544" s="6" t="inlineStr">
        <is>
          <t>OFAC: secondary sanctions risk: See Section 11 of Executive Order 14024.</t>
        </is>
      </c>
    </row>
    <row r="1545">
      <c r="A1545" s="6" t="inlineStr">
        <is>
          <t>US-OFAC-49356</t>
        </is>
      </c>
      <c r="B1545" s="7" t="n">
        <v>45455</v>
      </c>
      <c r="C1545" s="6" t="inlineStr">
        <is>
          <t>US</t>
        </is>
      </c>
      <c r="D1545" s="6" t="inlineStr">
        <is>
          <t>US Treasury, Office of Foreign Assets Control (OFAC)</t>
        </is>
      </c>
      <c r="E1545" s="6" t="inlineStr">
        <is>
          <t>Executive Order 14024 (Russia)</t>
        </is>
      </c>
      <c r="F1545" s="6" t="inlineStr">
        <is>
          <t>Russia</t>
        </is>
      </c>
      <c r="G1545" s="6" t="inlineStr">
        <is>
          <t>listing</t>
        </is>
      </c>
      <c r="H1545" s="6" t="inlineStr">
        <is>
          <t>Added to the Specially Designated Nationals (SDN) List: property blocked; US persons barred from dealing. Programme tags at listing: RUSSIA-EO14024</t>
        </is>
      </c>
      <c r="I1545" s="6" t="inlineStr">
        <is>
          <t>HK NICEST ELECTRIC TECHNOLOGY CO LIMITED</t>
        </is>
      </c>
      <c r="J1545" s="6" t="inlineStr">
        <is>
          <t>Entity</t>
        </is>
      </c>
      <c r="K1545" s="6" t="inlineStr">
        <is>
          <t>HK</t>
        </is>
      </c>
      <c r="L1545" s="6" t="inlineStr">
        <is>
          <t>Hong Kong</t>
        </is>
      </c>
      <c r="M1545" s="6" t="inlineStr"/>
      <c r="N1545" s="6" t="inlineStr"/>
      <c r="O1545" s="6" t="inlineStr">
        <is>
          <t>city</t>
        </is>
      </c>
      <c r="P1545" s="6" t="inlineStr"/>
      <c r="Q1545" s="6" t="inlineStr"/>
      <c r="R1545" s="6" t="inlineStr">
        <is>
          <t>Hong Kong-based HK Nicest Electric Technology Co Limited (HK Nicest) has sent over 100 shipments of high-priority items to Russia-based end-users, including electronic integrated circuits, tantalum capacitors, and multilayer ceramic capacitors.</t>
        </is>
      </c>
      <c r="S1545" s="6" t="inlineStr">
        <is>
          <t>Sentence naming the target in the linked press release</t>
        </is>
      </c>
      <c r="T1545" s="6" t="inlineStr">
        <is>
          <t>OFAC Recent Actions, 2024-06-12: Russia-related Designations; Publication of Russia-related Determination; Issuance of Russia-related General Licenses and Frequently Asked Questions</t>
        </is>
      </c>
      <c r="U1545" s="8" t="inlineStr">
        <is>
          <t>https://ofac.treasury.gov/recent-actions/20240612</t>
        </is>
      </c>
      <c r="V1545" s="6" t="inlineStr">
        <is>
          <t>As Russia Completes Transition to a Full War Economy, Treasury Takes Sweeping Aim at Foundational Financial Infrastructure and Access to Third Country Support</t>
        </is>
      </c>
      <c r="W1545" s="8" t="inlineStr">
        <is>
          <t>https://home.treasury.gov/news/press-releases/jy2404</t>
        </is>
      </c>
      <c r="X1545" s="6" t="inlineStr">
        <is>
          <t>The release names this target.</t>
        </is>
      </c>
      <c r="Y1545" s="6" t="inlineStr">
        <is>
          <t>in force</t>
        </is>
      </c>
      <c r="Z1545" s="6" t="inlineStr">
        <is>
          <t>OFAC SDN List (advanced XML) issued 5 October 2026</t>
        </is>
      </c>
      <c r="AA1545" s="6" t="inlineStr">
        <is>
          <t>OFAC UID 49356</t>
        </is>
      </c>
      <c r="AB1545" s="6" t="inlineStr">
        <is>
          <t>second check passed: name found on the OFAC action page</t>
        </is>
      </c>
      <c r="AC1545" s="6" t="inlineStr">
        <is>
          <t>2026-10-06</t>
        </is>
      </c>
      <c r="AD1545" s="6" t="inlineStr">
        <is>
          <t>script (OFAC action page match)</t>
        </is>
      </c>
      <c r="AE1545" s="6" t="inlineStr">
        <is>
          <t>OFAC: secondary sanctions risk: See Section 11 of Executive Order 14024. | Coded Hong Kong: OFAC files the address under China; the address names Hong Kong</t>
        </is>
      </c>
    </row>
    <row r="1546">
      <c r="A1546" s="6" t="inlineStr">
        <is>
          <t>US-OFAC-49528</t>
        </is>
      </c>
      <c r="B1546" s="7" t="n">
        <v>45455</v>
      </c>
      <c r="C1546" s="6" t="inlineStr">
        <is>
          <t>US</t>
        </is>
      </c>
      <c r="D1546" s="6" t="inlineStr">
        <is>
          <t>US State Department (named in its release); added to the SDN List by OFAC</t>
        </is>
      </c>
      <c r="E1546" s="6" t="inlineStr">
        <is>
          <t>Executive Order 14024 (Russia)</t>
        </is>
      </c>
      <c r="F1546" s="6" t="inlineStr">
        <is>
          <t>Russia</t>
        </is>
      </c>
      <c r="G1546" s="6" t="inlineStr">
        <is>
          <t>listing</t>
        </is>
      </c>
      <c r="H1546" s="6" t="inlineStr">
        <is>
          <t>Added to the Specially Designated Nationals (SDN) List: property blocked; US persons barred from dealing. Programme tags at listing: RUSSIA-EO14024</t>
        </is>
      </c>
      <c r="I1546" s="6" t="inlineStr">
        <is>
          <t>GUANGDONG PRATIC CNC TECHNOLOGY CO LTD</t>
        </is>
      </c>
      <c r="J1546" s="6" t="inlineStr">
        <is>
          <t>Entity</t>
        </is>
      </c>
      <c r="K1546" s="6" t="inlineStr">
        <is>
          <t>CN</t>
        </is>
      </c>
      <c r="L1546" s="6" t="inlineStr">
        <is>
          <t>China</t>
        </is>
      </c>
      <c r="M1546" s="6" t="inlineStr"/>
      <c r="N1546" s="6" t="inlineStr"/>
      <c r="O1546" s="6" t="inlineStr">
        <is>
          <t>street</t>
        </is>
      </c>
      <c r="P1546" s="6" t="inlineStr"/>
      <c r="Q1546" s="6" t="inlineStr"/>
      <c r="R1546" s="6" t="inlineStr">
        <is>
          <t>GUANGDONG PRATIC CNC TECHNOLOGY CO LTD is a PRC-based company involved in the supply of over $1.9 million CHPL items to Russian customers, including the U.S.-designated, Russia-based UMAC LLC.</t>
        </is>
      </c>
      <c r="S1546" s="6" t="inlineStr">
        <is>
          <t>Sentence naming the target in the linked press release</t>
        </is>
      </c>
      <c r="T1546" s="6" t="inlineStr">
        <is>
          <t>OFAC Recent Actions, 2024-06-12: Russia-related Designations; Publication of Russia-related Determination; Issuance of Russia-related General Licenses and Frequently Asked Questions</t>
        </is>
      </c>
      <c r="U1546" s="8" t="inlineStr">
        <is>
          <t>https://ofac.treasury.gov/recent-actions/20240612</t>
        </is>
      </c>
      <c r="V1546" s="6" t="inlineStr">
        <is>
          <t>Taking Additional Measures to Degrade Russia’s Wartime Economy (Fact Sheet, Office of the Spokesperson)</t>
        </is>
      </c>
      <c r="W1546" s="8" t="inlineStr">
        <is>
          <t>https://2021-2025.state.gov/taking-additional-measures-to-degrade-russias-wartime-economy/</t>
        </is>
      </c>
      <c r="X1546" s="6" t="inlineStr">
        <is>
          <t>Named in the State Department release of the same day, which the OFAC action page does not link.</t>
        </is>
      </c>
      <c r="Y1546" s="6" t="inlineStr">
        <is>
          <t>in force</t>
        </is>
      </c>
      <c r="Z1546" s="6" t="inlineStr">
        <is>
          <t>OFAC SDN List (advanced XML) issued 5 October 2026</t>
        </is>
      </c>
      <c r="AA1546" s="6" t="inlineStr">
        <is>
          <t>OFAC UID 49528</t>
        </is>
      </c>
      <c r="AB1546" s="6" t="inlineStr">
        <is>
          <t>second check passed: name found on the OFAC action page</t>
        </is>
      </c>
      <c r="AC1546" s="6" t="inlineStr">
        <is>
          <t>2026-10-06</t>
        </is>
      </c>
      <c r="AD1546" s="6" t="inlineStr">
        <is>
          <t>script (OFAC action page match)</t>
        </is>
      </c>
      <c r="AE1546" s="6" t="inlineStr">
        <is>
          <t>OFAC: secondary sanctions risk: See Section 11 of Executive Order 14024.</t>
        </is>
      </c>
    </row>
    <row r="1547">
      <c r="A1547" s="6" t="inlineStr">
        <is>
          <t>US-OFAC-49329</t>
        </is>
      </c>
      <c r="B1547" s="7" t="n">
        <v>45455</v>
      </c>
      <c r="C1547" s="6" t="inlineStr">
        <is>
          <t>US</t>
        </is>
      </c>
      <c r="D1547" s="6" t="inlineStr">
        <is>
          <t>US Treasury, Office of Foreign Assets Control (OFAC)</t>
        </is>
      </c>
      <c r="E1547" s="6" t="inlineStr">
        <is>
          <t>Executive Order 14024 (Russia)</t>
        </is>
      </c>
      <c r="F1547" s="6" t="inlineStr">
        <is>
          <t>Russia</t>
        </is>
      </c>
      <c r="G1547" s="6" t="inlineStr">
        <is>
          <t>listing</t>
        </is>
      </c>
      <c r="H1547" s="6" t="inlineStr">
        <is>
          <t>Added to the Specially Designated Nationals (SDN) List: property blocked; US persons barred from dealing. Programme tags at listing: RUSSIA-EO14024</t>
        </is>
      </c>
      <c r="I1547" s="6" t="inlineStr">
        <is>
          <t>GKER LASER TECHNOLOGY CO LTD</t>
        </is>
      </c>
      <c r="J1547" s="6" t="inlineStr">
        <is>
          <t>Entity</t>
        </is>
      </c>
      <c r="K1547" s="6" t="inlineStr">
        <is>
          <t>CN</t>
        </is>
      </c>
      <c r="L1547" s="6" t="inlineStr">
        <is>
          <t>China</t>
        </is>
      </c>
      <c r="M1547" s="6" t="inlineStr"/>
      <c r="N1547" s="6" t="inlineStr"/>
      <c r="O1547" s="6" t="inlineStr">
        <is>
          <t>street</t>
        </is>
      </c>
      <c r="P1547" s="6" t="inlineStr"/>
      <c r="Q1547" s="6" t="inlineStr"/>
      <c r="R1547" s="6" t="inlineStr">
        <is>
          <t>China-based Gker Laser Technology Co Ltd (Gker Laser) has sent hundreds of thousands of dollars’ worth of goods, including laser diodes, optical fiber, and lasers, to Lassard.</t>
        </is>
      </c>
      <c r="S1547" s="6" t="inlineStr">
        <is>
          <t>Sentence naming the target in the linked press release</t>
        </is>
      </c>
      <c r="T1547" s="6" t="inlineStr">
        <is>
          <t>OFAC Recent Actions, 2024-06-12: Russia-related Designations; Publication of Russia-related Determination; Issuance of Russia-related General Licenses and Frequently Asked Questions</t>
        </is>
      </c>
      <c r="U1547" s="8" t="inlineStr">
        <is>
          <t>https://ofac.treasury.gov/recent-actions/20240612</t>
        </is>
      </c>
      <c r="V1547" s="6" t="inlineStr">
        <is>
          <t>As Russia Completes Transition to a Full War Economy, Treasury Takes Sweeping Aim at Foundational Financial Infrastructure and Access to Third Country Support</t>
        </is>
      </c>
      <c r="W1547" s="8" t="inlineStr">
        <is>
          <t>https://home.treasury.gov/news/press-releases/jy2404</t>
        </is>
      </c>
      <c r="X1547" s="6" t="inlineStr">
        <is>
          <t>The release names this target.</t>
        </is>
      </c>
      <c r="Y1547" s="6" t="inlineStr">
        <is>
          <t>in force</t>
        </is>
      </c>
      <c r="Z1547" s="6" t="inlineStr">
        <is>
          <t>OFAC SDN List (advanced XML) issued 5 October 2026</t>
        </is>
      </c>
      <c r="AA1547" s="6" t="inlineStr">
        <is>
          <t>OFAC UID 49329</t>
        </is>
      </c>
      <c r="AB1547" s="6" t="inlineStr">
        <is>
          <t>second check passed: name found on the OFAC action page</t>
        </is>
      </c>
      <c r="AC1547" s="6" t="inlineStr">
        <is>
          <t>2026-10-06</t>
        </is>
      </c>
      <c r="AD1547" s="6" t="inlineStr">
        <is>
          <t>script (OFAC action page match)</t>
        </is>
      </c>
      <c r="AE1547" s="6" t="inlineStr">
        <is>
          <t>OFAC: secondary sanctions risk: See Section 11 of Executive Order 14024.</t>
        </is>
      </c>
    </row>
    <row r="1548">
      <c r="A1548" s="6" t="inlineStr">
        <is>
          <t>US-OFAC-49342</t>
        </is>
      </c>
      <c r="B1548" s="7" t="n">
        <v>45455</v>
      </c>
      <c r="C1548" s="6" t="inlineStr">
        <is>
          <t>US</t>
        </is>
      </c>
      <c r="D1548" s="6" t="inlineStr">
        <is>
          <t>US Treasury, Office of Foreign Assets Control (OFAC)</t>
        </is>
      </c>
      <c r="E1548" s="6" t="inlineStr">
        <is>
          <t>Executive Order 14024 (Russia)</t>
        </is>
      </c>
      <c r="F1548" s="6" t="inlineStr">
        <is>
          <t>Russia</t>
        </is>
      </c>
      <c r="G1548" s="6" t="inlineStr">
        <is>
          <t>listing</t>
        </is>
      </c>
      <c r="H1548" s="6" t="inlineStr">
        <is>
          <t>Added to the Specially Designated Nationals (SDN) List: property blocked; US persons barred from dealing. Programme tags at listing: RUSSIA-EO14024</t>
        </is>
      </c>
      <c r="I1548" s="6" t="inlineStr">
        <is>
          <t>GEPA ULUSLARARASI TICARET LIMITED SIRKETI</t>
        </is>
      </c>
      <c r="J1548" s="6" t="inlineStr">
        <is>
          <t>Entity</t>
        </is>
      </c>
      <c r="K1548" s="6" t="inlineStr">
        <is>
          <t>TR</t>
        </is>
      </c>
      <c r="L1548" s="6" t="inlineStr">
        <is>
          <t>Türkiye</t>
        </is>
      </c>
      <c r="M1548" s="6" t="inlineStr"/>
      <c r="N1548" s="6" t="inlineStr"/>
      <c r="O1548" s="6" t="inlineStr">
        <is>
          <t>street</t>
        </is>
      </c>
      <c r="P1548" s="6" t="inlineStr"/>
      <c r="Q1548" s="6" t="inlineStr"/>
      <c r="R1548" s="6" t="inlineStr">
        <is>
          <t>Türkiye-based Gepa Uluslararasi Ticaret Limited Sirketi (Gepa) has provided over $4 million worth of goods to U.S.-designated Russian manufacturing company Alfa Machinery Group, including various machine tools and related equipment.</t>
        </is>
      </c>
      <c r="S1548" s="6" t="inlineStr">
        <is>
          <t>Sentence naming the target in the linked press release</t>
        </is>
      </c>
      <c r="T1548" s="6" t="inlineStr">
        <is>
          <t>OFAC Recent Actions, 2024-06-12: Russia-related Designations; Publication of Russia-related Determination; Issuance of Russia-related General Licenses and Frequently Asked Questions</t>
        </is>
      </c>
      <c r="U1548" s="8" t="inlineStr">
        <is>
          <t>https://ofac.treasury.gov/recent-actions/20240612</t>
        </is>
      </c>
      <c r="V1548" s="6" t="inlineStr">
        <is>
          <t>As Russia Completes Transition to a Full War Economy, Treasury Takes Sweeping Aim at Foundational Financial Infrastructure and Access to Third Country Support</t>
        </is>
      </c>
      <c r="W1548" s="8" t="inlineStr">
        <is>
          <t>https://home.treasury.gov/news/press-releases/jy2404</t>
        </is>
      </c>
      <c r="X1548" s="6" t="inlineStr">
        <is>
          <t>The release names this target.</t>
        </is>
      </c>
      <c r="Y1548" s="6" t="inlineStr">
        <is>
          <t>in force</t>
        </is>
      </c>
      <c r="Z1548" s="6" t="inlineStr">
        <is>
          <t>OFAC SDN List (advanced XML) issued 5 October 2026</t>
        </is>
      </c>
      <c r="AA1548" s="6" t="inlineStr">
        <is>
          <t>OFAC UID 49342</t>
        </is>
      </c>
      <c r="AB1548" s="6" t="inlineStr">
        <is>
          <t>second check passed: name found on the OFAC action page</t>
        </is>
      </c>
      <c r="AC1548" s="6" t="inlineStr">
        <is>
          <t>2026-10-06</t>
        </is>
      </c>
      <c r="AD1548" s="6" t="inlineStr">
        <is>
          <t>script (OFAC action page match)</t>
        </is>
      </c>
      <c r="AE1548" s="6" t="inlineStr">
        <is>
          <t>OFAC: secondary sanctions risk: See Section 11 of Executive Order 14024.</t>
        </is>
      </c>
    </row>
    <row r="1549">
      <c r="A1549" s="6" t="inlineStr">
        <is>
          <t>US-OFAC-49156</t>
        </is>
      </c>
      <c r="B1549" s="7" t="n">
        <v>45455</v>
      </c>
      <c r="C1549" s="6" t="inlineStr">
        <is>
          <t>US</t>
        </is>
      </c>
      <c r="D1549" s="6" t="inlineStr">
        <is>
          <t>US Treasury, Office of Foreign Assets Control (OFAC)</t>
        </is>
      </c>
      <c r="E1549" s="6" t="inlineStr">
        <is>
          <t>Executive Order 14024 (Russia)</t>
        </is>
      </c>
      <c r="F1549" s="6" t="inlineStr">
        <is>
          <t>Russia</t>
        </is>
      </c>
      <c r="G1549" s="6" t="inlineStr">
        <is>
          <t>listing</t>
        </is>
      </c>
      <c r="H1549" s="6" t="inlineStr">
        <is>
          <t>Added to the Specially Designated Nationals (SDN) List: property blocked; US persons barred from dealing. Programme tags at listing: RUSSIA-EO14024</t>
        </is>
      </c>
      <c r="I1549" s="6" t="inlineStr">
        <is>
          <t>GBL International Logistics Co Ltd</t>
        </is>
      </c>
      <c r="J1549" s="6" t="inlineStr">
        <is>
          <t>Entity</t>
        </is>
      </c>
      <c r="K1549" s="6" t="inlineStr">
        <is>
          <t>HK</t>
        </is>
      </c>
      <c r="L1549" s="6" t="inlineStr">
        <is>
          <t>Hong Kong</t>
        </is>
      </c>
      <c r="M1549" s="6" t="inlineStr"/>
      <c r="N1549" s="6" t="inlineStr"/>
      <c r="O1549" s="6" t="inlineStr">
        <is>
          <t>street</t>
        </is>
      </c>
      <c r="P1549" s="6" t="inlineStr"/>
      <c r="Q1549" s="6" t="inlineStr"/>
      <c r="R1549" s="6" t="inlineStr">
        <is>
          <t>Alikhanov has used Kyrgyz Republic-based Obshchestvo s Ogranichennoy Otvestvennostyu Nova Proekt (Nova Proekt) as a falsified end-user to procure machine tools for Russian end-users.A number of foreign intermediaries, including Türkiye-based Safes Lojistik Ithalat Ihracat Sanayi Ticaret Limited (Safes Lojistik), PRC-based Chongqing Fagima Electromechanical Equipment Co Ltd (Chongqing Fagima), and Hong Kong-based GBL International Logistics Co Ltd (GBL), helped to ship foreign-origin machine tools to Newton-ITM.</t>
        </is>
      </c>
      <c r="S1549" s="6" t="inlineStr">
        <is>
          <t>Sentence naming the target in the linked press release</t>
        </is>
      </c>
      <c r="T1549" s="6" t="inlineStr">
        <is>
          <t>OFAC Recent Actions, 2024-06-12: Russia-related Designations; Publication of Russia-related Determination; Issuance of Russia-related General Licenses and Frequently Asked Questions</t>
        </is>
      </c>
      <c r="U1549" s="8" t="inlineStr">
        <is>
          <t>https://ofac.treasury.gov/recent-actions/20240612</t>
        </is>
      </c>
      <c r="V1549" s="6" t="inlineStr">
        <is>
          <t>As Russia Completes Transition to a Full War Economy, Treasury Takes Sweeping Aim at Foundational Financial Infrastructure and Access to Third Country Support</t>
        </is>
      </c>
      <c r="W1549" s="8" t="inlineStr">
        <is>
          <t>https://home.treasury.gov/news/press-releases/jy2404</t>
        </is>
      </c>
      <c r="X1549" s="6" t="inlineStr">
        <is>
          <t>The release names this target.</t>
        </is>
      </c>
      <c r="Y1549" s="6" t="inlineStr">
        <is>
          <t>in force</t>
        </is>
      </c>
      <c r="Z1549" s="6" t="inlineStr">
        <is>
          <t>OFAC SDN List (advanced XML) issued 5 October 2026</t>
        </is>
      </c>
      <c r="AA1549" s="6" t="inlineStr">
        <is>
          <t>OFAC UID 49156</t>
        </is>
      </c>
      <c r="AB1549" s="6" t="inlineStr">
        <is>
          <t>second check passed: name found on the OFAC action page</t>
        </is>
      </c>
      <c r="AC1549" s="6" t="inlineStr">
        <is>
          <t>2026-10-06</t>
        </is>
      </c>
      <c r="AD1549" s="6" t="inlineStr">
        <is>
          <t>script (OFAC action page match)</t>
        </is>
      </c>
      <c r="AE1549" s="6" t="inlineStr">
        <is>
          <t>OFAC: secondary sanctions risk: See Section 11 of Executive Order 14024. | Coded Hong Kong: OFAC files the address under China; the address names Hong Kong</t>
        </is>
      </c>
    </row>
    <row r="1550">
      <c r="A1550" s="6" t="inlineStr">
        <is>
          <t>US-OFAC-49458</t>
        </is>
      </c>
      <c r="B1550" s="7" t="n">
        <v>45455</v>
      </c>
      <c r="C1550" s="6" t="inlineStr">
        <is>
          <t>US</t>
        </is>
      </c>
      <c r="D1550" s="6" t="inlineStr">
        <is>
          <t>US Treasury, Office of Foreign Assets Control (OFAC)</t>
        </is>
      </c>
      <c r="E1550" s="6" t="inlineStr">
        <is>
          <t>Executive Order 14024 (Russia)</t>
        </is>
      </c>
      <c r="F1550" s="6" t="inlineStr">
        <is>
          <t>Russia</t>
        </is>
      </c>
      <c r="G1550" s="6" t="inlineStr">
        <is>
          <t>listing</t>
        </is>
      </c>
      <c r="H1550" s="6" t="inlineStr">
        <is>
          <t>Added to the Specially Designated Nationals (SDN) List: property blocked; US persons barred from dealing. Programme tags at listing: RUSSIA-EO14024</t>
        </is>
      </c>
      <c r="I1550" s="6" t="inlineStr">
        <is>
          <t>Enka Trading Limited</t>
        </is>
      </c>
      <c r="J1550" s="6" t="inlineStr">
        <is>
          <t>Entity</t>
        </is>
      </c>
      <c r="K1550" s="6" t="inlineStr">
        <is>
          <t>HK</t>
        </is>
      </c>
      <c r="L1550" s="6" t="inlineStr">
        <is>
          <t>Hong Kong</t>
        </is>
      </c>
      <c r="M1550" s="6" t="inlineStr"/>
      <c r="N1550" s="6" t="inlineStr"/>
      <c r="O1550" s="6" t="inlineStr">
        <is>
          <t>street</t>
        </is>
      </c>
      <c r="P1550" s="6" t="inlineStr"/>
      <c r="Q1550" s="6" t="inlineStr"/>
      <c r="R1550" s="6" t="inlineStr">
        <is>
          <t>Enka Trading Limited is a Hong Kong-based wholesaler with expertise in electronic devices and components that has facilitated the procurement of electronic components, including integrated circuits, for Russian end-use.</t>
        </is>
      </c>
      <c r="S1550" s="6" t="inlineStr">
        <is>
          <t>Sentence naming the target in the linked press release</t>
        </is>
      </c>
      <c r="T1550" s="6" t="inlineStr">
        <is>
          <t>OFAC Recent Actions, 2024-06-12: Russia-related Designations; Publication of Russia-related Determination; Issuance of Russia-related General Licenses and Frequently Asked Questions</t>
        </is>
      </c>
      <c r="U1550" s="8" t="inlineStr">
        <is>
          <t>https://ofac.treasury.gov/recent-actions/20240612</t>
        </is>
      </c>
      <c r="V1550" s="6" t="inlineStr">
        <is>
          <t>As Russia Completes Transition to a Full War Economy, Treasury Takes Sweeping Aim at Foundational Financial Infrastructure and Access to Third Country Support</t>
        </is>
      </c>
      <c r="W1550" s="8" t="inlineStr">
        <is>
          <t>https://home.treasury.gov/news/press-releases/jy2404</t>
        </is>
      </c>
      <c r="X1550" s="6" t="inlineStr">
        <is>
          <t>The release names this target.</t>
        </is>
      </c>
      <c r="Y1550" s="6" t="inlineStr">
        <is>
          <t>in force</t>
        </is>
      </c>
      <c r="Z1550" s="6" t="inlineStr">
        <is>
          <t>OFAC SDN List (advanced XML) issued 5 October 2026</t>
        </is>
      </c>
      <c r="AA1550" s="6" t="inlineStr">
        <is>
          <t>OFAC UID 49458</t>
        </is>
      </c>
      <c r="AB1550" s="6" t="inlineStr">
        <is>
          <t>second check passed: name found on the OFAC action page</t>
        </is>
      </c>
      <c r="AC1550" s="6" t="inlineStr">
        <is>
          <t>2026-10-06</t>
        </is>
      </c>
      <c r="AD1550" s="6" t="inlineStr">
        <is>
          <t>script (OFAC action page match)</t>
        </is>
      </c>
      <c r="AE1550" s="6" t="inlineStr">
        <is>
          <t>OFAC: secondary sanctions risk: See Section 11 of Executive Order 14024. | Coded Hong Kong: OFAC files the address under China; the address names Hong Kong | Tags added after the listing date: IFSR (see the separate programme-added record)</t>
        </is>
      </c>
    </row>
    <row r="1551">
      <c r="A1551" s="6" t="inlineStr">
        <is>
          <t>US-OFAC-49362</t>
        </is>
      </c>
      <c r="B1551" s="7" t="n">
        <v>45455</v>
      </c>
      <c r="C1551" s="6" t="inlineStr">
        <is>
          <t>US</t>
        </is>
      </c>
      <c r="D1551" s="6" t="inlineStr">
        <is>
          <t>US Treasury, Office of Foreign Assets Control (OFAC)</t>
        </is>
      </c>
      <c r="E1551" s="6" t="inlineStr">
        <is>
          <t>Executive Order 14024 (Russia)</t>
        </is>
      </c>
      <c r="F1551" s="6" t="inlineStr">
        <is>
          <t>Russia</t>
        </is>
      </c>
      <c r="G1551" s="6" t="inlineStr">
        <is>
          <t>listing</t>
        </is>
      </c>
      <c r="H1551" s="6" t="inlineStr">
        <is>
          <t>Added to the Specially Designated Nationals (SDN) List: property blocked; US persons barred from dealing. Programme tags at listing: RUSSIA-EO14024</t>
        </is>
      </c>
      <c r="I1551" s="6" t="inlineStr">
        <is>
          <t>EXPERT MACHINERY KIMYASAL URUNLER TICARET LIMITED SIRKETI</t>
        </is>
      </c>
      <c r="J1551" s="6" t="inlineStr">
        <is>
          <t>Entity</t>
        </is>
      </c>
      <c r="K1551" s="6" t="inlineStr">
        <is>
          <t>TR</t>
        </is>
      </c>
      <c r="L1551" s="6" t="inlineStr">
        <is>
          <t>Türkiye</t>
        </is>
      </c>
      <c r="M1551" s="6" t="inlineStr"/>
      <c r="N1551" s="6" t="inlineStr"/>
      <c r="O1551" s="6" t="inlineStr">
        <is>
          <t>street</t>
        </is>
      </c>
      <c r="P1551" s="6" t="inlineStr"/>
      <c r="Q1551" s="6" t="inlineStr"/>
      <c r="R1551" s="6" t="inlineStr">
        <is>
          <t>Türkiye-based Expert Machinery Kimyasal Urunler Ticaret Limited Sirketi (Expert Machinery) is co-owned by Levin and has sent over $500,000 worth of high priority HS code goods to Mayak and Russia-based OOO TAV (TAV), including machines for the reception, conversion, and transmission of data and integrated electronic circuits.</t>
        </is>
      </c>
      <c r="S1551" s="6" t="inlineStr">
        <is>
          <t>Sentence naming the target in the linked press release</t>
        </is>
      </c>
      <c r="T1551" s="6" t="inlineStr">
        <is>
          <t>OFAC Recent Actions, 2024-06-12: Russia-related Designations; Publication of Russia-related Determination; Issuance of Russia-related General Licenses and Frequently Asked Questions</t>
        </is>
      </c>
      <c r="U1551" s="8" t="inlineStr">
        <is>
          <t>https://ofac.treasury.gov/recent-actions/20240612</t>
        </is>
      </c>
      <c r="V1551" s="6" t="inlineStr">
        <is>
          <t>As Russia Completes Transition to a Full War Economy, Treasury Takes Sweeping Aim at Foundational Financial Infrastructure and Access to Third Country Support</t>
        </is>
      </c>
      <c r="W1551" s="8" t="inlineStr">
        <is>
          <t>https://home.treasury.gov/news/press-releases/jy2404</t>
        </is>
      </c>
      <c r="X1551" s="6" t="inlineStr">
        <is>
          <t>The release names this target.</t>
        </is>
      </c>
      <c r="Y1551" s="6" t="inlineStr">
        <is>
          <t>in force</t>
        </is>
      </c>
      <c r="Z1551" s="6" t="inlineStr">
        <is>
          <t>OFAC SDN List (advanced XML) issued 5 October 2026</t>
        </is>
      </c>
      <c r="AA1551" s="6" t="inlineStr">
        <is>
          <t>OFAC UID 49362</t>
        </is>
      </c>
      <c r="AB1551" s="6" t="inlineStr">
        <is>
          <t>second check passed: name found on the OFAC action page</t>
        </is>
      </c>
      <c r="AC1551" s="6" t="inlineStr">
        <is>
          <t>2026-10-06</t>
        </is>
      </c>
      <c r="AD1551" s="6" t="inlineStr">
        <is>
          <t>script (OFAC action page match)</t>
        </is>
      </c>
      <c r="AE1551" s="6" t="inlineStr">
        <is>
          <t>OFAC: secondary sanctions risk: See Section 11 of Executive Order 14024.</t>
        </is>
      </c>
    </row>
    <row r="1552">
      <c r="A1552" s="6" t="inlineStr">
        <is>
          <t>US-OFAC-49525</t>
        </is>
      </c>
      <c r="B1552" s="7" t="n">
        <v>45455</v>
      </c>
      <c r="C1552" s="6" t="inlineStr">
        <is>
          <t>US</t>
        </is>
      </c>
      <c r="D1552" s="6" t="inlineStr">
        <is>
          <t>US State Department (named in its release); added to the SDN List by OFAC</t>
        </is>
      </c>
      <c r="E1552" s="6" t="inlineStr">
        <is>
          <t>Executive Order 14024 (Russia)</t>
        </is>
      </c>
      <c r="F1552" s="6" t="inlineStr">
        <is>
          <t>Russia</t>
        </is>
      </c>
      <c r="G1552" s="6" t="inlineStr">
        <is>
          <t>listing</t>
        </is>
      </c>
      <c r="H1552" s="6" t="inlineStr">
        <is>
          <t>Added to the Specially Designated Nationals (SDN) List: property blocked; US persons barred from dealing. Programme tags at listing: RUSSIA-EO14024</t>
        </is>
      </c>
      <c r="I1552" s="6" t="inlineStr">
        <is>
          <t>EMITRADE FZE</t>
        </is>
      </c>
      <c r="J1552" s="6" t="inlineStr">
        <is>
          <t>Entity</t>
        </is>
      </c>
      <c r="K1552" s="6" t="inlineStr">
        <is>
          <t>AE</t>
        </is>
      </c>
      <c r="L1552" s="6" t="inlineStr">
        <is>
          <t>United Arab Emirates</t>
        </is>
      </c>
      <c r="M1552" s="6" t="inlineStr"/>
      <c r="N1552" s="6" t="inlineStr"/>
      <c r="O1552" s="6" t="inlineStr">
        <is>
          <t>street</t>
        </is>
      </c>
      <c r="P1552" s="6" t="inlineStr"/>
      <c r="Q1552" s="6" t="inlineStr"/>
      <c r="R1552" s="6" t="inlineStr">
        <is>
          <t>EMITRADE FZE is a UAE-based company that shipped at least $6.20 million in CHPL items, including electronic components, to Russia-based entities.</t>
        </is>
      </c>
      <c r="S1552" s="6" t="inlineStr">
        <is>
          <t>Sentence naming the target in the linked press release</t>
        </is>
      </c>
      <c r="T1552" s="6" t="inlineStr">
        <is>
          <t>OFAC Recent Actions, 2024-06-12: Russia-related Designations; Publication of Russia-related Determination; Issuance of Russia-related General Licenses and Frequently Asked Questions</t>
        </is>
      </c>
      <c r="U1552" s="8" t="inlineStr">
        <is>
          <t>https://ofac.treasury.gov/recent-actions/20240612</t>
        </is>
      </c>
      <c r="V1552" s="6" t="inlineStr">
        <is>
          <t>Taking Additional Measures to Degrade Russia’s Wartime Economy (Fact Sheet, Office of the Spokesperson)</t>
        </is>
      </c>
      <c r="W1552" s="8" t="inlineStr">
        <is>
          <t>https://2021-2025.state.gov/taking-additional-measures-to-degrade-russias-wartime-economy/</t>
        </is>
      </c>
      <c r="X1552" s="6" t="inlineStr">
        <is>
          <t>Named in the State Department release of the same day, which the OFAC action page does not link.</t>
        </is>
      </c>
      <c r="Y1552" s="6" t="inlineStr">
        <is>
          <t>in force</t>
        </is>
      </c>
      <c r="Z1552" s="6" t="inlineStr">
        <is>
          <t>OFAC SDN List (advanced XML) issued 5 October 2026</t>
        </is>
      </c>
      <c r="AA1552" s="6" t="inlineStr">
        <is>
          <t>OFAC UID 49525</t>
        </is>
      </c>
      <c r="AB1552" s="6" t="inlineStr">
        <is>
          <t>second check passed: name found on the OFAC action page</t>
        </is>
      </c>
      <c r="AC1552" s="6" t="inlineStr">
        <is>
          <t>2026-10-06</t>
        </is>
      </c>
      <c r="AD1552" s="6" t="inlineStr">
        <is>
          <t>script (OFAC action page match)</t>
        </is>
      </c>
      <c r="AE1552" s="6" t="inlineStr">
        <is>
          <t>OFAC: secondary sanctions risk: See Section 11 of Executive Order 14024.</t>
        </is>
      </c>
    </row>
    <row r="1553">
      <c r="A1553" s="6" t="inlineStr">
        <is>
          <t>US-OFAC-49134</t>
        </is>
      </c>
      <c r="B1553" s="7" t="n">
        <v>45455</v>
      </c>
      <c r="C1553" s="6" t="inlineStr">
        <is>
          <t>US</t>
        </is>
      </c>
      <c r="D1553" s="6" t="inlineStr">
        <is>
          <t>US Treasury, Office of Foreign Assets Control (OFAC)</t>
        </is>
      </c>
      <c r="E1553" s="6" t="inlineStr">
        <is>
          <t>Executive Order 14024 (Russia)</t>
        </is>
      </c>
      <c r="F1553" s="6" t="inlineStr">
        <is>
          <t>Russia</t>
        </is>
      </c>
      <c r="G1553" s="6" t="inlineStr">
        <is>
          <t>listing</t>
        </is>
      </c>
      <c r="H1553" s="6" t="inlineStr">
        <is>
          <t>Added to the Specially Designated Nationals (SDN) List: property blocked; US persons barred from dealing. Programme tags at listing: RUSSIA-EO14024</t>
        </is>
      </c>
      <c r="I1553" s="6" t="inlineStr">
        <is>
          <t>Daytek Chongqing International Trade Co</t>
        </is>
      </c>
      <c r="J1553" s="6" t="inlineStr">
        <is>
          <t>Entity</t>
        </is>
      </c>
      <c r="K1553" s="6" t="inlineStr">
        <is>
          <t>CN</t>
        </is>
      </c>
      <c r="L1553" s="6" t="inlineStr">
        <is>
          <t>China</t>
        </is>
      </c>
      <c r="M1553" s="6" t="inlineStr"/>
      <c r="N1553" s="6" t="inlineStr"/>
      <c r="O1553" s="6" t="inlineStr">
        <is>
          <t>street</t>
        </is>
      </c>
      <c r="P1553" s="6" t="inlineStr"/>
      <c r="Q1553" s="6" t="inlineStr"/>
      <c r="R1553" s="6" t="inlineStr">
        <is>
          <t>PRC-based Daytek Chongqing International Trade Co Ltd (Daytek) has acquired advanced technological equipment for Russian military-industrial base end-users.</t>
        </is>
      </c>
      <c r="S1553" s="6" t="inlineStr">
        <is>
          <t>Sentence naming the target in the linked press release</t>
        </is>
      </c>
      <c r="T1553" s="6" t="inlineStr">
        <is>
          <t>OFAC Recent Actions, 2024-06-12: Russia-related Designations; Publication of Russia-related Determination; Issuance of Russia-related General Licenses and Frequently Asked Questions</t>
        </is>
      </c>
      <c r="U1553" s="8" t="inlineStr">
        <is>
          <t>https://ofac.treasury.gov/recent-actions/20240612</t>
        </is>
      </c>
      <c r="V1553" s="6" t="inlineStr">
        <is>
          <t>As Russia Completes Transition to a Full War Economy, Treasury Takes Sweeping Aim at Foundational Financial Infrastructure and Access to Third Country Support</t>
        </is>
      </c>
      <c r="W1553" s="8" t="inlineStr">
        <is>
          <t>https://home.treasury.gov/news/press-releases/jy2404</t>
        </is>
      </c>
      <c r="X1553" s="6" t="inlineStr">
        <is>
          <t>The release names this target.</t>
        </is>
      </c>
      <c r="Y1553" s="6" t="inlineStr">
        <is>
          <t>in force</t>
        </is>
      </c>
      <c r="Z1553" s="6" t="inlineStr">
        <is>
          <t>OFAC SDN List (advanced XML) issued 5 October 2026</t>
        </is>
      </c>
      <c r="AA1553" s="6" t="inlineStr">
        <is>
          <t>OFAC UID 49134</t>
        </is>
      </c>
      <c r="AB1553" s="6" t="inlineStr">
        <is>
          <t>second check passed: name found on the OFAC action page; also checked on the live official page (30-record sample)</t>
        </is>
      </c>
      <c r="AC1553" s="6" t="inlineStr">
        <is>
          <t>2026-10-06</t>
        </is>
      </c>
      <c r="AD1553" s="6" t="inlineStr">
        <is>
          <t>script (OFAC action page match); live-page sample check</t>
        </is>
      </c>
      <c r="AE1553" s="6" t="inlineStr">
        <is>
          <t>OFAC: secondary sanctions risk: See Section 11 of Executive Order 14024.</t>
        </is>
      </c>
    </row>
    <row r="1554">
      <c r="A1554" s="6" t="inlineStr">
        <is>
          <t>US-OFAC-49347</t>
        </is>
      </c>
      <c r="B1554" s="7" t="n">
        <v>45455</v>
      </c>
      <c r="C1554" s="6" t="inlineStr">
        <is>
          <t>US</t>
        </is>
      </c>
      <c r="D1554" s="6" t="inlineStr">
        <is>
          <t>US Treasury, Office of Foreign Assets Control (OFAC)</t>
        </is>
      </c>
      <c r="E1554" s="6" t="inlineStr">
        <is>
          <t>Executive Order 14024 (Russia)</t>
        </is>
      </c>
      <c r="F1554" s="6" t="inlineStr">
        <is>
          <t>Russia</t>
        </is>
      </c>
      <c r="G1554" s="6" t="inlineStr">
        <is>
          <t>listing</t>
        </is>
      </c>
      <c r="H1554" s="6" t="inlineStr">
        <is>
          <t>Added to the Specially Designated Nationals (SDN) List: property blocked; US persons barred from dealing. Programme tags at listing: RUSSIA-EO14024</t>
        </is>
      </c>
      <c r="I1554" s="6" t="inlineStr">
        <is>
          <t>DENER ITHALAT IHRACAT VE DIS TICARET ANONIM SIRKETI</t>
        </is>
      </c>
      <c r="J1554" s="6" t="inlineStr">
        <is>
          <t>Entity</t>
        </is>
      </c>
      <c r="K1554" s="6" t="inlineStr">
        <is>
          <t>TR</t>
        </is>
      </c>
      <c r="L1554" s="6" t="inlineStr">
        <is>
          <t>Türkiye</t>
        </is>
      </c>
      <c r="M1554" s="6" t="inlineStr"/>
      <c r="N1554" s="6" t="inlineStr"/>
      <c r="O1554" s="6" t="inlineStr">
        <is>
          <t>street</t>
        </is>
      </c>
      <c r="P1554" s="6" t="inlineStr"/>
      <c r="Q1554" s="6" t="inlineStr"/>
      <c r="R1554" s="6" t="inlineStr">
        <is>
          <t>Türkiye-based Dener Ithalat Ihracat Ve Dis Ticaret Anonim Sirketi (Dener Ithalat) has sent over $300,000 worth of goods to Pumori Northwest, including metalworking centers and a metalworking machine tool.</t>
        </is>
      </c>
      <c r="S1554" s="6" t="inlineStr">
        <is>
          <t>Sentence naming the target in the linked press release</t>
        </is>
      </c>
      <c r="T1554" s="6" t="inlineStr">
        <is>
          <t>OFAC Recent Actions, 2024-06-12: Russia-related Designations; Publication of Russia-related Determination; Issuance of Russia-related General Licenses and Frequently Asked Questions</t>
        </is>
      </c>
      <c r="U1554" s="8" t="inlineStr">
        <is>
          <t>https://ofac.treasury.gov/recent-actions/20240612</t>
        </is>
      </c>
      <c r="V1554" s="6" t="inlineStr">
        <is>
          <t>As Russia Completes Transition to a Full War Economy, Treasury Takes Sweeping Aim at Foundational Financial Infrastructure and Access to Third Country Support</t>
        </is>
      </c>
      <c r="W1554" s="8" t="inlineStr">
        <is>
          <t>https://home.treasury.gov/news/press-releases/jy2404</t>
        </is>
      </c>
      <c r="X1554" s="6" t="inlineStr">
        <is>
          <t>The release names this target.</t>
        </is>
      </c>
      <c r="Y1554" s="6" t="inlineStr">
        <is>
          <t>in force</t>
        </is>
      </c>
      <c r="Z1554" s="6" t="inlineStr">
        <is>
          <t>OFAC SDN List (advanced XML) issued 5 October 2026</t>
        </is>
      </c>
      <c r="AA1554" s="6" t="inlineStr">
        <is>
          <t>OFAC UID 49347</t>
        </is>
      </c>
      <c r="AB1554" s="6" t="inlineStr">
        <is>
          <t>second check passed: name found on the OFAC action page</t>
        </is>
      </c>
      <c r="AC1554" s="6" t="inlineStr">
        <is>
          <t>2026-10-06</t>
        </is>
      </c>
      <c r="AD1554" s="6" t="inlineStr">
        <is>
          <t>script (OFAC action page match)</t>
        </is>
      </c>
      <c r="AE1554" s="6" t="inlineStr">
        <is>
          <t>OFAC: secondary sanctions risk: See Section 11 of Executive Order 14024.</t>
        </is>
      </c>
    </row>
    <row r="1555">
      <c r="A1555" s="6" t="inlineStr">
        <is>
          <t>US-OFAC-49135</t>
        </is>
      </c>
      <c r="B1555" s="7" t="n">
        <v>45455</v>
      </c>
      <c r="C1555" s="6" t="inlineStr">
        <is>
          <t>US</t>
        </is>
      </c>
      <c r="D1555" s="6" t="inlineStr">
        <is>
          <t>US Treasury, Office of Foreign Assets Control (OFAC)</t>
        </is>
      </c>
      <c r="E1555" s="6" t="inlineStr">
        <is>
          <t>Executive Order 14024 (Russia)</t>
        </is>
      </c>
      <c r="F1555" s="6" t="inlineStr">
        <is>
          <t>Russia</t>
        </is>
      </c>
      <c r="G1555" s="6" t="inlineStr">
        <is>
          <t>listing</t>
        </is>
      </c>
      <c r="H1555" s="6" t="inlineStr">
        <is>
          <t>Added to the Specially Designated Nationals (SDN) List: property blocked; US persons barred from dealing. Programme tags at listing: RUSSIA-EO14024</t>
        </is>
      </c>
      <c r="I1555" s="6" t="inlineStr">
        <is>
          <t>Chongqing Xianuofugeluode International Trade Company</t>
        </is>
      </c>
      <c r="J1555" s="6" t="inlineStr">
        <is>
          <t>Entity</t>
        </is>
      </c>
      <c r="K1555" s="6" t="inlineStr">
        <is>
          <t>CN</t>
        </is>
      </c>
      <c r="L1555" s="6" t="inlineStr">
        <is>
          <t>China</t>
        </is>
      </c>
      <c r="M1555" s="6" t="inlineStr"/>
      <c r="N1555" s="6" t="inlineStr"/>
      <c r="O1555" s="6" t="inlineStr">
        <is>
          <t>street</t>
        </is>
      </c>
      <c r="P1555" s="6" t="inlineStr"/>
      <c r="Q1555" s="6" t="inlineStr"/>
      <c r="R1555" s="6" t="inlineStr">
        <is>
          <t>PRC-based Chongqing Xianuofugeluode International Trade Co Ltd (CXI Trade) has made dozens of shipments of technology, including integrated circuits, to Russia since February 2022.</t>
        </is>
      </c>
      <c r="S1555" s="6" t="inlineStr">
        <is>
          <t>Sentence naming the target in the linked press release</t>
        </is>
      </c>
      <c r="T1555" s="6" t="inlineStr">
        <is>
          <t>OFAC Recent Actions, 2024-06-12: Russia-related Designations; Publication of Russia-related Determination; Issuance of Russia-related General Licenses and Frequently Asked Questions</t>
        </is>
      </c>
      <c r="U1555" s="8" t="inlineStr">
        <is>
          <t>https://ofac.treasury.gov/recent-actions/20240612</t>
        </is>
      </c>
      <c r="V1555" s="6" t="inlineStr">
        <is>
          <t>As Russia Completes Transition to a Full War Economy, Treasury Takes Sweeping Aim at Foundational Financial Infrastructure and Access to Third Country Support</t>
        </is>
      </c>
      <c r="W1555" s="8" t="inlineStr">
        <is>
          <t>https://home.treasury.gov/news/press-releases/jy2404</t>
        </is>
      </c>
      <c r="X1555" s="6" t="inlineStr">
        <is>
          <t>The release names this target.</t>
        </is>
      </c>
      <c r="Y1555" s="6" t="inlineStr">
        <is>
          <t>in force</t>
        </is>
      </c>
      <c r="Z1555" s="6" t="inlineStr">
        <is>
          <t>OFAC SDN List (advanced XML) issued 5 October 2026</t>
        </is>
      </c>
      <c r="AA1555" s="6" t="inlineStr">
        <is>
          <t>OFAC UID 49135</t>
        </is>
      </c>
      <c r="AB1555" s="6" t="inlineStr">
        <is>
          <t>second check passed: name found on the OFAC action page</t>
        </is>
      </c>
      <c r="AC1555" s="6" t="inlineStr">
        <is>
          <t>2026-10-06</t>
        </is>
      </c>
      <c r="AD1555" s="6" t="inlineStr">
        <is>
          <t>script (OFAC action page match)</t>
        </is>
      </c>
      <c r="AE1555" s="6" t="inlineStr">
        <is>
          <t>OFAC: secondary sanctions risk: See Section 11 of Executive Order 14024.</t>
        </is>
      </c>
    </row>
    <row r="1556">
      <c r="A1556" s="6" t="inlineStr">
        <is>
          <t>US-OFAC-49496</t>
        </is>
      </c>
      <c r="B1556" s="7" t="n">
        <v>45455</v>
      </c>
      <c r="C1556" s="6" t="inlineStr">
        <is>
          <t>US</t>
        </is>
      </c>
      <c r="D1556" s="6" t="inlineStr">
        <is>
          <t>US State Department (named in its release); added to the SDN List by OFAC</t>
        </is>
      </c>
      <c r="E1556" s="6" t="inlineStr">
        <is>
          <t>Executive Order 14024 (Russia)</t>
        </is>
      </c>
      <c r="F1556" s="6" t="inlineStr">
        <is>
          <t>Russia</t>
        </is>
      </c>
      <c r="G1556" s="6" t="inlineStr">
        <is>
          <t>listing</t>
        </is>
      </c>
      <c r="H1556" s="6" t="inlineStr">
        <is>
          <t>Added to the Specially Designated Nationals (SDN) List: property blocked; US persons barred from dealing. Programme tags at listing: RUSSIA-EO14024</t>
        </is>
      </c>
      <c r="I1556" s="6" t="inlineStr">
        <is>
          <t>CNCFORM GRUP MAKINA METAL INSAAT HIRDAYAT GIDA NAKLIYE OTOMOTIV ITHALAT IHRACAT SANAYI VE TICARET LIMITED SIRKETI</t>
        </is>
      </c>
      <c r="J1556" s="6" t="inlineStr">
        <is>
          <t>Entity</t>
        </is>
      </c>
      <c r="K1556" s="6" t="inlineStr">
        <is>
          <t>TR</t>
        </is>
      </c>
      <c r="L1556" s="6" t="inlineStr">
        <is>
          <t>Türkiye</t>
        </is>
      </c>
      <c r="M1556" s="6" t="inlineStr"/>
      <c r="N1556" s="6" t="inlineStr"/>
      <c r="O1556" s="6" t="inlineStr">
        <is>
          <t>street</t>
        </is>
      </c>
      <c r="P1556" s="6" t="inlineStr"/>
      <c r="Q1556" s="6" t="inlineStr"/>
      <c r="R1556" s="6" t="inlineStr">
        <is>
          <t>CNCFORM GRUP MAKINA METAL INSAAT HIRDAYAT GIDA NAKLIYE OTOMOTIV ITHRACAT SANAYI VE TICARET LIMITED SIRKETI is a Türkiye-based company that exports CHPL items to Russian customers.</t>
        </is>
      </c>
      <c r="S1556" s="6" t="inlineStr">
        <is>
          <t>Sentence naming the target in the linked press release</t>
        </is>
      </c>
      <c r="T1556" s="6" t="inlineStr">
        <is>
          <t>OFAC Recent Actions, 2024-06-12: Russia-related Designations; Publication of Russia-related Determination; Issuance of Russia-related General Licenses and Frequently Asked Questions</t>
        </is>
      </c>
      <c r="U1556" s="8" t="inlineStr">
        <is>
          <t>https://ofac.treasury.gov/recent-actions/20240612</t>
        </is>
      </c>
      <c r="V1556" s="6" t="inlineStr">
        <is>
          <t>Taking Additional Measures to Degrade Russia’s Wartime Economy (Fact Sheet, Office of the Spokesperson)</t>
        </is>
      </c>
      <c r="W1556" s="8" t="inlineStr">
        <is>
          <t>https://2021-2025.state.gov/taking-additional-measures-to-degrade-russias-wartime-economy/</t>
        </is>
      </c>
      <c r="X1556" s="6" t="inlineStr">
        <is>
          <t>Named in the State Department release of the same day, which the OFAC action page does not link.</t>
        </is>
      </c>
      <c r="Y1556" s="6" t="inlineStr">
        <is>
          <t>in force</t>
        </is>
      </c>
      <c r="Z1556" s="6" t="inlineStr">
        <is>
          <t>OFAC SDN List (advanced XML) issued 5 October 2026</t>
        </is>
      </c>
      <c r="AA1556" s="6" t="inlineStr">
        <is>
          <t>OFAC UID 49496</t>
        </is>
      </c>
      <c r="AB1556" s="6" t="inlineStr">
        <is>
          <t>second check passed: name found on the OFAC action page</t>
        </is>
      </c>
      <c r="AC1556" s="6" t="inlineStr">
        <is>
          <t>2026-10-06</t>
        </is>
      </c>
      <c r="AD1556" s="6" t="inlineStr">
        <is>
          <t>script (OFAC action page match)</t>
        </is>
      </c>
      <c r="AE1556" s="6" t="inlineStr">
        <is>
          <t>OFAC: secondary sanctions risk: See Section 11 of Executive Order 14024.</t>
        </is>
      </c>
    </row>
    <row r="1557">
      <c r="A1557" s="6" t="inlineStr">
        <is>
          <t>US-OFAC-49155</t>
        </is>
      </c>
      <c r="B1557" s="7" t="n">
        <v>45455</v>
      </c>
      <c r="C1557" s="6" t="inlineStr">
        <is>
          <t>US</t>
        </is>
      </c>
      <c r="D1557" s="6" t="inlineStr">
        <is>
          <t>US Treasury, Office of Foreign Assets Control (OFAC)</t>
        </is>
      </c>
      <c r="E1557" s="6" t="inlineStr">
        <is>
          <t>Executive Order 14024 (Russia)</t>
        </is>
      </c>
      <c r="F1557" s="6" t="inlineStr">
        <is>
          <t>Russia</t>
        </is>
      </c>
      <c r="G1557" s="6" t="inlineStr">
        <is>
          <t>listing</t>
        </is>
      </c>
      <c r="H1557" s="6" t="inlineStr">
        <is>
          <t>Added to the Specially Designated Nationals (SDN) List: property blocked; US persons barred from dealing. Programme tags at listing: RUSSIA-EO14024</t>
        </is>
      </c>
      <c r="I1557" s="6" t="inlineStr">
        <is>
          <t>CHONGQING FAGIMA ELECTROMECHANICAL EQUIPMENT CO LTD</t>
        </is>
      </c>
      <c r="J1557" s="6" t="inlineStr">
        <is>
          <t>Entity</t>
        </is>
      </c>
      <c r="K1557" s="6" t="inlineStr">
        <is>
          <t>CN</t>
        </is>
      </c>
      <c r="L1557" s="6" t="inlineStr">
        <is>
          <t>China</t>
        </is>
      </c>
      <c r="M1557" s="6" t="inlineStr"/>
      <c r="N1557" s="6" t="inlineStr"/>
      <c r="O1557" s="6" t="inlineStr">
        <is>
          <t>street</t>
        </is>
      </c>
      <c r="P1557" s="6" t="inlineStr"/>
      <c r="Q1557" s="6" t="inlineStr"/>
      <c r="R1557" s="6" t="inlineStr">
        <is>
          <t>Alikhanov has used Kyrgyz Republic-based Obshchestvo s Ogranichennoy Otvestvennostyu Nova Proekt (Nova Proekt) as a falsified end-user to procure machine tools for Russian end-users.A number of foreign intermediaries, including Türkiye-based Safes Lojistik Ithalat Ihracat Sanayi Ticaret Limited (Safes Lojistik), PRC-based Chongqing Fagima Electromechanical Equipment Co Ltd (Chongqing Fagima), and Hong Kong-based GBL International Logistics Co Ltd (GBL), helped to ship foreign-origin machine tools to Newton-ITM.</t>
        </is>
      </c>
      <c r="S1557" s="6" t="inlineStr">
        <is>
          <t>Sentence naming the target in the linked press release</t>
        </is>
      </c>
      <c r="T1557" s="6" t="inlineStr">
        <is>
          <t>OFAC Recent Actions, 2024-06-12: Russia-related Designations; Publication of Russia-related Determination; Issuance of Russia-related General Licenses and Frequently Asked Questions</t>
        </is>
      </c>
      <c r="U1557" s="8" t="inlineStr">
        <is>
          <t>https://ofac.treasury.gov/recent-actions/20240612</t>
        </is>
      </c>
      <c r="V1557" s="6" t="inlineStr">
        <is>
          <t>As Russia Completes Transition to a Full War Economy, Treasury Takes Sweeping Aim at Foundational Financial Infrastructure and Access to Third Country Support</t>
        </is>
      </c>
      <c r="W1557" s="8" t="inlineStr">
        <is>
          <t>https://home.treasury.gov/news/press-releases/jy2404</t>
        </is>
      </c>
      <c r="X1557" s="6" t="inlineStr">
        <is>
          <t>The release names this target.</t>
        </is>
      </c>
      <c r="Y1557" s="6" t="inlineStr">
        <is>
          <t>in force</t>
        </is>
      </c>
      <c r="Z1557" s="6" t="inlineStr">
        <is>
          <t>OFAC SDN List (advanced XML) issued 5 October 2026</t>
        </is>
      </c>
      <c r="AA1557" s="6" t="inlineStr">
        <is>
          <t>OFAC UID 49155</t>
        </is>
      </c>
      <c r="AB1557" s="6" t="inlineStr">
        <is>
          <t>second check passed: name found on the OFAC action page</t>
        </is>
      </c>
      <c r="AC1557" s="6" t="inlineStr">
        <is>
          <t>2026-10-06</t>
        </is>
      </c>
      <c r="AD1557" s="6" t="inlineStr">
        <is>
          <t>script (OFAC action page match)</t>
        </is>
      </c>
      <c r="AE1557" s="6" t="inlineStr">
        <is>
          <t>OFAC: secondary sanctions risk: See Section 11 of Executive Order 14024.</t>
        </is>
      </c>
    </row>
    <row r="1558">
      <c r="A1558" s="6" t="inlineStr">
        <is>
          <t>US-OFAC-49130</t>
        </is>
      </c>
      <c r="B1558" s="7" t="n">
        <v>45455</v>
      </c>
      <c r="C1558" s="6" t="inlineStr">
        <is>
          <t>US</t>
        </is>
      </c>
      <c r="D1558" s="6" t="inlineStr">
        <is>
          <t>US Treasury, Office of Foreign Assets Control (OFAC)</t>
        </is>
      </c>
      <c r="E1558" s="6" t="inlineStr">
        <is>
          <t>Executive Order 14024 (Russia)</t>
        </is>
      </c>
      <c r="F1558" s="6" t="inlineStr">
        <is>
          <t>Russia</t>
        </is>
      </c>
      <c r="G1558" s="6" t="inlineStr">
        <is>
          <t>listing</t>
        </is>
      </c>
      <c r="H1558" s="6" t="inlineStr">
        <is>
          <t>Added to the Specially Designated Nationals (SDN) List: property blocked; US persons barred from dealing. Programme tags at listing: RUSSIA-EO14024</t>
        </is>
      </c>
      <c r="I1558" s="6" t="inlineStr">
        <is>
          <t>CHICHENEV, Alexey</t>
        </is>
      </c>
      <c r="J1558" s="6" t="inlineStr">
        <is>
          <t>Individual</t>
        </is>
      </c>
      <c r="K1558" s="6" t="inlineStr">
        <is>
          <t>HK</t>
        </is>
      </c>
      <c r="L1558" s="6" t="inlineStr">
        <is>
          <t>Hong Kong</t>
        </is>
      </c>
      <c r="M1558" s="6" t="inlineStr"/>
      <c r="N1558" s="6" t="inlineStr"/>
      <c r="O1558" s="6" t="inlineStr">
        <is>
          <t>street</t>
        </is>
      </c>
      <c r="P1558" s="6" t="inlineStr"/>
      <c r="Q1558" s="6" t="inlineStr"/>
      <c r="R1558" s="6" t="inlineStr">
        <is>
          <t>Alexey Chichenev (Chichenev) is a Russian national who manages a large-scale microelectronics procurement network based in Hong Kong.</t>
        </is>
      </c>
      <c r="S1558" s="6" t="inlineStr">
        <is>
          <t>Sentence naming the target in the linked press release</t>
        </is>
      </c>
      <c r="T1558" s="6" t="inlineStr">
        <is>
          <t>OFAC Recent Actions, 2024-06-12: Russia-related Designations; Publication of Russia-related Determination; Issuance of Russia-related General Licenses and Frequently Asked Questions</t>
        </is>
      </c>
      <c r="U1558" s="8" t="inlineStr">
        <is>
          <t>https://ofac.treasury.gov/recent-actions/20240612</t>
        </is>
      </c>
      <c r="V1558" s="6" t="inlineStr">
        <is>
          <t>As Russia Completes Transition to a Full War Economy, Treasury Takes Sweeping Aim at Foundational Financial Infrastructure and Access to Third Country Support</t>
        </is>
      </c>
      <c r="W1558" s="8" t="inlineStr">
        <is>
          <t>https://home.treasury.gov/news/press-releases/jy2404</t>
        </is>
      </c>
      <c r="X1558" s="6" t="inlineStr">
        <is>
          <t>The release names this target.</t>
        </is>
      </c>
      <c r="Y1558" s="6" t="inlineStr">
        <is>
          <t>in force</t>
        </is>
      </c>
      <c r="Z1558" s="6" t="inlineStr">
        <is>
          <t>OFAC SDN List (advanced XML) issued 5 October 2026</t>
        </is>
      </c>
      <c r="AA1558" s="6" t="inlineStr">
        <is>
          <t>OFAC UID 49130</t>
        </is>
      </c>
      <c r="AB1558" s="6" t="inlineStr">
        <is>
          <t>second check passed: name found on the OFAC action page</t>
        </is>
      </c>
      <c r="AC1558" s="6" t="inlineStr">
        <is>
          <t>2026-10-06</t>
        </is>
      </c>
      <c r="AD1558" s="6" t="inlineStr">
        <is>
          <t>script (OFAC action page match)</t>
        </is>
      </c>
      <c r="AE1558" s="6" t="inlineStr">
        <is>
          <t>OFAC: secondary sanctions risk: See Section 11 of Executive Order 14024. | Coded Hong Kong: OFAC files the address under China; the address names Hong Kong</t>
        </is>
      </c>
    </row>
    <row r="1559">
      <c r="A1559" s="6" t="inlineStr">
        <is>
          <t>US-OFAC-48952</t>
        </is>
      </c>
      <c r="B1559" s="7" t="n">
        <v>45455</v>
      </c>
      <c r="C1559" s="6" t="inlineStr">
        <is>
          <t>US</t>
        </is>
      </c>
      <c r="D1559" s="6" t="inlineStr">
        <is>
          <t>US Treasury, Office of Foreign Assets Control (OFAC)</t>
        </is>
      </c>
      <c r="E1559" s="6" t="inlineStr">
        <is>
          <t>Executive Order 14024 (Russia)</t>
        </is>
      </c>
      <c r="F1559" s="6" t="inlineStr">
        <is>
          <t>Russia</t>
        </is>
      </c>
      <c r="G1559" s="6" t="inlineStr">
        <is>
          <t>listing</t>
        </is>
      </c>
      <c r="H1559" s="6" t="inlineStr">
        <is>
          <t>Added to the Specially Designated Nationals (SDN) List: property blocked; US persons barred from dealing. Programme tags at listing: RUSSIA-EO14024</t>
        </is>
      </c>
      <c r="I1559" s="6" t="inlineStr">
        <is>
          <t>CHEN, Ting</t>
        </is>
      </c>
      <c r="J1559" s="6" t="inlineStr">
        <is>
          <t>Individual</t>
        </is>
      </c>
      <c r="K1559" s="6" t="inlineStr">
        <is>
          <t>CN</t>
        </is>
      </c>
      <c r="L1559" s="6" t="inlineStr">
        <is>
          <t>China</t>
        </is>
      </c>
      <c r="M1559" s="6" t="inlineStr">
        <is>
          <t>HK</t>
        </is>
      </c>
      <c r="N1559" s="6" t="inlineStr"/>
      <c r="O1559" s="6" t="inlineStr">
        <is>
          <t>city</t>
        </is>
      </c>
      <c r="P1559" s="6" t="inlineStr"/>
      <c r="Q1559" s="6" t="inlineStr"/>
      <c r="R1559" s="6" t="inlineStr">
        <is>
          <t>PRC national Ting Chen (Chen) is the managing director and owner of Shenzhen CSI.</t>
        </is>
      </c>
      <c r="S1559" s="6" t="inlineStr">
        <is>
          <t>Sentence naming the target in the linked press release</t>
        </is>
      </c>
      <c r="T1559" s="6" t="inlineStr">
        <is>
          <t>OFAC Recent Actions, 2024-06-12: Russia-related Designations; Publication of Russia-related Determination; Issuance of Russia-related General Licenses and Frequently Asked Questions</t>
        </is>
      </c>
      <c r="U1559" s="8" t="inlineStr">
        <is>
          <t>https://ofac.treasury.gov/recent-actions/20240612</t>
        </is>
      </c>
      <c r="V1559" s="6" t="inlineStr">
        <is>
          <t>As Russia Completes Transition to a Full War Economy, Treasury Takes Sweeping Aim at Foundational Financial Infrastructure and Access to Third Country Support</t>
        </is>
      </c>
      <c r="W1559" s="8" t="inlineStr">
        <is>
          <t>https://home.treasury.gov/news/press-releases/jy2404</t>
        </is>
      </c>
      <c r="X1559" s="6" t="inlineStr">
        <is>
          <t>The release names this target.</t>
        </is>
      </c>
      <c r="Y1559" s="6" t="inlineStr">
        <is>
          <t>in force</t>
        </is>
      </c>
      <c r="Z1559" s="6" t="inlineStr">
        <is>
          <t>OFAC SDN List (advanced XML) issued 5 October 2026</t>
        </is>
      </c>
      <c r="AA1559" s="6" t="inlineStr">
        <is>
          <t>OFAC UID 48952</t>
        </is>
      </c>
      <c r="AB1559" s="6" t="inlineStr">
        <is>
          <t>second check passed: name found on the OFAC action page</t>
        </is>
      </c>
      <c r="AC1559" s="6" t="inlineStr">
        <is>
          <t>2026-10-06</t>
        </is>
      </c>
      <c r="AD1559" s="6" t="inlineStr">
        <is>
          <t>script (OFAC action page match)</t>
        </is>
      </c>
      <c r="AE1559" s="6" t="inlineStr">
        <is>
          <t>OFAC: secondary sanctions risk: See Section 11 of Executive Order 14024.</t>
        </is>
      </c>
    </row>
    <row r="1560">
      <c r="A1560" s="6" t="inlineStr">
        <is>
          <t>US-OFAC-49272</t>
        </is>
      </c>
      <c r="B1560" s="7" t="n">
        <v>45455</v>
      </c>
      <c r="C1560" s="6" t="inlineStr">
        <is>
          <t>US</t>
        </is>
      </c>
      <c r="D1560" s="6" t="inlineStr">
        <is>
          <t>US Treasury, Office of Foreign Assets Control (OFAC)</t>
        </is>
      </c>
      <c r="E1560" s="6" t="inlineStr">
        <is>
          <t>Executive Order 14024 (Russia)</t>
        </is>
      </c>
      <c r="F1560" s="6" t="inlineStr">
        <is>
          <t>Russia</t>
        </is>
      </c>
      <c r="G1560" s="6" t="inlineStr">
        <is>
          <t>listing</t>
        </is>
      </c>
      <c r="H1560" s="6" t="inlineStr">
        <is>
          <t>Added to the Specially Designated Nationals (SDN) List: property blocked; US persons barred from dealing. Programme tags at listing: RUSSIA-EO14024</t>
        </is>
      </c>
      <c r="I1560" s="6" t="inlineStr">
        <is>
          <t>Biopharmist Medikal Urunler Dis Ticaret Ltd Sti</t>
        </is>
      </c>
      <c r="J1560" s="6" t="inlineStr">
        <is>
          <t>Entity</t>
        </is>
      </c>
      <c r="K1560" s="6" t="inlineStr">
        <is>
          <t>TR</t>
        </is>
      </c>
      <c r="L1560" s="6" t="inlineStr">
        <is>
          <t>Türkiye</t>
        </is>
      </c>
      <c r="M1560" s="6" t="inlineStr"/>
      <c r="N1560" s="6" t="inlineStr"/>
      <c r="O1560" s="6" t="inlineStr">
        <is>
          <t>street</t>
        </is>
      </c>
      <c r="P1560" s="6" t="inlineStr"/>
      <c r="Q1560" s="6" t="inlineStr"/>
      <c r="R1560" s="6" t="inlineStr">
        <is>
          <t>Türkiye-based Biopharmist Medikal Urunler Dis Ticaret LTD STI (Biopharmist) exported laboratory items to affiliates of the Chimmed Group, including Elyuentlaboratoriz, Rusmedtorg, and Medstandart.</t>
        </is>
      </c>
      <c r="S1560" s="6" t="inlineStr">
        <is>
          <t>Sentence naming the target in the linked press release</t>
        </is>
      </c>
      <c r="T1560" s="6" t="inlineStr">
        <is>
          <t>OFAC Recent Actions, 2024-06-12: Russia-related Designations; Publication of Russia-related Determination; Issuance of Russia-related General Licenses and Frequently Asked Questions</t>
        </is>
      </c>
      <c r="U1560" s="8" t="inlineStr">
        <is>
          <t>https://ofac.treasury.gov/recent-actions/20240612</t>
        </is>
      </c>
      <c r="V1560" s="6" t="inlineStr">
        <is>
          <t>As Russia Completes Transition to a Full War Economy, Treasury Takes Sweeping Aim at Foundational Financial Infrastructure and Access to Third Country Support</t>
        </is>
      </c>
      <c r="W1560" s="8" t="inlineStr">
        <is>
          <t>https://home.treasury.gov/news/press-releases/jy2404</t>
        </is>
      </c>
      <c r="X1560" s="6" t="inlineStr">
        <is>
          <t>The release names this target.</t>
        </is>
      </c>
      <c r="Y1560" s="6" t="inlineStr">
        <is>
          <t>in force</t>
        </is>
      </c>
      <c r="Z1560" s="6" t="inlineStr">
        <is>
          <t>OFAC SDN List (advanced XML) issued 5 October 2026</t>
        </is>
      </c>
      <c r="AA1560" s="6" t="inlineStr">
        <is>
          <t>OFAC UID 49272</t>
        </is>
      </c>
      <c r="AB1560" s="6" t="inlineStr">
        <is>
          <t>second check passed: name found on the OFAC action page</t>
        </is>
      </c>
      <c r="AC1560" s="6" t="inlineStr">
        <is>
          <t>2026-10-06</t>
        </is>
      </c>
      <c r="AD1560" s="6" t="inlineStr">
        <is>
          <t>script (OFAC action page match)</t>
        </is>
      </c>
      <c r="AE1560" s="6" t="inlineStr">
        <is>
          <t>OFAC: secondary sanctions risk: See Section 11 of Executive Order 14024.</t>
        </is>
      </c>
    </row>
    <row r="1561">
      <c r="A1561" s="6" t="inlineStr">
        <is>
          <t>US-OFAC-49133</t>
        </is>
      </c>
      <c r="B1561" s="7" t="n">
        <v>45455</v>
      </c>
      <c r="C1561" s="6" t="inlineStr">
        <is>
          <t>US</t>
        </is>
      </c>
      <c r="D1561" s="6" t="inlineStr">
        <is>
          <t>US Treasury, Office of Foreign Assets Control (OFAC)</t>
        </is>
      </c>
      <c r="E1561" s="6" t="inlineStr">
        <is>
          <t>Executive Order 14024 (Russia)</t>
        </is>
      </c>
      <c r="F1561" s="6" t="inlineStr">
        <is>
          <t>Russia</t>
        </is>
      </c>
      <c r="G1561" s="6" t="inlineStr">
        <is>
          <t>listing</t>
        </is>
      </c>
      <c r="H1561" s="6" t="inlineStr">
        <is>
          <t>Added to the Specially Designated Nationals (SDN) List: property blocked; US persons barred from dealing. Programme tags at listing: RUSSIA-EO14024</t>
        </is>
      </c>
      <c r="I1561" s="6" t="inlineStr">
        <is>
          <t>Bargawine Hong Kong Limited</t>
        </is>
      </c>
      <c r="J1561" s="6" t="inlineStr">
        <is>
          <t>Entity</t>
        </is>
      </c>
      <c r="K1561" s="6" t="inlineStr">
        <is>
          <t>HK</t>
        </is>
      </c>
      <c r="L1561" s="6" t="inlineStr">
        <is>
          <t>Hong Kong</t>
        </is>
      </c>
      <c r="M1561" s="6" t="inlineStr"/>
      <c r="N1561" s="6" t="inlineStr"/>
      <c r="O1561" s="6" t="inlineStr">
        <is>
          <t>street</t>
        </is>
      </c>
      <c r="P1561" s="6" t="inlineStr"/>
      <c r="Q1561" s="6" t="inlineStr"/>
      <c r="R1561" s="6" t="inlineStr">
        <is>
          <t>Olax Finance Limited, Saril Overseas Limited, and Bargawine (Hong Kong) Limited were designated pursuant to E.O. 14024 for being owned or controlled by, or having acted or purported to act for or on behalf of, directly or indirectly, Chichenev.</t>
        </is>
      </c>
      <c r="S1561" s="6" t="inlineStr">
        <is>
          <t>Sentence naming the target in the linked press release</t>
        </is>
      </c>
      <c r="T1561" s="6" t="inlineStr">
        <is>
          <t>OFAC Recent Actions, 2024-06-12: Russia-related Designations; Publication of Russia-related Determination; Issuance of Russia-related General Licenses and Frequently Asked Questions</t>
        </is>
      </c>
      <c r="U1561" s="8" t="inlineStr">
        <is>
          <t>https://ofac.treasury.gov/recent-actions/20240612</t>
        </is>
      </c>
      <c r="V1561" s="6" t="inlineStr">
        <is>
          <t>As Russia Completes Transition to a Full War Economy, Treasury Takes Sweeping Aim at Foundational Financial Infrastructure and Access to Third Country Support</t>
        </is>
      </c>
      <c r="W1561" s="8" t="inlineStr">
        <is>
          <t>https://home.treasury.gov/news/press-releases/jy2404</t>
        </is>
      </c>
      <c r="X1561" s="6" t="inlineStr">
        <is>
          <t>The release names this target.</t>
        </is>
      </c>
      <c r="Y1561" s="6" t="inlineStr">
        <is>
          <t>in force</t>
        </is>
      </c>
      <c r="Z1561" s="6" t="inlineStr">
        <is>
          <t>OFAC SDN List (advanced XML) issued 5 October 2026</t>
        </is>
      </c>
      <c r="AA1561" s="6" t="inlineStr">
        <is>
          <t>OFAC UID 49133</t>
        </is>
      </c>
      <c r="AB1561" s="6" t="inlineStr">
        <is>
          <t>second check passed: name found on the OFAC action page</t>
        </is>
      </c>
      <c r="AC1561" s="6" t="inlineStr">
        <is>
          <t>2026-10-06</t>
        </is>
      </c>
      <c r="AD1561" s="6" t="inlineStr">
        <is>
          <t>script (OFAC action page match)</t>
        </is>
      </c>
      <c r="AE1561" s="6" t="inlineStr">
        <is>
          <t>OFAC: secondary sanctions risk: See Section 11 of Executive Order 14024. | Coded Hong Kong: OFAC files the address under China; the address names Hong Kong</t>
        </is>
      </c>
    </row>
    <row r="1562">
      <c r="A1562" s="6" t="inlineStr">
        <is>
          <t>US-OFAC-49537</t>
        </is>
      </c>
      <c r="B1562" s="7" t="n">
        <v>45455</v>
      </c>
      <c r="C1562" s="6" t="inlineStr">
        <is>
          <t>US</t>
        </is>
      </c>
      <c r="D1562" s="6" t="inlineStr">
        <is>
          <t>US State Department (named in its release); added to the SDN List by OFAC</t>
        </is>
      </c>
      <c r="E1562" s="6" t="inlineStr">
        <is>
          <t>Executive Order 14024 (Russia)</t>
        </is>
      </c>
      <c r="F1562" s="6" t="inlineStr">
        <is>
          <t>Russia</t>
        </is>
      </c>
      <c r="G1562" s="6" t="inlineStr">
        <is>
          <t>listing</t>
        </is>
      </c>
      <c r="H1562" s="6" t="inlineStr">
        <is>
          <t>Added to the Specially Designated Nationals (SDN) List: property blocked; US persons barred from dealing. Programme tags at listing: RUSSIA-EO14024</t>
        </is>
      </c>
      <c r="I1562" s="6" t="inlineStr">
        <is>
          <t>BULUTLAR GEMI TERSANECILIK SANAYI TICARET LIMITED SIRKETI</t>
        </is>
      </c>
      <c r="J1562" s="6" t="inlineStr">
        <is>
          <t>Entity</t>
        </is>
      </c>
      <c r="K1562" s="6" t="inlineStr">
        <is>
          <t>TR</t>
        </is>
      </c>
      <c r="L1562" s="6" t="inlineStr">
        <is>
          <t>Türkiye</t>
        </is>
      </c>
      <c r="M1562" s="6" t="inlineStr"/>
      <c r="N1562" s="6" t="inlineStr"/>
      <c r="O1562" s="6" t="inlineStr">
        <is>
          <t>street</t>
        </is>
      </c>
      <c r="P1562" s="6" t="inlineStr"/>
      <c r="Q1562" s="6" t="inlineStr"/>
      <c r="R1562" s="6" t="inlineStr">
        <is>
          <t>BULUTLAR GEMI TERSANECILIK SANAYI TICARET LIMITED SIRKETI is a Türkiye-based company and the owner and operator of Bulut Shipyard and is providing berthing and repair services to two blocked vessels, LADY MARIIA and BALTIC LEADER, which are property of the U.S.-designated TRANSMORFLOT LLC.</t>
        </is>
      </c>
      <c r="S1562" s="6" t="inlineStr">
        <is>
          <t>Sentence naming the target in the linked press release</t>
        </is>
      </c>
      <c r="T1562" s="6" t="inlineStr">
        <is>
          <t>OFAC Recent Actions, 2024-06-12: Russia-related Designations; Publication of Russia-related Determination; Issuance of Russia-related General Licenses and Frequently Asked Questions</t>
        </is>
      </c>
      <c r="U1562" s="8" t="inlineStr">
        <is>
          <t>https://ofac.treasury.gov/recent-actions/20240612</t>
        </is>
      </c>
      <c r="V1562" s="6" t="inlineStr">
        <is>
          <t>Taking Additional Measures to Degrade Russia’s Wartime Economy (Fact Sheet, Office of the Spokesperson)</t>
        </is>
      </c>
      <c r="W1562" s="8" t="inlineStr">
        <is>
          <t>https://2021-2025.state.gov/taking-additional-measures-to-degrade-russias-wartime-economy/</t>
        </is>
      </c>
      <c r="X1562" s="6" t="inlineStr">
        <is>
          <t>Named in the State Department release of the same day, which the OFAC action page does not link.</t>
        </is>
      </c>
      <c r="Y1562" s="6" t="inlineStr">
        <is>
          <t>in force</t>
        </is>
      </c>
      <c r="Z1562" s="6" t="inlineStr">
        <is>
          <t>OFAC SDN List (advanced XML) issued 5 October 2026</t>
        </is>
      </c>
      <c r="AA1562" s="6" t="inlineStr">
        <is>
          <t>OFAC UID 49537</t>
        </is>
      </c>
      <c r="AB1562" s="6" t="inlineStr">
        <is>
          <t>second check passed: name found on the OFAC action page</t>
        </is>
      </c>
      <c r="AC1562" s="6" t="inlineStr">
        <is>
          <t>2026-10-06</t>
        </is>
      </c>
      <c r="AD1562" s="6" t="inlineStr">
        <is>
          <t>script (OFAC action page match)</t>
        </is>
      </c>
      <c r="AE1562" s="6" t="inlineStr">
        <is>
          <t>OFAC: secondary sanctions risk: See Section 11 of Executive Order 14024.</t>
        </is>
      </c>
    </row>
    <row r="1563">
      <c r="A1563" s="6" t="inlineStr">
        <is>
          <t>US-OFAC-49499</t>
        </is>
      </c>
      <c r="B1563" s="7" t="n">
        <v>45455</v>
      </c>
      <c r="C1563" s="6" t="inlineStr">
        <is>
          <t>US</t>
        </is>
      </c>
      <c r="D1563" s="6" t="inlineStr">
        <is>
          <t>US State Department (named in its release); added to the SDN List by OFAC</t>
        </is>
      </c>
      <c r="E1563" s="6" t="inlineStr">
        <is>
          <t>Executive Order 14024 (Russia)</t>
        </is>
      </c>
      <c r="F1563" s="6" t="inlineStr">
        <is>
          <t>Russia</t>
        </is>
      </c>
      <c r="G1563" s="6" t="inlineStr">
        <is>
          <t>listing</t>
        </is>
      </c>
      <c r="H1563" s="6" t="inlineStr">
        <is>
          <t>Added to the Specially Designated Nationals (SDN) List: property blocked; US persons barred from dealing. Programme tags at listing: RUSSIA-EO14024</t>
        </is>
      </c>
      <c r="I1563" s="6" t="inlineStr">
        <is>
          <t>BEIJING DEEPCOOL INDUSTRIES CO LTD</t>
        </is>
      </c>
      <c r="J1563" s="6" t="inlineStr">
        <is>
          <t>Entity</t>
        </is>
      </c>
      <c r="K1563" s="6" t="inlineStr">
        <is>
          <t>CN</t>
        </is>
      </c>
      <c r="L1563" s="6" t="inlineStr">
        <is>
          <t>China</t>
        </is>
      </c>
      <c r="M1563" s="6" t="inlineStr"/>
      <c r="N1563" s="6" t="inlineStr"/>
      <c r="O1563" s="6" t="inlineStr">
        <is>
          <t>street</t>
        </is>
      </c>
      <c r="P1563" s="6" t="inlineStr"/>
      <c r="Q1563" s="6" t="inlineStr"/>
      <c r="R1563" s="6" t="inlineStr">
        <is>
          <t>BEIJING DEEPCOOL INDUSTRIES CO LTD is a PRC-based company involved in the supply of over $1 million worth of CHPL items to Russian companies, including the U.S.-designated, Russia-based AKTSIONERNOE OBSHCHESTVO TASKOM and OOO NOVYI AI TI PROEKT.</t>
        </is>
      </c>
      <c r="S1563" s="6" t="inlineStr">
        <is>
          <t>Sentence naming the target in the linked press release</t>
        </is>
      </c>
      <c r="T1563" s="6" t="inlineStr">
        <is>
          <t>OFAC Recent Actions, 2024-06-12: Russia-related Designations; Publication of Russia-related Determination; Issuance of Russia-related General Licenses and Frequently Asked Questions</t>
        </is>
      </c>
      <c r="U1563" s="8" t="inlineStr">
        <is>
          <t>https://ofac.treasury.gov/recent-actions/20240612</t>
        </is>
      </c>
      <c r="V1563" s="6" t="inlineStr">
        <is>
          <t>Taking Additional Measures to Degrade Russia’s Wartime Economy (Fact Sheet, Office of the Spokesperson)</t>
        </is>
      </c>
      <c r="W1563" s="8" t="inlineStr">
        <is>
          <t>https://2021-2025.state.gov/taking-additional-measures-to-degrade-russias-wartime-economy/</t>
        </is>
      </c>
      <c r="X1563" s="6" t="inlineStr">
        <is>
          <t>Named in the State Department release of the same day, which the OFAC action page does not link.</t>
        </is>
      </c>
      <c r="Y1563" s="6" t="inlineStr">
        <is>
          <t>in force</t>
        </is>
      </c>
      <c r="Z1563" s="6" t="inlineStr">
        <is>
          <t>OFAC SDN List (advanced XML) issued 5 October 2026</t>
        </is>
      </c>
      <c r="AA1563" s="6" t="inlineStr">
        <is>
          <t>OFAC UID 49499</t>
        </is>
      </c>
      <c r="AB1563" s="6" t="inlineStr">
        <is>
          <t>second check passed: name found on the OFAC action page</t>
        </is>
      </c>
      <c r="AC1563" s="6" t="inlineStr">
        <is>
          <t>2026-10-06</t>
        </is>
      </c>
      <c r="AD1563" s="6" t="inlineStr">
        <is>
          <t>script (OFAC action page match)</t>
        </is>
      </c>
      <c r="AE1563" s="6" t="inlineStr">
        <is>
          <t>OFAC: secondary sanctions risk: See Section 11 of Executive Order 14024.</t>
        </is>
      </c>
    </row>
    <row r="1564">
      <c r="A1564" s="6" t="inlineStr">
        <is>
          <t>US-OFAC-49503</t>
        </is>
      </c>
      <c r="B1564" s="7" t="n">
        <v>45455</v>
      </c>
      <c r="C1564" s="6" t="inlineStr">
        <is>
          <t>US</t>
        </is>
      </c>
      <c r="D1564" s="6" t="inlineStr">
        <is>
          <t>US State Department (named in its release); added to the SDN List by OFAC</t>
        </is>
      </c>
      <c r="E1564" s="6" t="inlineStr">
        <is>
          <t>Executive Order 14024 (Russia)</t>
        </is>
      </c>
      <c r="F1564" s="6" t="inlineStr">
        <is>
          <t>Russia</t>
        </is>
      </c>
      <c r="G1564" s="6" t="inlineStr">
        <is>
          <t>listing</t>
        </is>
      </c>
      <c r="H1564" s="6" t="inlineStr">
        <is>
          <t>Added to the Specially Designated Nationals (SDN) List: property blocked; US persons barred from dealing. Programme tags at listing: RUSSIA-EO14024</t>
        </is>
      </c>
      <c r="I1564" s="6" t="inlineStr">
        <is>
          <t>BEE INSAAT MIMARLIK ANONIM SIRKETI</t>
        </is>
      </c>
      <c r="J1564" s="6" t="inlineStr">
        <is>
          <t>Entity</t>
        </is>
      </c>
      <c r="K1564" s="6" t="inlineStr">
        <is>
          <t>TR</t>
        </is>
      </c>
      <c r="L1564" s="6" t="inlineStr">
        <is>
          <t>Türkiye</t>
        </is>
      </c>
      <c r="M1564" s="6" t="inlineStr"/>
      <c r="N1564" s="6" t="inlineStr"/>
      <c r="O1564" s="6" t="inlineStr">
        <is>
          <t>street</t>
        </is>
      </c>
      <c r="P1564" s="6" t="inlineStr">
        <is>
          <t>EU</t>
        </is>
      </c>
      <c r="Q1564" s="6" t="inlineStr"/>
      <c r="R1564" s="6" t="inlineStr">
        <is>
          <t>BEE INSAAT MIMARLIK ANONIM SIRKETI (BEE INSAAT) is a Türkiye-based company that sent shipments that included CHPL items to Russia-based companies, with HS codes that correspond to CHPL Tiers 1, 2, 3.A, and 4.B. BEE INSAAT also sent numerous shipments of CNC machine tools to companies based in Russia.</t>
        </is>
      </c>
      <c r="S1564" s="6" t="inlineStr">
        <is>
          <t>Sentence naming the target in the linked press release</t>
        </is>
      </c>
      <c r="T1564" s="6" t="inlineStr">
        <is>
          <t>OFAC Recent Actions, 2024-06-12: Russia-related Designations; Publication of Russia-related Determination; Issuance of Russia-related General Licenses and Frequently Asked Questions</t>
        </is>
      </c>
      <c r="U1564" s="8" t="inlineStr">
        <is>
          <t>https://ofac.treasury.gov/recent-actions/20240612</t>
        </is>
      </c>
      <c r="V1564" s="6" t="inlineStr">
        <is>
          <t>Taking Additional Measures to Degrade Russia’s Wartime Economy (Fact Sheet, Office of the Spokesperson)</t>
        </is>
      </c>
      <c r="W1564" s="8" t="inlineStr">
        <is>
          <t>https://2021-2025.state.gov/taking-additional-measures-to-degrade-russias-wartime-economy/</t>
        </is>
      </c>
      <c r="X1564" s="6" t="inlineStr">
        <is>
          <t>Named in the State Department release of the same day, which the OFAC action page does not link.</t>
        </is>
      </c>
      <c r="Y1564" s="6" t="inlineStr">
        <is>
          <t>in force</t>
        </is>
      </c>
      <c r="Z1564" s="6" t="inlineStr">
        <is>
          <t>OFAC SDN List (advanced XML) issued 5 October 2026</t>
        </is>
      </c>
      <c r="AA1564" s="6" t="inlineStr">
        <is>
          <t>OFAC UID 49503</t>
        </is>
      </c>
      <c r="AB1564" s="6" t="inlineStr">
        <is>
          <t>second check passed: name found on the OFAC action page</t>
        </is>
      </c>
      <c r="AC1564" s="6" t="inlineStr">
        <is>
          <t>2026-10-06</t>
        </is>
      </c>
      <c r="AD1564" s="6" t="inlineStr">
        <is>
          <t>script (OFAC action page match)</t>
        </is>
      </c>
      <c r="AE1564" s="6" t="inlineStr">
        <is>
          <t>OFAC: secondary sanctions risk: See Section 11 of Executive Order 14024.</t>
        </is>
      </c>
    </row>
    <row r="1565">
      <c r="A1565" s="6" t="inlineStr">
        <is>
          <t>US-OFAC-49451</t>
        </is>
      </c>
      <c r="B1565" s="7" t="n">
        <v>45455</v>
      </c>
      <c r="C1565" s="6" t="inlineStr">
        <is>
          <t>US</t>
        </is>
      </c>
      <c r="D1565" s="6" t="inlineStr">
        <is>
          <t>US Treasury, Office of Foreign Assets Control (OFAC)</t>
        </is>
      </c>
      <c r="E1565" s="6" t="inlineStr">
        <is>
          <t>Executive Order 14024 (Russia)</t>
        </is>
      </c>
      <c r="F1565" s="6" t="inlineStr">
        <is>
          <t>Russia</t>
        </is>
      </c>
      <c r="G1565" s="6" t="inlineStr">
        <is>
          <t>listing</t>
        </is>
      </c>
      <c r="H1565" s="6" t="inlineStr">
        <is>
          <t>Added to the Specially Designated Nationals (SDN) List: property blocked; US persons barred from dealing. Programme tags at listing: RUSSIA-EO14024</t>
        </is>
      </c>
      <c r="I1565" s="6" t="inlineStr">
        <is>
          <t>Analog Technology Limited</t>
        </is>
      </c>
      <c r="J1565" s="6" t="inlineStr">
        <is>
          <t>Entity</t>
        </is>
      </c>
      <c r="K1565" s="6" t="inlineStr">
        <is>
          <t>HK</t>
        </is>
      </c>
      <c r="L1565" s="6" t="inlineStr">
        <is>
          <t>Hong Kong</t>
        </is>
      </c>
      <c r="M1565" s="6" t="inlineStr">
        <is>
          <t>CN;IN</t>
        </is>
      </c>
      <c r="N1565" s="6" t="inlineStr"/>
      <c r="O1565" s="6" t="inlineStr">
        <is>
          <t>street</t>
        </is>
      </c>
      <c r="P1565" s="6" t="inlineStr"/>
      <c r="Q1565" s="6" t="inlineStr"/>
      <c r="R1565" s="6" t="inlineStr">
        <is>
          <t>Analog Technology Limited (Analog Technology) is a Hong Kong-based electronic component distributor with locations in the PRC and India that has shipped high-priority items, including electronic integrated circuits, to Russian companies including U.S.-designated LLC Spetselservis and Limited Liability Company Spetsvoltazh.</t>
        </is>
      </c>
      <c r="S1565" s="6" t="inlineStr">
        <is>
          <t>Sentence naming the target in the linked press release</t>
        </is>
      </c>
      <c r="T1565" s="6" t="inlineStr">
        <is>
          <t>OFAC Recent Actions, 2024-06-12: Russia-related Designations; Publication of Russia-related Determination; Issuance of Russia-related General Licenses and Frequently Asked Questions</t>
        </is>
      </c>
      <c r="U1565" s="8" t="inlineStr">
        <is>
          <t>https://ofac.treasury.gov/recent-actions/20240612</t>
        </is>
      </c>
      <c r="V1565" s="6" t="inlineStr">
        <is>
          <t>As Russia Completes Transition to a Full War Economy, Treasury Takes Sweeping Aim at Foundational Financial Infrastructure and Access to Third Country Support</t>
        </is>
      </c>
      <c r="W1565" s="8" t="inlineStr">
        <is>
          <t>https://home.treasury.gov/news/press-releases/jy2404</t>
        </is>
      </c>
      <c r="X1565" s="6" t="inlineStr">
        <is>
          <t>The release names this target.</t>
        </is>
      </c>
      <c r="Y1565" s="6" t="inlineStr">
        <is>
          <t>in force</t>
        </is>
      </c>
      <c r="Z1565" s="6" t="inlineStr">
        <is>
          <t>OFAC SDN List (advanced XML) issued 5 October 2026</t>
        </is>
      </c>
      <c r="AA1565" s="6" t="inlineStr">
        <is>
          <t>OFAC UID 49451</t>
        </is>
      </c>
      <c r="AB1565" s="6" t="inlineStr">
        <is>
          <t>second check passed: name found on the OFAC action page</t>
        </is>
      </c>
      <c r="AC1565" s="6" t="inlineStr">
        <is>
          <t>2026-10-06</t>
        </is>
      </c>
      <c r="AD1565" s="6" t="inlineStr">
        <is>
          <t>script (OFAC action page match)</t>
        </is>
      </c>
      <c r="AE1565" s="6" t="inlineStr">
        <is>
          <t>OFAC: secondary sanctions risk: See Section 11 of Executive Order 14024. | Coded Hong Kong: OFAC files the address under China; the address names Hong Kong</t>
        </is>
      </c>
    </row>
    <row r="1566">
      <c r="A1566" s="6" t="inlineStr">
        <is>
          <t>US-OFAC-48947</t>
        </is>
      </c>
      <c r="B1566" s="7" t="n">
        <v>45455</v>
      </c>
      <c r="C1566" s="6" t="inlineStr">
        <is>
          <t>US</t>
        </is>
      </c>
      <c r="D1566" s="6" t="inlineStr">
        <is>
          <t>US Treasury, Office of Foreign Assets Control (OFAC)</t>
        </is>
      </c>
      <c r="E1566" s="6" t="inlineStr">
        <is>
          <t>Executive Order 14024 (Russia)</t>
        </is>
      </c>
      <c r="F1566" s="6" t="inlineStr">
        <is>
          <t>Russia</t>
        </is>
      </c>
      <c r="G1566" s="6" t="inlineStr">
        <is>
          <t>listing</t>
        </is>
      </c>
      <c r="H1566" s="6" t="inlineStr">
        <is>
          <t>Added to the Specially Designated Nationals (SDN) List: property blocked; US persons barred from dealing. Programme tags at listing: RUSSIA-EO14024</t>
        </is>
      </c>
      <c r="I1566" s="6" t="inlineStr">
        <is>
          <t>Alptech Makina Sanayi Limited Sirketi</t>
        </is>
      </c>
      <c r="J1566" s="6" t="inlineStr">
        <is>
          <t>Entity</t>
        </is>
      </c>
      <c r="K1566" s="6" t="inlineStr">
        <is>
          <t>TR</t>
        </is>
      </c>
      <c r="L1566" s="6" t="inlineStr">
        <is>
          <t>Türkiye</t>
        </is>
      </c>
      <c r="M1566" s="6" t="inlineStr"/>
      <c r="N1566" s="6" t="inlineStr"/>
      <c r="O1566" s="6" t="inlineStr">
        <is>
          <t>street</t>
        </is>
      </c>
      <c r="P1566" s="6" t="inlineStr"/>
      <c r="Q1566" s="6" t="inlineStr"/>
      <c r="R1566" s="6" t="inlineStr">
        <is>
          <t>Türkiye-based Alptech Makina Sanayi Limited Sirketi (Alptech) and Hong Kong-based New Horizons Trading Limited (New Horizons) have made hundreds of shipments to Fabcenter and dozens of shipments to Ostec-Arttool Ltd. KBR Technologies, Alptech, and New Horizons were all established between May and August 2022.</t>
        </is>
      </c>
      <c r="S1566" s="6" t="inlineStr">
        <is>
          <t>Sentence naming the target in the linked press release</t>
        </is>
      </c>
      <c r="T1566" s="6" t="inlineStr">
        <is>
          <t>OFAC Recent Actions, 2024-06-12: Russia-related Designations; Publication of Russia-related Determination; Issuance of Russia-related General Licenses and Frequently Asked Questions</t>
        </is>
      </c>
      <c r="U1566" s="8" t="inlineStr">
        <is>
          <t>https://ofac.treasury.gov/recent-actions/20240612</t>
        </is>
      </c>
      <c r="V1566" s="6" t="inlineStr">
        <is>
          <t>As Russia Completes Transition to a Full War Economy, Treasury Takes Sweeping Aim at Foundational Financial Infrastructure and Access to Third Country Support</t>
        </is>
      </c>
      <c r="W1566" s="8" t="inlineStr">
        <is>
          <t>https://home.treasury.gov/news/press-releases/jy2404</t>
        </is>
      </c>
      <c r="X1566" s="6" t="inlineStr">
        <is>
          <t>The release names this target.</t>
        </is>
      </c>
      <c r="Y1566" s="6" t="inlineStr">
        <is>
          <t>in force</t>
        </is>
      </c>
      <c r="Z1566" s="6" t="inlineStr">
        <is>
          <t>OFAC SDN List (advanced XML) issued 5 October 2026</t>
        </is>
      </c>
      <c r="AA1566" s="6" t="inlineStr">
        <is>
          <t>OFAC UID 48947</t>
        </is>
      </c>
      <c r="AB1566" s="6" t="inlineStr">
        <is>
          <t>second check passed: name found on the OFAC action page</t>
        </is>
      </c>
      <c r="AC1566" s="6" t="inlineStr">
        <is>
          <t>2026-10-06</t>
        </is>
      </c>
      <c r="AD1566" s="6" t="inlineStr">
        <is>
          <t>script (OFAC action page match)</t>
        </is>
      </c>
      <c r="AE1566" s="6" t="inlineStr">
        <is>
          <t>OFAC: secondary sanctions risk: See Section 11 of Executive Order 14024.</t>
        </is>
      </c>
    </row>
    <row r="1567">
      <c r="A1567" s="6" t="inlineStr">
        <is>
          <t>US-OFAC-49517</t>
        </is>
      </c>
      <c r="B1567" s="7" t="n">
        <v>45455</v>
      </c>
      <c r="C1567" s="6" t="inlineStr">
        <is>
          <t>US</t>
        </is>
      </c>
      <c r="D1567" s="6" t="inlineStr">
        <is>
          <t>US State Department (named in its release); added to the SDN List by OFAC</t>
        </is>
      </c>
      <c r="E1567" s="6" t="inlineStr">
        <is>
          <t>Executive Order 14024 (Russia)</t>
        </is>
      </c>
      <c r="F1567" s="6" t="inlineStr">
        <is>
          <t>Russia</t>
        </is>
      </c>
      <c r="G1567" s="6" t="inlineStr">
        <is>
          <t>listing</t>
        </is>
      </c>
      <c r="H1567" s="6" t="inlineStr">
        <is>
          <t>Added to the Specially Designated Nationals (SDN) List: property blocked; US persons barred from dealing. Programme tags at listing: RUSSIA-EO14024</t>
        </is>
      </c>
      <c r="I1567" s="6" t="inlineStr">
        <is>
          <t>AVIATECH FZC</t>
        </is>
      </c>
      <c r="J1567" s="6" t="inlineStr">
        <is>
          <t>Entity</t>
        </is>
      </c>
      <c r="K1567" s="6" t="inlineStr">
        <is>
          <t>AE</t>
        </is>
      </c>
      <c r="L1567" s="6" t="inlineStr">
        <is>
          <t>United Arab Emirates</t>
        </is>
      </c>
      <c r="M1567" s="6" t="inlineStr">
        <is>
          <t>TR</t>
        </is>
      </c>
      <c r="N1567" s="6" t="inlineStr">
        <is>
          <t>LT;US</t>
        </is>
      </c>
      <c r="O1567" s="6" t="inlineStr">
        <is>
          <t>street</t>
        </is>
      </c>
      <c r="P1567" s="6" t="inlineStr"/>
      <c r="Q1567" s="6" t="inlineStr"/>
      <c r="R1567" s="6" t="inlineStr">
        <is>
          <t>AVIATECH FZC is a UAE-based company that supplied aircraft equipment and supplies, including Russian military aviation components for Mi-type helicopters and Il-76 heavy cargo-carrying ramp aircraft, to Russia-based companies.</t>
        </is>
      </c>
      <c r="S1567" s="6" t="inlineStr">
        <is>
          <t>Sentence naming the target in the linked press release</t>
        </is>
      </c>
      <c r="T1567" s="6" t="inlineStr">
        <is>
          <t>OFAC Recent Actions, 2024-06-12: Russia-related Designations; Publication of Russia-related Determination; Issuance of Russia-related General Licenses and Frequently Asked Questions</t>
        </is>
      </c>
      <c r="U1567" s="8" t="inlineStr">
        <is>
          <t>https://ofac.treasury.gov/recent-actions/20240612</t>
        </is>
      </c>
      <c r="V1567" s="6" t="inlineStr">
        <is>
          <t>Taking Additional Measures to Degrade Russia’s Wartime Economy (Fact Sheet, Office of the Spokesperson)</t>
        </is>
      </c>
      <c r="W1567" s="8" t="inlineStr">
        <is>
          <t>https://2021-2025.state.gov/taking-additional-measures-to-degrade-russias-wartime-economy/</t>
        </is>
      </c>
      <c r="X1567" s="6" t="inlineStr">
        <is>
          <t>Named in the State Department release of the same day, which the OFAC action page does not link.</t>
        </is>
      </c>
      <c r="Y1567" s="6" t="inlineStr">
        <is>
          <t>in force</t>
        </is>
      </c>
      <c r="Z1567" s="6" t="inlineStr">
        <is>
          <t>OFAC SDN List (advanced XML) issued 5 October 2026</t>
        </is>
      </c>
      <c r="AA1567" s="6" t="inlineStr">
        <is>
          <t>OFAC UID 49517</t>
        </is>
      </c>
      <c r="AB1567" s="6" t="inlineStr">
        <is>
          <t>second check passed: name found on the OFAC action page</t>
        </is>
      </c>
      <c r="AC1567" s="6" t="inlineStr">
        <is>
          <t>2026-10-06</t>
        </is>
      </c>
      <c r="AD1567" s="6" t="inlineStr">
        <is>
          <t>script (OFAC action page match)</t>
        </is>
      </c>
      <c r="AE1567" s="6" t="inlineStr">
        <is>
          <t>OFAC: secondary sanctions risk: See Section 11 of Executive Order 14024.</t>
        </is>
      </c>
    </row>
    <row r="1568">
      <c r="A1568" s="6" t="inlineStr">
        <is>
          <t>US-OFAC-49542</t>
        </is>
      </c>
      <c r="B1568" s="7" t="n">
        <v>45455</v>
      </c>
      <c r="C1568" s="6" t="inlineStr">
        <is>
          <t>US</t>
        </is>
      </c>
      <c r="D1568" s="6" t="inlineStr">
        <is>
          <t>US State Department (named in its release); added to the SDN List by OFAC</t>
        </is>
      </c>
      <c r="E1568" s="6" t="inlineStr">
        <is>
          <t>Executive Order 14024 (Russia)</t>
        </is>
      </c>
      <c r="F1568" s="6" t="inlineStr">
        <is>
          <t>Russia</t>
        </is>
      </c>
      <c r="G1568" s="6" t="inlineStr">
        <is>
          <t>listing</t>
        </is>
      </c>
      <c r="H1568" s="6" t="inlineStr">
        <is>
          <t>Added to the Specially Designated Nationals (SDN) List: property blocked; US persons barred from dealing. Programme tags at listing: RUSSIA-EO14024</t>
        </is>
      </c>
      <c r="I1568" s="6" t="inlineStr">
        <is>
          <t>ASIALINK SHANGHAI INTL LOGISTICS CO LTD</t>
        </is>
      </c>
      <c r="J1568" s="6" t="inlineStr">
        <is>
          <t>Entity</t>
        </is>
      </c>
      <c r="K1568" s="6" t="inlineStr">
        <is>
          <t>CN</t>
        </is>
      </c>
      <c r="L1568" s="6" t="inlineStr">
        <is>
          <t>China</t>
        </is>
      </c>
      <c r="M1568" s="6" t="inlineStr"/>
      <c r="N1568" s="6" t="inlineStr"/>
      <c r="O1568" s="6" t="inlineStr">
        <is>
          <t>street</t>
        </is>
      </c>
      <c r="P1568" s="6" t="inlineStr"/>
      <c r="Q1568" s="6" t="inlineStr"/>
      <c r="R1568" s="6" t="inlineStr">
        <is>
          <t>ASIALINK SHANGHAI INTL LOGISTICS CO LTD (ASIALINK) is a PRC-based company involved in the supply of CHPL items to several U.S.-designated Russia-based companies, including LIMITED LIABILITY COMPANY KVAZAR, LIMITED LIABILITY COMPANY MDIKAM EK, LIMITED LIABILITY COMPANY SPETSVOLTAZH, PETERSBURG INTELLIGENT TRANSPORT LOGISTICS, and LIMITED LIABILITY COMPANY GALIKA SERVIS.</t>
        </is>
      </c>
      <c r="S1568" s="6" t="inlineStr">
        <is>
          <t>Sentence naming the target in the linked press release</t>
        </is>
      </c>
      <c r="T1568" s="6" t="inlineStr">
        <is>
          <t>OFAC Recent Actions, 2024-06-12: Russia-related Designations; Publication of Russia-related Determination; Issuance of Russia-related General Licenses and Frequently Asked Questions</t>
        </is>
      </c>
      <c r="U1568" s="8" t="inlineStr">
        <is>
          <t>https://ofac.treasury.gov/recent-actions/20240612</t>
        </is>
      </c>
      <c r="V1568" s="6" t="inlineStr">
        <is>
          <t>Taking Additional Measures to Degrade Russia’s Wartime Economy (Fact Sheet, Office of the Spokesperson)</t>
        </is>
      </c>
      <c r="W1568" s="8" t="inlineStr">
        <is>
          <t>https://2021-2025.state.gov/taking-additional-measures-to-degrade-russias-wartime-economy/</t>
        </is>
      </c>
      <c r="X1568" s="6" t="inlineStr">
        <is>
          <t>Named in the State Department release of the same day, which the OFAC action page does not link.</t>
        </is>
      </c>
      <c r="Y1568" s="6" t="inlineStr">
        <is>
          <t>in force</t>
        </is>
      </c>
      <c r="Z1568" s="6" t="inlineStr">
        <is>
          <t>OFAC SDN List (advanced XML) issued 5 October 2026</t>
        </is>
      </c>
      <c r="AA1568" s="6" t="inlineStr">
        <is>
          <t>OFAC UID 49542</t>
        </is>
      </c>
      <c r="AB1568" s="6" t="inlineStr">
        <is>
          <t>second check passed: name found on the OFAC action page</t>
        </is>
      </c>
      <c r="AC1568" s="6" t="inlineStr">
        <is>
          <t>2026-10-06</t>
        </is>
      </c>
      <c r="AD1568" s="6" t="inlineStr">
        <is>
          <t>script (OFAC action page match)</t>
        </is>
      </c>
      <c r="AE1568" s="6" t="inlineStr">
        <is>
          <t>OFAC: secondary sanctions risk: See Section 11 of Executive Order 14024.</t>
        </is>
      </c>
    </row>
    <row r="1569">
      <c r="A1569" s="6" t="inlineStr">
        <is>
          <t>US-OFAC-49504</t>
        </is>
      </c>
      <c r="B1569" s="7" t="n">
        <v>45455</v>
      </c>
      <c r="C1569" s="6" t="inlineStr">
        <is>
          <t>US</t>
        </is>
      </c>
      <c r="D1569" s="6" t="inlineStr">
        <is>
          <t>US State Department (named in its release); added to the SDN List by OFAC</t>
        </is>
      </c>
      <c r="E1569" s="6" t="inlineStr">
        <is>
          <t>Executive Order 14024 (Russia)</t>
        </is>
      </c>
      <c r="F1569" s="6" t="inlineStr">
        <is>
          <t>Russia</t>
        </is>
      </c>
      <c r="G1569" s="6" t="inlineStr">
        <is>
          <t>listing</t>
        </is>
      </c>
      <c r="H1569" s="6" t="inlineStr">
        <is>
          <t>Added to the Specially Designated Nationals (SDN) List: property blocked; US persons barred from dealing. Programme tags at listing: RUSSIA-EO14024</t>
        </is>
      </c>
      <c r="I1569" s="6" t="inlineStr">
        <is>
          <t>ANKARA GLOBAL DIS TICARET LIMITED SIRKETI</t>
        </is>
      </c>
      <c r="J1569" s="6" t="inlineStr">
        <is>
          <t>Entity</t>
        </is>
      </c>
      <c r="K1569" s="6" t="inlineStr">
        <is>
          <t>TR</t>
        </is>
      </c>
      <c r="L1569" s="6" t="inlineStr">
        <is>
          <t>Türkiye</t>
        </is>
      </c>
      <c r="M1569" s="6" t="inlineStr"/>
      <c r="N1569" s="6" t="inlineStr"/>
      <c r="O1569" s="6" t="inlineStr">
        <is>
          <t>street</t>
        </is>
      </c>
      <c r="P1569" s="6" t="inlineStr"/>
      <c r="Q1569" s="6" t="inlineStr"/>
      <c r="R1569" s="6" t="inlineStr">
        <is>
          <t>ANKARA GLOBAL DIS TICARET LIMITED SIRKETI is a Türkiye-based company that sent shipments that included CHPL items to Russia-based companies, with HS codes that correspond to CHPL Tiers 1, 2, and 3.A.</t>
        </is>
      </c>
      <c r="S1569" s="6" t="inlineStr">
        <is>
          <t>Sentence naming the target in the linked press release</t>
        </is>
      </c>
      <c r="T1569" s="6" t="inlineStr">
        <is>
          <t>OFAC Recent Actions, 2024-06-12: Russia-related Designations; Publication of Russia-related Determination; Issuance of Russia-related General Licenses and Frequently Asked Questions</t>
        </is>
      </c>
      <c r="U1569" s="8" t="inlineStr">
        <is>
          <t>https://ofac.treasury.gov/recent-actions/20240612</t>
        </is>
      </c>
      <c r="V1569" s="6" t="inlineStr">
        <is>
          <t>Taking Additional Measures to Degrade Russia’s Wartime Economy (Fact Sheet, Office of the Spokesperson)</t>
        </is>
      </c>
      <c r="W1569" s="8" t="inlineStr">
        <is>
          <t>https://2021-2025.state.gov/taking-additional-measures-to-degrade-russias-wartime-economy/</t>
        </is>
      </c>
      <c r="X1569" s="6" t="inlineStr">
        <is>
          <t>Named in the State Department release of the same day, which the OFAC action page does not link.</t>
        </is>
      </c>
      <c r="Y1569" s="6" t="inlineStr">
        <is>
          <t>in force</t>
        </is>
      </c>
      <c r="Z1569" s="6" t="inlineStr">
        <is>
          <t>OFAC SDN List (advanced XML) issued 5 October 2026</t>
        </is>
      </c>
      <c r="AA1569" s="6" t="inlineStr">
        <is>
          <t>OFAC UID 49504</t>
        </is>
      </c>
      <c r="AB1569" s="6" t="inlineStr">
        <is>
          <t>second check passed: name found on the OFAC action page</t>
        </is>
      </c>
      <c r="AC1569" s="6" t="inlineStr">
        <is>
          <t>2026-10-06</t>
        </is>
      </c>
      <c r="AD1569" s="6" t="inlineStr">
        <is>
          <t>script (OFAC action page match)</t>
        </is>
      </c>
      <c r="AE1569" s="6" t="inlineStr">
        <is>
          <t>OFAC: secondary sanctions risk: See Section 11 of Executive Order 14024.</t>
        </is>
      </c>
    </row>
    <row r="1570">
      <c r="A1570" s="6" t="inlineStr">
        <is>
          <t>US-OFAC-49498</t>
        </is>
      </c>
      <c r="B1570" s="7" t="n">
        <v>45455</v>
      </c>
      <c r="C1570" s="6" t="inlineStr">
        <is>
          <t>US</t>
        </is>
      </c>
      <c r="D1570" s="6" t="inlineStr">
        <is>
          <t>US State Department (named in its release); added to the SDN List by OFAC</t>
        </is>
      </c>
      <c r="E1570" s="6" t="inlineStr">
        <is>
          <t>Executive Order 14024 (Russia)</t>
        </is>
      </c>
      <c r="F1570" s="6" t="inlineStr">
        <is>
          <t>Russia</t>
        </is>
      </c>
      <c r="G1570" s="6" t="inlineStr">
        <is>
          <t>listing</t>
        </is>
      </c>
      <c r="H1570" s="6" t="inlineStr">
        <is>
          <t>Added to the Specially Designated Nationals (SDN) List: property blocked; US persons barred from dealing. Programme tags at listing: RUSSIA-EO14024</t>
        </is>
      </c>
      <c r="I1570" s="6" t="inlineStr">
        <is>
          <t>3NOD DIGITAL HONG KONG LIMITED</t>
        </is>
      </c>
      <c r="J1570" s="6" t="inlineStr">
        <is>
          <t>Entity</t>
        </is>
      </c>
      <c r="K1570" s="6" t="inlineStr">
        <is>
          <t>HK</t>
        </is>
      </c>
      <c r="L1570" s="6" t="inlineStr">
        <is>
          <t>Hong Kong</t>
        </is>
      </c>
      <c r="M1570" s="6" t="inlineStr"/>
      <c r="N1570" s="6" t="inlineStr"/>
      <c r="O1570" s="6" t="inlineStr">
        <is>
          <t>street</t>
        </is>
      </c>
      <c r="P1570" s="6" t="inlineStr"/>
      <c r="Q1570" s="6" t="inlineStr"/>
      <c r="R1570" s="6" t="inlineStr">
        <is>
          <t>3NOD DIGITAL HONG KONG LIMITED is a Hong Kong-based company involved in the supply of over $1 million worth of CHPL to Russian companies, including the U.S.-designated, Russia-based OBLTRANSTERMINAL.</t>
        </is>
      </c>
      <c r="S1570" s="6" t="inlineStr">
        <is>
          <t>Sentence naming the target in the linked press release</t>
        </is>
      </c>
      <c r="T1570" s="6" t="inlineStr">
        <is>
          <t>OFAC Recent Actions, 2024-06-12: Russia-related Designations; Publication of Russia-related Determination; Issuance of Russia-related General Licenses and Frequently Asked Questions</t>
        </is>
      </c>
      <c r="U1570" s="8" t="inlineStr">
        <is>
          <t>https://ofac.treasury.gov/recent-actions/20240612</t>
        </is>
      </c>
      <c r="V1570" s="6" t="inlineStr">
        <is>
          <t>Taking Additional Measures to Degrade Russia’s Wartime Economy (Fact Sheet, Office of the Spokesperson)</t>
        </is>
      </c>
      <c r="W1570" s="8" t="inlineStr">
        <is>
          <t>https://2021-2025.state.gov/taking-additional-measures-to-degrade-russias-wartime-economy/</t>
        </is>
      </c>
      <c r="X1570" s="6" t="inlineStr">
        <is>
          <t>Named in the State Department release of the same day, which the OFAC action page does not link.</t>
        </is>
      </c>
      <c r="Y1570" s="6" t="inlineStr">
        <is>
          <t>in force</t>
        </is>
      </c>
      <c r="Z1570" s="6" t="inlineStr">
        <is>
          <t>OFAC SDN List (advanced XML) issued 5 October 2026</t>
        </is>
      </c>
      <c r="AA1570" s="6" t="inlineStr">
        <is>
          <t>OFAC UID 49498</t>
        </is>
      </c>
      <c r="AB1570" s="6" t="inlineStr">
        <is>
          <t>second check passed: name found on the OFAC action page</t>
        </is>
      </c>
      <c r="AC1570" s="6" t="inlineStr">
        <is>
          <t>2026-10-06</t>
        </is>
      </c>
      <c r="AD1570" s="6" t="inlineStr">
        <is>
          <t>script (OFAC action page match)</t>
        </is>
      </c>
      <c r="AE1570" s="6" t="inlineStr">
        <is>
          <t>OFAC: secondary sanctions risk: See Section 11 of Executive Order 14024. | Coded Hong Kong: OFAC files the address under China; the address names Hong Kong</t>
        </is>
      </c>
    </row>
    <row r="1571">
      <c r="A1571" s="6" t="inlineStr">
        <is>
          <t>US-OFAC-49233</t>
        </is>
      </c>
      <c r="B1571" s="7" t="n">
        <v>45453</v>
      </c>
      <c r="C1571" s="6" t="inlineStr">
        <is>
          <t>US</t>
        </is>
      </c>
      <c r="D1571" s="6" t="inlineStr">
        <is>
          <t>US Treasury, Office of Foreign Assets Control (OFAC)</t>
        </is>
      </c>
      <c r="E1571" s="6" t="inlineStr">
        <is>
          <t>Executive Order 13224 (Terrorism)</t>
        </is>
      </c>
      <c r="F1571" s="6" t="inlineStr">
        <is>
          <t>Iran</t>
        </is>
      </c>
      <c r="G1571" s="6" t="inlineStr">
        <is>
          <t>listing</t>
        </is>
      </c>
      <c r="H1571" s="6" t="inlineStr">
        <is>
          <t>Added to the Specially Designated Nationals (SDN) List: property blocked; US persons barred from dealing. Programme tags at listing: IFSR, SDGT</t>
        </is>
      </c>
      <c r="I1571" s="6" t="inlineStr">
        <is>
          <t>Lainey Shipping Limited</t>
        </is>
      </c>
      <c r="J1571" s="6" t="inlineStr">
        <is>
          <t>Entity</t>
        </is>
      </c>
      <c r="K1571" s="6" t="inlineStr">
        <is>
          <t>HK</t>
        </is>
      </c>
      <c r="L1571" s="6" t="inlineStr">
        <is>
          <t>Hong Kong</t>
        </is>
      </c>
      <c r="M1571" s="6" t="inlineStr"/>
      <c r="N1571" s="6" t="inlineStr"/>
      <c r="O1571" s="6" t="inlineStr">
        <is>
          <t>street</t>
        </is>
      </c>
      <c r="P1571" s="6" t="inlineStr"/>
      <c r="Q1571" s="6" t="inlineStr"/>
      <c r="R1571" s="6" t="inlineStr">
        <is>
          <t>In addition, OFAC is designating Hong Kong-based Lainey Shipping Limited, the registered owner of the Panama-flagged JANET, and Panama-based Louis Marine Shipholding Enterprises S.A., the registered owner of the Panama-flagged BELLA 1, for their role in carrying sanctioned cargo on behalf of Hizballah-owned and OFAC-designated Concepto Screen SAL Off-Shore to Southeast Asia.</t>
        </is>
      </c>
      <c r="S1571" s="6" t="inlineStr">
        <is>
          <t>Sentence naming the target in the linked press release</t>
        </is>
      </c>
      <c r="T1571" s="6" t="inlineStr">
        <is>
          <t>OFAC Recent Actions, 2024-06-10: Counter Terrorism Designations; Iran-related Designations</t>
        </is>
      </c>
      <c r="U1571" s="8" t="inlineStr">
        <is>
          <t>https://ofac.treasury.gov/recent-actions/20240610</t>
        </is>
      </c>
      <c r="V1571" s="6" t="inlineStr">
        <is>
          <t>Treasury Targets Companies and Vessels Behind Illicit Houthi Shipments</t>
        </is>
      </c>
      <c r="W1571" s="8" t="inlineStr">
        <is>
          <t>https://home.treasury.gov/news/press-releases/jy2399</t>
        </is>
      </c>
      <c r="X1571" s="6" t="inlineStr">
        <is>
          <t>The release names this target.</t>
        </is>
      </c>
      <c r="Y1571" s="6" t="inlineStr">
        <is>
          <t>in force</t>
        </is>
      </c>
      <c r="Z1571" s="6" t="inlineStr">
        <is>
          <t>OFAC SDN List (advanced XML) issued 5 October 2026</t>
        </is>
      </c>
      <c r="AA1571" s="6" t="inlineStr">
        <is>
          <t>OFAC UID 49233</t>
        </is>
      </c>
      <c r="AB1571" s="6" t="inlineStr">
        <is>
          <t>second check passed: name found on the OFAC action page</t>
        </is>
      </c>
      <c r="AC1571" s="6" t="inlineStr">
        <is>
          <t>2026-10-06</t>
        </is>
      </c>
      <c r="AD1571" s="6" t="inlineStr">
        <is>
          <t>script (OFAC action page match)</t>
        </is>
      </c>
      <c r="AE1571" s="6" t="inlineStr">
        <is>
          <t>OFAC: secondary sanctions risk: section 1(b) of Executive Order 13224, as amended by Executive Order 13886 | Coded Hong Kong: OFAC files the address under China; the address names Hong Kong</t>
        </is>
      </c>
    </row>
    <row r="1572">
      <c r="A1572" s="6" t="inlineStr">
        <is>
          <t>US-OFAC-49244</t>
        </is>
      </c>
      <c r="B1572" s="7" t="n">
        <v>45453</v>
      </c>
      <c r="C1572" s="6" t="inlineStr">
        <is>
          <t>US</t>
        </is>
      </c>
      <c r="D1572" s="6" t="inlineStr">
        <is>
          <t>US Treasury, Office of Foreign Assets Control (OFAC)</t>
        </is>
      </c>
      <c r="E1572" s="6" t="inlineStr">
        <is>
          <t>Executive Order 13224 (Terrorism)</t>
        </is>
      </c>
      <c r="F1572" s="6" t="inlineStr">
        <is>
          <t>Iran</t>
        </is>
      </c>
      <c r="G1572" s="6" t="inlineStr">
        <is>
          <t>listing</t>
        </is>
      </c>
      <c r="H1572" s="6" t="inlineStr">
        <is>
          <t>Added to the Specially Designated Nationals (SDN) List: property blocked; US persons barred from dealing. Programme tags at listing: IFSR, SDGT</t>
        </is>
      </c>
      <c r="I1572" s="6" t="inlineStr">
        <is>
          <t>LOUIS MARINE SHIPHOLDING ENTERPRISES S.A.</t>
        </is>
      </c>
      <c r="J1572" s="6" t="inlineStr">
        <is>
          <t>Entity</t>
        </is>
      </c>
      <c r="K1572" s="6" t="inlineStr">
        <is>
          <t>TR</t>
        </is>
      </c>
      <c r="L1572" s="6" t="inlineStr">
        <is>
          <t>Türkiye</t>
        </is>
      </c>
      <c r="M1572" s="6" t="inlineStr"/>
      <c r="N1572" s="6" t="inlineStr"/>
      <c r="O1572" s="6" t="inlineStr">
        <is>
          <t>street</t>
        </is>
      </c>
      <c r="P1572" s="6" t="inlineStr"/>
      <c r="Q1572" s="6" t="inlineStr"/>
      <c r="R1572" s="6" t="inlineStr">
        <is>
          <t>In addition, OFAC is designating Hong Kong-based Lainey Shipping Limited, the registered owner of the Panama-flagged JANET, and Panama-based Louis Marine Shipholding Enterprises S.A., the registered owner of the Panama-flagged BELLA 1, for their role in carrying sanctioned cargo on behalf of Hizballah-owned and OFAC-designated Concepto Screen SAL Off-Shore to Southeast Asia.</t>
        </is>
      </c>
      <c r="S1572" s="6" t="inlineStr">
        <is>
          <t>Sentence naming the target in the linked press release</t>
        </is>
      </c>
      <c r="T1572" s="6" t="inlineStr">
        <is>
          <t>OFAC Recent Actions, 2024-06-10: Counter Terrorism Designations; Iran-related Designations</t>
        </is>
      </c>
      <c r="U1572" s="8" t="inlineStr">
        <is>
          <t>https://ofac.treasury.gov/recent-actions/20240610</t>
        </is>
      </c>
      <c r="V1572" s="6" t="inlineStr">
        <is>
          <t>Treasury Targets Companies and Vessels Behind Illicit Houthi Shipments</t>
        </is>
      </c>
      <c r="W1572" s="8" t="inlineStr">
        <is>
          <t>https://home.treasury.gov/news/press-releases/jy2399</t>
        </is>
      </c>
      <c r="X1572" s="6" t="inlineStr">
        <is>
          <t>The release names this target.</t>
        </is>
      </c>
      <c r="Y1572" s="6" t="inlineStr">
        <is>
          <t>in force</t>
        </is>
      </c>
      <c r="Z1572" s="6" t="inlineStr">
        <is>
          <t>OFAC SDN List (advanced XML) issued 5 October 2026</t>
        </is>
      </c>
      <c r="AA1572" s="6" t="inlineStr">
        <is>
          <t>OFAC UID 49244</t>
        </is>
      </c>
      <c r="AB1572" s="6" t="inlineStr">
        <is>
          <t>second check passed: name found on the OFAC action page</t>
        </is>
      </c>
      <c r="AC1572" s="6" t="inlineStr">
        <is>
          <t>2026-10-06</t>
        </is>
      </c>
      <c r="AD1572" s="6" t="inlineStr">
        <is>
          <t>script (OFAC action page match)</t>
        </is>
      </c>
      <c r="AE1572" s="6" t="inlineStr">
        <is>
          <t>OFAC: secondary sanctions risk: section 1(b) of Executive Order 13224, as amended by Executive Order 13886</t>
        </is>
      </c>
    </row>
    <row r="1573">
      <c r="A1573" s="6" t="inlineStr">
        <is>
          <t>US-OFAC-49402</t>
        </is>
      </c>
      <c r="B1573" s="7" t="n">
        <v>45453</v>
      </c>
      <c r="C1573" s="6" t="inlineStr">
        <is>
          <t>US</t>
        </is>
      </c>
      <c r="D1573" s="6" t="inlineStr">
        <is>
          <t>US Treasury, Office of Foreign Assets Control (OFAC)</t>
        </is>
      </c>
      <c r="E1573" s="6" t="inlineStr">
        <is>
          <t>Executive Order 13224 (Terrorism)</t>
        </is>
      </c>
      <c r="F1573" s="6" t="inlineStr">
        <is>
          <t>Iran</t>
        </is>
      </c>
      <c r="G1573" s="6" t="inlineStr">
        <is>
          <t>listing</t>
        </is>
      </c>
      <c r="H1573" s="6" t="inlineStr">
        <is>
          <t>Added to the Specially Designated Nationals (SDN) List: property blocked; US persons barred from dealing. Programme tags at listing: IFSR, SDGT</t>
        </is>
      </c>
      <c r="I1573" s="6" t="inlineStr">
        <is>
          <t>CHOUDHARY, Sandeep Singh</t>
        </is>
      </c>
      <c r="J1573" s="6" t="inlineStr">
        <is>
          <t>Individual</t>
        </is>
      </c>
      <c r="K1573" s="6" t="inlineStr">
        <is>
          <t>IN</t>
        </is>
      </c>
      <c r="L1573" s="6" t="inlineStr">
        <is>
          <t>India</t>
        </is>
      </c>
      <c r="M1573" s="6" t="inlineStr"/>
      <c r="N1573" s="6" t="inlineStr"/>
      <c r="O1573" s="6" t="inlineStr">
        <is>
          <t>country only</t>
        </is>
      </c>
      <c r="P1573" s="6" t="inlineStr"/>
      <c r="Q1573" s="6" t="inlineStr"/>
      <c r="R1573" s="6" t="inlineStr">
        <is>
          <t>OFAC is also designating Sandeep Singh Choudhary, the master of the vessel LA PEARL, which also operates under the name ELITE.</t>
        </is>
      </c>
      <c r="S1573" s="6" t="inlineStr">
        <is>
          <t>Sentence naming the target in the linked press release</t>
        </is>
      </c>
      <c r="T1573" s="6" t="inlineStr">
        <is>
          <t>OFAC Recent Actions, 2024-06-10: Counter Terrorism Designations; Iran-related Designations</t>
        </is>
      </c>
      <c r="U1573" s="8" t="inlineStr">
        <is>
          <t>https://ofac.treasury.gov/recent-actions/20240610</t>
        </is>
      </c>
      <c r="V1573" s="6" t="inlineStr">
        <is>
          <t>Treasury Targets Companies and Vessels Behind Illicit Houthi Shipments</t>
        </is>
      </c>
      <c r="W1573" s="8" t="inlineStr">
        <is>
          <t>https://home.treasury.gov/news/press-releases/jy2399</t>
        </is>
      </c>
      <c r="X1573" s="6" t="inlineStr">
        <is>
          <t>The release names this target.</t>
        </is>
      </c>
      <c r="Y1573" s="6" t="inlineStr">
        <is>
          <t>in force</t>
        </is>
      </c>
      <c r="Z1573" s="6" t="inlineStr">
        <is>
          <t>OFAC SDN List (advanced XML) issued 5 October 2026</t>
        </is>
      </c>
      <c r="AA1573" s="6" t="inlineStr">
        <is>
          <t>OFAC UID 49402</t>
        </is>
      </c>
      <c r="AB1573" s="6" t="inlineStr">
        <is>
          <t>second check passed: name found on the OFAC action page</t>
        </is>
      </c>
      <c r="AC1573" s="6" t="inlineStr">
        <is>
          <t>2026-10-06</t>
        </is>
      </c>
      <c r="AD1573" s="6" t="inlineStr">
        <is>
          <t>script (OFAC action page match)</t>
        </is>
      </c>
      <c r="AE1573" s="6" t="inlineStr">
        <is>
          <t>OFAC: secondary sanctions risk: section 1(b) of Executive Order 13224, as amended by Executive Order 13886</t>
        </is>
      </c>
    </row>
    <row r="1574">
      <c r="A1574" s="6" t="inlineStr">
        <is>
          <t>US-OFAC-48381</t>
        </is>
      </c>
      <c r="B1574" s="7" t="n">
        <v>45413</v>
      </c>
      <c r="C1574" s="6" t="inlineStr">
        <is>
          <t>US</t>
        </is>
      </c>
      <c r="D1574" s="6" t="inlineStr">
        <is>
          <t>US Treasury, Office of Foreign Assets Control (OFAC)</t>
        </is>
      </c>
      <c r="E1574" s="6" t="inlineStr">
        <is>
          <t>Executive Order 14024 (Russia)</t>
        </is>
      </c>
      <c r="F1574" s="6" t="inlineStr">
        <is>
          <t>Russia</t>
        </is>
      </c>
      <c r="G1574" s="6" t="inlineStr">
        <is>
          <t>listing</t>
        </is>
      </c>
      <c r="H1574" s="6" t="inlineStr">
        <is>
          <t>Added to the Specially Designated Nationals (SDN) List: property blocked; US persons barred from dealing. Programme tags at listing: RUSSIA-EO14024</t>
        </is>
      </c>
      <c r="I1574" s="6" t="inlineStr">
        <is>
          <t>Zhongcheng Heavy Equipment Defense Technology Shandong Group Co., Ltd.</t>
        </is>
      </c>
      <c r="J1574" s="6" t="inlineStr">
        <is>
          <t>Entity</t>
        </is>
      </c>
      <c r="K1574" s="6" t="inlineStr">
        <is>
          <t>CN</t>
        </is>
      </c>
      <c r="L1574" s="6" t="inlineStr">
        <is>
          <t>China</t>
        </is>
      </c>
      <c r="M1574" s="6" t="inlineStr"/>
      <c r="N1574" s="6" t="inlineStr"/>
      <c r="O1574" s="6" t="inlineStr">
        <is>
          <t>street</t>
        </is>
      </c>
      <c r="P1574" s="6" t="inlineStr"/>
      <c r="Q1574" s="6" t="inlineStr"/>
      <c r="R1574" s="6" t="inlineStr">
        <is>
          <t>Zhongcheng Heavy Equipment Defense Technology (Shandong) Group Co., Ltd (ZHE) ZHE is a PRC-based defense company that produces and sells weapons, ammunition, unmanned aerial vehicles, and other defense equipment.</t>
        </is>
      </c>
      <c r="S1574" s="6" t="inlineStr">
        <is>
          <t>Sentence naming the target in the linked press release</t>
        </is>
      </c>
      <c r="T1574" s="6" t="inlineStr">
        <is>
          <t>OFAC Recent Actions, 2024-05-01: Russia-related Designations; Non-Proliferation Designations; Issuance of Russia-related General Licenses</t>
        </is>
      </c>
      <c r="U1574" s="8" t="inlineStr">
        <is>
          <t>https://ofac.treasury.gov/recent-actions/20240501</t>
        </is>
      </c>
      <c r="V1574" s="6" t="inlineStr">
        <is>
          <t>U.S. Continues to Degrade Russia’s Military-Industrial Base and Target Third-Country Support with Nearly 300 New Sanctions</t>
        </is>
      </c>
      <c r="W1574" s="8" t="inlineStr">
        <is>
          <t>https://home.treasury.gov/news/press-releases/jy2318</t>
        </is>
      </c>
      <c r="X1574" s="6" t="inlineStr">
        <is>
          <t>The release names this target.</t>
        </is>
      </c>
      <c r="Y1574" s="6" t="inlineStr">
        <is>
          <t>in force</t>
        </is>
      </c>
      <c r="Z1574" s="6" t="inlineStr">
        <is>
          <t>OFAC SDN List (advanced XML) issued 5 October 2026</t>
        </is>
      </c>
      <c r="AA1574" s="6" t="inlineStr">
        <is>
          <t>OFAC UID 48381</t>
        </is>
      </c>
      <c r="AB1574" s="6" t="inlineStr">
        <is>
          <t>second check passed: name found on the OFAC action page</t>
        </is>
      </c>
      <c r="AC1574" s="6" t="inlineStr">
        <is>
          <t>2026-10-06</t>
        </is>
      </c>
      <c r="AD1574" s="6" t="inlineStr">
        <is>
          <t>script (OFAC action page match)</t>
        </is>
      </c>
      <c r="AE1574" s="6" t="inlineStr">
        <is>
          <t>OFAC: secondary sanctions risk: See Section 11 of Executive Order 14024.</t>
        </is>
      </c>
    </row>
    <row r="1575">
      <c r="A1575" s="6" t="inlineStr">
        <is>
          <t>US-OFAC-48808</t>
        </is>
      </c>
      <c r="B1575" s="7" t="n">
        <v>45413</v>
      </c>
      <c r="C1575" s="6" t="inlineStr">
        <is>
          <t>US</t>
        </is>
      </c>
      <c r="D1575" s="6" t="inlineStr">
        <is>
          <t>US State Department (named in its release); added to the SDN List by OFAC</t>
        </is>
      </c>
      <c r="E1575" s="6" t="inlineStr">
        <is>
          <t>Executive Order 14024 (Russia)</t>
        </is>
      </c>
      <c r="F1575" s="6" t="inlineStr">
        <is>
          <t>Russia</t>
        </is>
      </c>
      <c r="G1575" s="6" t="inlineStr">
        <is>
          <t>listing</t>
        </is>
      </c>
      <c r="H1575" s="6" t="inlineStr">
        <is>
          <t>Added to the Specially Designated Nationals (SDN) List: property blocked; US persons barred from dealing. Programme tags at listing: RUSSIA-EO14024</t>
        </is>
      </c>
      <c r="I1575" s="6" t="inlineStr">
        <is>
          <t>YANTAI IRAY TECHNOLOGY CO LTD</t>
        </is>
      </c>
      <c r="J1575" s="6" t="inlineStr">
        <is>
          <t>Entity</t>
        </is>
      </c>
      <c r="K1575" s="6" t="inlineStr">
        <is>
          <t>CN</t>
        </is>
      </c>
      <c r="L1575" s="6" t="inlineStr">
        <is>
          <t>China</t>
        </is>
      </c>
      <c r="M1575" s="6" t="inlineStr"/>
      <c r="N1575" s="6" t="inlineStr"/>
      <c r="O1575" s="6" t="inlineStr">
        <is>
          <t>street</t>
        </is>
      </c>
      <c r="P1575" s="6" t="inlineStr">
        <is>
          <t>EU</t>
        </is>
      </c>
      <c r="Q1575" s="6" t="inlineStr"/>
      <c r="R1575" s="6" t="inlineStr">
        <is>
          <t>YANTAI IRAY TECHNOLOGY CO LTD (IRAY) is a PRC-based supplier of Tier 3 and Tier 4 items on the BIS Common High Priority List to Russia-based end-users.</t>
        </is>
      </c>
      <c r="S1575" s="6" t="inlineStr">
        <is>
          <t>Sentence naming the target in the linked press release</t>
        </is>
      </c>
      <c r="T1575" s="6" t="inlineStr">
        <is>
          <t>OFAC Recent Actions, 2024-05-01: Russia-related Designations; Non-Proliferation Designations; Issuance of Russia-related General Licenses</t>
        </is>
      </c>
      <c r="U1575" s="8" t="inlineStr">
        <is>
          <t>https://ofac.treasury.gov/recent-actions/20240501</t>
        </is>
      </c>
      <c r="V1575" s="6" t="inlineStr">
        <is>
          <t>Imposing New Measures on Russia for its Full-Scale War and Use of Chemical Weapons Against Ukraine (Fact Sheet, Office of the Spokesperson)</t>
        </is>
      </c>
      <c r="W1575" s="8" t="inlineStr">
        <is>
          <t>https://2021-2025.state.gov/imposing-new-measures-on-russia-for-its-full-scale-war-and-use-of-chemical-weapons-against-ukraine-2/</t>
        </is>
      </c>
      <c r="X1575" s="6" t="inlineStr">
        <is>
          <t>Named in the State Department release of the same day, which the OFAC action page does not link.</t>
        </is>
      </c>
      <c r="Y1575" s="6" t="inlineStr">
        <is>
          <t>in force</t>
        </is>
      </c>
      <c r="Z1575" s="6" t="inlineStr">
        <is>
          <t>OFAC SDN List (advanced XML) issued 5 October 2026</t>
        </is>
      </c>
      <c r="AA1575" s="6" t="inlineStr">
        <is>
          <t>OFAC UID 48808</t>
        </is>
      </c>
      <c r="AB1575" s="6" t="inlineStr">
        <is>
          <t>second check passed: name found on the OFAC action page</t>
        </is>
      </c>
      <c r="AC1575" s="6" t="inlineStr">
        <is>
          <t>2026-10-06</t>
        </is>
      </c>
      <c r="AD1575" s="6" t="inlineStr">
        <is>
          <t>script (OFAC action page match)</t>
        </is>
      </c>
      <c r="AE1575" s="6" t="inlineStr">
        <is>
          <t>OFAC: secondary sanctions risk: See Section 11 of Executive Order 14024.</t>
        </is>
      </c>
    </row>
    <row r="1576">
      <c r="A1576" s="6" t="inlineStr">
        <is>
          <t>US-OFAC-47368</t>
        </is>
      </c>
      <c r="B1576" s="7" t="n">
        <v>45413</v>
      </c>
      <c r="C1576" s="6" t="inlineStr">
        <is>
          <t>US</t>
        </is>
      </c>
      <c r="D1576" s="6" t="inlineStr">
        <is>
          <t>US Treasury, Office of Foreign Assets Control (OFAC)</t>
        </is>
      </c>
      <c r="E1576" s="6" t="inlineStr">
        <is>
          <t>Executive Order 14024 (Russia)</t>
        </is>
      </c>
      <c r="F1576" s="6" t="inlineStr">
        <is>
          <t>Russia</t>
        </is>
      </c>
      <c r="G1576" s="6" t="inlineStr">
        <is>
          <t>listing</t>
        </is>
      </c>
      <c r="H1576" s="6" t="inlineStr">
        <is>
          <t>Added to the Specially Designated Nationals (SDN) List: property blocked; US persons barred from dealing. Programme tags at listing: RUSSIA-EO14024</t>
        </is>
      </c>
      <c r="I1576" s="6" t="inlineStr">
        <is>
          <t>Wuhan Tongsheng Technology Co., Ltd.</t>
        </is>
      </c>
      <c r="J1576" s="6" t="inlineStr">
        <is>
          <t>Entity</t>
        </is>
      </c>
      <c r="K1576" s="6" t="inlineStr">
        <is>
          <t>CN</t>
        </is>
      </c>
      <c r="L1576" s="6" t="inlineStr">
        <is>
          <t>China</t>
        </is>
      </c>
      <c r="M1576" s="6" t="inlineStr"/>
      <c r="N1576" s="6" t="inlineStr"/>
      <c r="O1576" s="6" t="inlineStr">
        <is>
          <t>street</t>
        </is>
      </c>
      <c r="P1576" s="6" t="inlineStr">
        <is>
          <t>UK</t>
        </is>
      </c>
      <c r="Q1576" s="6" t="inlineStr"/>
      <c r="R1576" s="6" t="inlineStr">
        <is>
          <t>Wuhan Tongsheng Technology Co., Ltd. has made numerous shipments of high-priority technology to Russia and, in October 2023, attended a state security technology exposition in Moscow that was hosted with the support of the Russian Ministry of Defense.</t>
        </is>
      </c>
      <c r="S1576" s="6" t="inlineStr">
        <is>
          <t>Sentence naming the target in the linked press release</t>
        </is>
      </c>
      <c r="T1576" s="6" t="inlineStr">
        <is>
          <t>OFAC Recent Actions, 2024-05-01: Russia-related Designations; Non-Proliferation Designations; Issuance of Russia-related General Licenses</t>
        </is>
      </c>
      <c r="U1576" s="8" t="inlineStr">
        <is>
          <t>https://ofac.treasury.gov/recent-actions/20240501</t>
        </is>
      </c>
      <c r="V1576" s="6" t="inlineStr">
        <is>
          <t>U.S. Continues to Degrade Russia’s Military-Industrial Base and Target Third-Country Support with Nearly 300 New Sanctions</t>
        </is>
      </c>
      <c r="W1576" s="8" t="inlineStr">
        <is>
          <t>https://home.treasury.gov/news/press-releases/jy2318</t>
        </is>
      </c>
      <c r="X1576" s="6" t="inlineStr">
        <is>
          <t>The release names this target.</t>
        </is>
      </c>
      <c r="Y1576" s="6" t="inlineStr">
        <is>
          <t>in force</t>
        </is>
      </c>
      <c r="Z1576" s="6" t="inlineStr">
        <is>
          <t>OFAC SDN List (advanced XML) issued 5 October 2026</t>
        </is>
      </c>
      <c r="AA1576" s="6" t="inlineStr">
        <is>
          <t>OFAC UID 47368</t>
        </is>
      </c>
      <c r="AB1576" s="6" t="inlineStr">
        <is>
          <t>second check passed: name found on the OFAC action page</t>
        </is>
      </c>
      <c r="AC1576" s="6" t="inlineStr">
        <is>
          <t>2026-10-06</t>
        </is>
      </c>
      <c r="AD1576" s="6" t="inlineStr">
        <is>
          <t>script (OFAC action page match)</t>
        </is>
      </c>
      <c r="AE1576" s="6" t="inlineStr">
        <is>
          <t>OFAC: secondary sanctions risk: See Section 11 of Executive Order 14024.</t>
        </is>
      </c>
    </row>
    <row r="1577">
      <c r="A1577" s="6" t="inlineStr">
        <is>
          <t>US-OFAC-46633</t>
        </is>
      </c>
      <c r="B1577" s="7" t="n">
        <v>45413</v>
      </c>
      <c r="C1577" s="6" t="inlineStr">
        <is>
          <t>US</t>
        </is>
      </c>
      <c r="D1577" s="6" t="inlineStr">
        <is>
          <t>US Treasury, Office of Foreign Assets Control (OFAC)</t>
        </is>
      </c>
      <c r="E1577" s="6" t="inlineStr">
        <is>
          <t>Executive Order 14024 (Russia)</t>
        </is>
      </c>
      <c r="F1577" s="6" t="inlineStr">
        <is>
          <t>Russia</t>
        </is>
      </c>
      <c r="G1577" s="6" t="inlineStr">
        <is>
          <t>listing</t>
        </is>
      </c>
      <c r="H1577" s="6" t="inlineStr">
        <is>
          <t>Added to the Specially Designated Nationals (SDN) List: property blocked; US persons barred from dealing. Programme tags at listing: RUSSIA-EO14024</t>
        </is>
      </c>
      <c r="I1577" s="6" t="inlineStr">
        <is>
          <t>Wuhan Global Sensor Technology Co., Ltd.</t>
        </is>
      </c>
      <c r="J1577" s="6" t="inlineStr">
        <is>
          <t>Entity</t>
        </is>
      </c>
      <c r="K1577" s="6" t="inlineStr">
        <is>
          <t>CN</t>
        </is>
      </c>
      <c r="L1577" s="6" t="inlineStr">
        <is>
          <t>China</t>
        </is>
      </c>
      <c r="M1577" s="6" t="inlineStr"/>
      <c r="N1577" s="6" t="inlineStr"/>
      <c r="O1577" s="6" t="inlineStr">
        <is>
          <t>street</t>
        </is>
      </c>
      <c r="P1577" s="6" t="inlineStr">
        <is>
          <t>EU</t>
        </is>
      </c>
      <c r="Q1577" s="6" t="inlineStr"/>
      <c r="R1577" s="6" t="inlineStr">
        <is>
          <t>Wuhan Global Sensor Technology Co., Ltd., has provided infrared detectors and other components to Russian companies.</t>
        </is>
      </c>
      <c r="S1577" s="6" t="inlineStr">
        <is>
          <t>Sentence naming the target in the linked press release</t>
        </is>
      </c>
      <c r="T1577" s="6" t="inlineStr">
        <is>
          <t>OFAC Recent Actions, 2024-05-01: Russia-related Designations; Non-Proliferation Designations; Issuance of Russia-related General Licenses</t>
        </is>
      </c>
      <c r="U1577" s="8" t="inlineStr">
        <is>
          <t>https://ofac.treasury.gov/recent-actions/20240501</t>
        </is>
      </c>
      <c r="V1577" s="6" t="inlineStr">
        <is>
          <t>U.S. Continues to Degrade Russia’s Military-Industrial Base and Target Third-Country Support with Nearly 300 New Sanctions</t>
        </is>
      </c>
      <c r="W1577" s="8" t="inlineStr">
        <is>
          <t>https://home.treasury.gov/news/press-releases/jy2318</t>
        </is>
      </c>
      <c r="X1577" s="6" t="inlineStr">
        <is>
          <t>The release names this target.</t>
        </is>
      </c>
      <c r="Y1577" s="6" t="inlineStr">
        <is>
          <t>in force</t>
        </is>
      </c>
      <c r="Z1577" s="6" t="inlineStr">
        <is>
          <t>OFAC SDN List (advanced XML) issued 5 October 2026</t>
        </is>
      </c>
      <c r="AA1577" s="6" t="inlineStr">
        <is>
          <t>OFAC UID 46633</t>
        </is>
      </c>
      <c r="AB1577" s="6" t="inlineStr">
        <is>
          <t>second check passed: name found on the OFAC action page</t>
        </is>
      </c>
      <c r="AC1577" s="6" t="inlineStr">
        <is>
          <t>2026-10-06</t>
        </is>
      </c>
      <c r="AD1577" s="6" t="inlineStr">
        <is>
          <t>script (OFAC action page match)</t>
        </is>
      </c>
      <c r="AE1577" s="6" t="inlineStr">
        <is>
          <t>OFAC: secondary sanctions risk: See Section 11 of Executive Order 14024.</t>
        </is>
      </c>
    </row>
    <row r="1578">
      <c r="A1578" s="6" t="inlineStr">
        <is>
          <t>US-OFAC-48907</t>
        </is>
      </c>
      <c r="B1578" s="7" t="n">
        <v>45413</v>
      </c>
      <c r="C1578" s="6" t="inlineStr">
        <is>
          <t>US</t>
        </is>
      </c>
      <c r="D1578" s="6" t="inlineStr">
        <is>
          <t>US State Department (named in its release); added to the SDN List by OFAC</t>
        </is>
      </c>
      <c r="E1578" s="6" t="inlineStr">
        <is>
          <t>Executive Order 14024 (Russia)</t>
        </is>
      </c>
      <c r="F1578" s="6" t="inlineStr">
        <is>
          <t>Russia</t>
        </is>
      </c>
      <c r="G1578" s="6" t="inlineStr">
        <is>
          <t>listing</t>
        </is>
      </c>
      <c r="H1578" s="6" t="inlineStr">
        <is>
          <t>Added to the Specially Designated Nationals (SDN) List: property blocked; US persons barred from dealing. Programme tags at listing: RUSSIA-EO14024</t>
        </is>
      </c>
      <c r="I1578" s="6" t="inlineStr">
        <is>
          <t>UZAY GROUP DIS TICARET LIMITED SIRKETI</t>
        </is>
      </c>
      <c r="J1578" s="6" t="inlineStr">
        <is>
          <t>Entity</t>
        </is>
      </c>
      <c r="K1578" s="6" t="inlineStr">
        <is>
          <t>TR</t>
        </is>
      </c>
      <c r="L1578" s="6" t="inlineStr">
        <is>
          <t>Türkiye</t>
        </is>
      </c>
      <c r="M1578" s="6" t="inlineStr"/>
      <c r="N1578" s="6" t="inlineStr"/>
      <c r="O1578" s="6" t="inlineStr">
        <is>
          <t>street</t>
        </is>
      </c>
      <c r="P1578" s="6" t="inlineStr">
        <is>
          <t>EU</t>
        </is>
      </c>
      <c r="Q1578" s="6" t="inlineStr"/>
      <c r="R1578" s="6" t="inlineStr">
        <is>
          <t>UZAY GROUP DIS TICARET LIMITED SIRKETI (UZAY GROUP) is a Turkiye-based supplier of Tier 2 and Tier 3 identified items on the Common High Priority List to Russia-based end users.</t>
        </is>
      </c>
      <c r="S1578" s="6" t="inlineStr">
        <is>
          <t>Sentence naming the target in the linked press release</t>
        </is>
      </c>
      <c r="T1578" s="6" t="inlineStr">
        <is>
          <t>OFAC Recent Actions, 2024-05-01: Russia-related Designations; Non-Proliferation Designations; Issuance of Russia-related General Licenses</t>
        </is>
      </c>
      <c r="U1578" s="8" t="inlineStr">
        <is>
          <t>https://ofac.treasury.gov/recent-actions/20240501</t>
        </is>
      </c>
      <c r="V1578" s="6" t="inlineStr">
        <is>
          <t>Imposing New Measures on Russia for its Full-Scale War and Use of Chemical Weapons Against Ukraine (Fact Sheet, Office of the Spokesperson)</t>
        </is>
      </c>
      <c r="W1578" s="8" t="inlineStr">
        <is>
          <t>https://2021-2025.state.gov/imposing-new-measures-on-russia-for-its-full-scale-war-and-use-of-chemical-weapons-against-ukraine-2/</t>
        </is>
      </c>
      <c r="X1578" s="6" t="inlineStr">
        <is>
          <t>Named in the State Department release of the same day, which the OFAC action page does not link.</t>
        </is>
      </c>
      <c r="Y1578" s="6" t="inlineStr">
        <is>
          <t>in force</t>
        </is>
      </c>
      <c r="Z1578" s="6" t="inlineStr">
        <is>
          <t>OFAC SDN List (advanced XML) issued 5 October 2026</t>
        </is>
      </c>
      <c r="AA1578" s="6" t="inlineStr">
        <is>
          <t>OFAC UID 48907</t>
        </is>
      </c>
      <c r="AB1578" s="6" t="inlineStr">
        <is>
          <t>second check passed: name found on the OFAC action page</t>
        </is>
      </c>
      <c r="AC1578" s="6" t="inlineStr">
        <is>
          <t>2026-10-06</t>
        </is>
      </c>
      <c r="AD1578" s="6" t="inlineStr">
        <is>
          <t>script (OFAC action page match)</t>
        </is>
      </c>
      <c r="AE1578" s="6" t="inlineStr">
        <is>
          <t>OFAC: secondary sanctions risk: See Section 11 of Executive Order 14024.</t>
        </is>
      </c>
    </row>
    <row r="1579">
      <c r="A1579" s="6" t="inlineStr">
        <is>
          <t>US-OFAC-48586</t>
        </is>
      </c>
      <c r="B1579" s="7" t="n">
        <v>45413</v>
      </c>
      <c r="C1579" s="6" t="inlineStr">
        <is>
          <t>US</t>
        </is>
      </c>
      <c r="D1579" s="6" t="inlineStr">
        <is>
          <t>US Treasury, Office of Foreign Assets Control (OFAC)</t>
        </is>
      </c>
      <c r="E1579" s="6" t="inlineStr">
        <is>
          <t>Executive Order 14024 (Russia)</t>
        </is>
      </c>
      <c r="F1579" s="6" t="inlineStr">
        <is>
          <t>Russia</t>
        </is>
      </c>
      <c r="G1579" s="6" t="inlineStr">
        <is>
          <t>listing</t>
        </is>
      </c>
      <c r="H1579" s="6" t="inlineStr">
        <is>
          <t>Added to the Specially Designated Nationals (SDN) List: property blocked; US persons barred from dealing. Programme tags at listing: RUSSIA-EO14024</t>
        </is>
      </c>
      <c r="I1579" s="6" t="inlineStr">
        <is>
          <t>Tulun International Holding Limited</t>
        </is>
      </c>
      <c r="J1579" s="6" t="inlineStr">
        <is>
          <t>Entity</t>
        </is>
      </c>
      <c r="K1579" s="6" t="inlineStr">
        <is>
          <t>HK</t>
        </is>
      </c>
      <c r="L1579" s="6" t="inlineStr">
        <is>
          <t>Hong Kong</t>
        </is>
      </c>
      <c r="M1579" s="6" t="inlineStr"/>
      <c r="N1579" s="6" t="inlineStr"/>
      <c r="O1579" s="6" t="inlineStr">
        <is>
          <t>street</t>
        </is>
      </c>
      <c r="P1579" s="6" t="inlineStr"/>
      <c r="Q1579" s="6" t="inlineStr"/>
      <c r="R1579" s="6" t="inlineStr">
        <is>
          <t>Tulun International Holding Limited (Tulun International) is a Hong Kong-based procurement intermediary that represented itself as the end-user of, but ultimately resold, Global Navigation Satellite Systems (GNSS) boards that were installed in Russian one-way attack unmanned aerial vehicles (UAVs) used by Russian military forces to attack Ukrainian targets, and shortly thereafter recovered in October and November 2023.</t>
        </is>
      </c>
      <c r="S1579" s="6" t="inlineStr">
        <is>
          <t>Sentence naming the target in the linked press release</t>
        </is>
      </c>
      <c r="T1579" s="6" t="inlineStr">
        <is>
          <t>OFAC Recent Actions, 2024-05-01: Russia-related Designations; Non-Proliferation Designations; Issuance of Russia-related General Licenses</t>
        </is>
      </c>
      <c r="U1579" s="8" t="inlineStr">
        <is>
          <t>https://ofac.treasury.gov/recent-actions/20240501</t>
        </is>
      </c>
      <c r="V1579" s="6" t="inlineStr">
        <is>
          <t>U.S. Continues to Degrade Russia’s Military-Industrial Base and Target Third-Country Support with Nearly 300 New Sanctions</t>
        </is>
      </c>
      <c r="W1579" s="8" t="inlineStr">
        <is>
          <t>https://home.treasury.gov/news/press-releases/jy2318</t>
        </is>
      </c>
      <c r="X1579" s="6" t="inlineStr">
        <is>
          <t>The release names this target.</t>
        </is>
      </c>
      <c r="Y1579" s="6" t="inlineStr">
        <is>
          <t>in force</t>
        </is>
      </c>
      <c r="Z1579" s="6" t="inlineStr">
        <is>
          <t>OFAC SDN List (advanced XML) issued 5 October 2026</t>
        </is>
      </c>
      <c r="AA1579" s="6" t="inlineStr">
        <is>
          <t>OFAC UID 48586</t>
        </is>
      </c>
      <c r="AB1579" s="6" t="inlineStr">
        <is>
          <t>second check passed: name found on the OFAC action page</t>
        </is>
      </c>
      <c r="AC1579" s="6" t="inlineStr">
        <is>
          <t>2026-10-06</t>
        </is>
      </c>
      <c r="AD1579" s="6" t="inlineStr">
        <is>
          <t>script (OFAC action page match)</t>
        </is>
      </c>
      <c r="AE1579" s="6" t="inlineStr">
        <is>
          <t>OFAC: secondary sanctions risk: See Section 11 of Executive Order 14024. | Coded Hong Kong: OFAC files the address under China; the address names Hong Kong</t>
        </is>
      </c>
    </row>
    <row r="1580">
      <c r="A1580" s="6" t="inlineStr">
        <is>
          <t>US-OFAC-48825</t>
        </is>
      </c>
      <c r="B1580" s="7" t="n">
        <v>45413</v>
      </c>
      <c r="C1580" s="6" t="inlineStr">
        <is>
          <t>US</t>
        </is>
      </c>
      <c r="D1580" s="6" t="inlineStr">
        <is>
          <t>US State Department (named in its release); added to the SDN List by OFAC</t>
        </is>
      </c>
      <c r="E1580" s="6" t="inlineStr">
        <is>
          <t>Executive Order 14024 (Russia)</t>
        </is>
      </c>
      <c r="F1580" s="6" t="inlineStr">
        <is>
          <t>Russia</t>
        </is>
      </c>
      <c r="G1580" s="6" t="inlineStr">
        <is>
          <t>listing</t>
        </is>
      </c>
      <c r="H1580" s="6" t="inlineStr">
        <is>
          <t>Added to the Specially Designated Nationals (SDN) List: property blocked; US persons barred from dealing. Programme tags at listing: RUSSIA-EO14024</t>
        </is>
      </c>
      <c r="I1580" s="6" t="inlineStr">
        <is>
          <t>Silver Technology Limited</t>
        </is>
      </c>
      <c r="J1580" s="6" t="inlineStr">
        <is>
          <t>Entity</t>
        </is>
      </c>
      <c r="K1580" s="6" t="inlineStr">
        <is>
          <t>HK</t>
        </is>
      </c>
      <c r="L1580" s="6" t="inlineStr">
        <is>
          <t>Hong Kong</t>
        </is>
      </c>
      <c r="M1580" s="6" t="inlineStr"/>
      <c r="N1580" s="6" t="inlineStr"/>
      <c r="O1580" s="6" t="inlineStr">
        <is>
          <t>street</t>
        </is>
      </c>
      <c r="P1580" s="6" t="inlineStr"/>
      <c r="Q1580" s="6" t="inlineStr"/>
      <c r="R1580" s="6" t="inlineStr">
        <is>
          <t>SILVER TECHNOLOGY LIMITED is a Hong-Kong-based company that has shipped foreign-produced CNC parts valued in the tens of millions of dollars to the Russian CNC distributer OBSHCHESTVO S OGRANICHENNOI OTVETSTVENNOSTYU SFT, which the Department of the Treasury designated on November 2, 2023, pursuant to E.O. 14024.</t>
        </is>
      </c>
      <c r="S1580" s="6" t="inlineStr">
        <is>
          <t>Sentence naming the target in the linked press release</t>
        </is>
      </c>
      <c r="T1580" s="6" t="inlineStr">
        <is>
          <t>OFAC Recent Actions, 2024-05-01: Russia-related Designations; Non-Proliferation Designations; Issuance of Russia-related General Licenses</t>
        </is>
      </c>
      <c r="U1580" s="8" t="inlineStr">
        <is>
          <t>https://ofac.treasury.gov/recent-actions/20240501</t>
        </is>
      </c>
      <c r="V1580" s="6" t="inlineStr">
        <is>
          <t>Imposing New Measures on Russia for its Full-Scale War and Use of Chemical Weapons Against Ukraine (Fact Sheet, Office of the Spokesperson)</t>
        </is>
      </c>
      <c r="W1580" s="8" t="inlineStr">
        <is>
          <t>https://2021-2025.state.gov/imposing-new-measures-on-russia-for-its-full-scale-war-and-use-of-chemical-weapons-against-ukraine-2/</t>
        </is>
      </c>
      <c r="X1580" s="6" t="inlineStr">
        <is>
          <t>Named in the State Department release of the same day, which the OFAC action page does not link.</t>
        </is>
      </c>
      <c r="Y1580" s="6" t="inlineStr">
        <is>
          <t>in force</t>
        </is>
      </c>
      <c r="Z1580" s="6" t="inlineStr">
        <is>
          <t>OFAC SDN List (advanced XML) issued 5 October 2026</t>
        </is>
      </c>
      <c r="AA1580" s="6" t="inlineStr">
        <is>
          <t>OFAC UID 48825</t>
        </is>
      </c>
      <c r="AB1580" s="6" t="inlineStr">
        <is>
          <t>second check passed: name found on the OFAC action page</t>
        </is>
      </c>
      <c r="AC1580" s="6" t="inlineStr">
        <is>
          <t>2026-10-06</t>
        </is>
      </c>
      <c r="AD1580" s="6" t="inlineStr">
        <is>
          <t>script (OFAC action page match)</t>
        </is>
      </c>
      <c r="AE1580" s="6" t="inlineStr">
        <is>
          <t>OFAC: secondary sanctions risk: See Section 11 of Executive Order 14024. | Coded Hong Kong: OFAC files the address under China; the address names Hong Kong</t>
        </is>
      </c>
    </row>
    <row r="1581">
      <c r="A1581" s="6" t="inlineStr">
        <is>
          <t>US-OFAC-48755</t>
        </is>
      </c>
      <c r="B1581" s="7" t="n">
        <v>45413</v>
      </c>
      <c r="C1581" s="6" t="inlineStr">
        <is>
          <t>US</t>
        </is>
      </c>
      <c r="D1581" s="6" t="inlineStr">
        <is>
          <t>US Treasury, Office of Foreign Assets Control (OFAC)</t>
        </is>
      </c>
      <c r="E1581" s="6" t="inlineStr">
        <is>
          <t>Executive Order 14024 (Russia)</t>
        </is>
      </c>
      <c r="F1581" s="6" t="inlineStr">
        <is>
          <t>Russia</t>
        </is>
      </c>
      <c r="G1581" s="6" t="inlineStr">
        <is>
          <t>listing</t>
        </is>
      </c>
      <c r="H1581" s="6" t="inlineStr">
        <is>
          <t>Added to the Specially Designated Nationals (SDN) List: property blocked; US persons barred from dealing. Programme tags at listing: RUSSIA-EO14024</t>
        </is>
      </c>
      <c r="I1581" s="6" t="inlineStr">
        <is>
          <t>Shvabe Opto-Electronics Co., Ltd</t>
        </is>
      </c>
      <c r="J1581" s="6" t="inlineStr">
        <is>
          <t>Entity</t>
        </is>
      </c>
      <c r="K1581" s="6" t="inlineStr">
        <is>
          <t>CN</t>
        </is>
      </c>
      <c r="L1581" s="6" t="inlineStr">
        <is>
          <t>China</t>
        </is>
      </c>
      <c r="M1581" s="6" t="inlineStr"/>
      <c r="N1581" s="6" t="inlineStr"/>
      <c r="O1581" s="6" t="inlineStr">
        <is>
          <t>street</t>
        </is>
      </c>
      <c r="P1581" s="6" t="inlineStr">
        <is>
          <t>UK</t>
        </is>
      </c>
      <c r="Q1581" s="6" t="inlineStr"/>
      <c r="R1581" s="6" t="inlineStr">
        <is>
          <t>Shvabe Opto-Electronics Co., Ltd (Shvabe Opto) has made thousands of shipments to its parent company, U.S.-sanctioned Joint Stock Company Production Association Ural Optical and Mechanical Plant Named After E.S. Yalamov (JSC PA UOMP), including hundreds of shipments of foreign-origin microelectronics.</t>
        </is>
      </c>
      <c r="S1581" s="6" t="inlineStr">
        <is>
          <t>Sentence naming the target in the linked press release</t>
        </is>
      </c>
      <c r="T1581" s="6" t="inlineStr">
        <is>
          <t>OFAC Recent Actions, 2024-05-01: Russia-related Designations; Non-Proliferation Designations; Issuance of Russia-related General Licenses</t>
        </is>
      </c>
      <c r="U1581" s="8" t="inlineStr">
        <is>
          <t>https://ofac.treasury.gov/recent-actions/20240501</t>
        </is>
      </c>
      <c r="V1581" s="6" t="inlineStr">
        <is>
          <t>U.S. Continues to Degrade Russia’s Military-Industrial Base and Target Third-Country Support with Nearly 300 New Sanctions</t>
        </is>
      </c>
      <c r="W1581" s="8" t="inlineStr">
        <is>
          <t>https://home.treasury.gov/news/press-releases/jy2318</t>
        </is>
      </c>
      <c r="X1581" s="6" t="inlineStr">
        <is>
          <t>The release names this target.</t>
        </is>
      </c>
      <c r="Y1581" s="6" t="inlineStr">
        <is>
          <t>in force</t>
        </is>
      </c>
      <c r="Z1581" s="6" t="inlineStr">
        <is>
          <t>OFAC SDN List (advanced XML) issued 5 October 2026</t>
        </is>
      </c>
      <c r="AA1581" s="6" t="inlineStr">
        <is>
          <t>OFAC UID 48755</t>
        </is>
      </c>
      <c r="AB1581" s="6" t="inlineStr">
        <is>
          <t>second check passed: name found on the OFAC action page; also checked on the live official page (30-record sample)</t>
        </is>
      </c>
      <c r="AC1581" s="6" t="inlineStr">
        <is>
          <t>2026-10-06</t>
        </is>
      </c>
      <c r="AD1581" s="6" t="inlineStr">
        <is>
          <t>script (OFAC action page match); live-page sample check</t>
        </is>
      </c>
      <c r="AE1581" s="6" t="inlineStr">
        <is>
          <t>OFAC: secondary sanctions risk: See Section 11 of Executive Order 14024.</t>
        </is>
      </c>
    </row>
    <row r="1582">
      <c r="A1582" s="6" t="inlineStr">
        <is>
          <t>US-OFAC-48588</t>
        </is>
      </c>
      <c r="B1582" s="7" t="n">
        <v>45413</v>
      </c>
      <c r="C1582" s="6" t="inlineStr">
        <is>
          <t>US</t>
        </is>
      </c>
      <c r="D1582" s="6" t="inlineStr">
        <is>
          <t>US Treasury, Office of Foreign Assets Control (OFAC)</t>
        </is>
      </c>
      <c r="E1582" s="6" t="inlineStr">
        <is>
          <t>Executive Order 14024 (Russia)</t>
        </is>
      </c>
      <c r="F1582" s="6" t="inlineStr">
        <is>
          <t>Russia</t>
        </is>
      </c>
      <c r="G1582" s="6" t="inlineStr">
        <is>
          <t>listing</t>
        </is>
      </c>
      <c r="H1582" s="6" t="inlineStr">
        <is>
          <t>Added to the Specially Designated Nationals (SDN) List: property blocked; US persons barred from dealing. Programme tags at listing: RUSSIA-EO14024</t>
        </is>
      </c>
      <c r="I1582" s="6" t="inlineStr">
        <is>
          <t>RG Solutions Limited</t>
        </is>
      </c>
      <c r="J1582" s="6" t="inlineStr">
        <is>
          <t>Entity</t>
        </is>
      </c>
      <c r="K1582" s="6" t="inlineStr">
        <is>
          <t>HK</t>
        </is>
      </c>
      <c r="L1582" s="6" t="inlineStr">
        <is>
          <t>Hong Kong</t>
        </is>
      </c>
      <c r="M1582" s="6" t="inlineStr"/>
      <c r="N1582" s="6" t="inlineStr"/>
      <c r="O1582" s="6" t="inlineStr">
        <is>
          <t>street</t>
        </is>
      </c>
      <c r="P1582" s="6" t="inlineStr">
        <is>
          <t>EU</t>
        </is>
      </c>
      <c r="Q1582" s="6" t="inlineStr"/>
      <c r="R1582" s="6" t="inlineStr">
        <is>
          <t>After Russia’s February 2022 full-scale invasion of Ukraine, Ultran EK began to rely on Hong Kong-based RG Solutions Limited (RG Solutions) for microelectronics.</t>
        </is>
      </c>
      <c r="S1582" s="6" t="inlineStr">
        <is>
          <t>Sentence naming the target in the linked press release</t>
        </is>
      </c>
      <c r="T1582" s="6" t="inlineStr">
        <is>
          <t>OFAC Recent Actions, 2024-05-01: Russia-related Designations; Non-Proliferation Designations; Issuance of Russia-related General Licenses</t>
        </is>
      </c>
      <c r="U1582" s="8" t="inlineStr">
        <is>
          <t>https://ofac.treasury.gov/recent-actions/20240501</t>
        </is>
      </c>
      <c r="V1582" s="6" t="inlineStr">
        <is>
          <t>U.S. Continues to Degrade Russia’s Military-Industrial Base and Target Third-Country Support with Nearly 300 New Sanctions</t>
        </is>
      </c>
      <c r="W1582" s="8" t="inlineStr">
        <is>
          <t>https://home.treasury.gov/news/press-releases/jy2318</t>
        </is>
      </c>
      <c r="X1582" s="6" t="inlineStr">
        <is>
          <t>The release names this target.</t>
        </is>
      </c>
      <c r="Y1582" s="6" t="inlineStr">
        <is>
          <t>in force</t>
        </is>
      </c>
      <c r="Z1582" s="6" t="inlineStr">
        <is>
          <t>OFAC SDN List (advanced XML) issued 5 October 2026</t>
        </is>
      </c>
      <c r="AA1582" s="6" t="inlineStr">
        <is>
          <t>OFAC UID 48588</t>
        </is>
      </c>
      <c r="AB1582" s="6" t="inlineStr">
        <is>
          <t>second check passed: name found on the OFAC action page</t>
        </is>
      </c>
      <c r="AC1582" s="6" t="inlineStr">
        <is>
          <t>2026-10-06</t>
        </is>
      </c>
      <c r="AD1582" s="6" t="inlineStr">
        <is>
          <t>script (OFAC action page match)</t>
        </is>
      </c>
      <c r="AE1582" s="6" t="inlineStr">
        <is>
          <t>OFAC: secondary sanctions risk: See Section 11 of Executive Order 14024. | Coded Hong Kong: OFAC files the address under China; the address names Hong Kong</t>
        </is>
      </c>
    </row>
    <row r="1583">
      <c r="A1583" s="6" t="inlineStr">
        <is>
          <t>US-OFAC-48624</t>
        </is>
      </c>
      <c r="B1583" s="7" t="n">
        <v>45413</v>
      </c>
      <c r="C1583" s="6" t="inlineStr">
        <is>
          <t>US</t>
        </is>
      </c>
      <c r="D1583" s="6" t="inlineStr">
        <is>
          <t>US Treasury, Office of Foreign Assets Control (OFAC)</t>
        </is>
      </c>
      <c r="E1583" s="6" t="inlineStr">
        <is>
          <t>Executive Order 14024 (Russia)</t>
        </is>
      </c>
      <c r="F1583" s="6" t="inlineStr">
        <is>
          <t>Russia</t>
        </is>
      </c>
      <c r="G1583" s="6" t="inlineStr">
        <is>
          <t>listing</t>
        </is>
      </c>
      <c r="H1583" s="6" t="inlineStr">
        <is>
          <t>Added to the Specially Designated Nationals (SDN) List: property blocked; US persons barred from dealing. Programme tags at listing: RUSSIA-EO14024</t>
        </is>
      </c>
      <c r="I1583" s="6" t="inlineStr">
        <is>
          <t>Pixel Devices Limited</t>
        </is>
      </c>
      <c r="J1583" s="6" t="inlineStr">
        <is>
          <t>Entity</t>
        </is>
      </c>
      <c r="K1583" s="6" t="inlineStr">
        <is>
          <t>HK</t>
        </is>
      </c>
      <c r="L1583" s="6" t="inlineStr">
        <is>
          <t>Hong Kong</t>
        </is>
      </c>
      <c r="M1583" s="6" t="inlineStr"/>
      <c r="N1583" s="6" t="inlineStr"/>
      <c r="O1583" s="6" t="inlineStr">
        <is>
          <t>street</t>
        </is>
      </c>
      <c r="P1583" s="6" t="inlineStr">
        <is>
          <t>EU</t>
        </is>
      </c>
      <c r="Q1583" s="6" t="inlineStr"/>
      <c r="R1583" s="6" t="inlineStr">
        <is>
          <t>Compliga has imported at least $180 million worth of electronics from abroad since April 1, 2022, almost exclusively from Hong Kong-based Pixel Devices Limited (Pixel).</t>
        </is>
      </c>
      <c r="S1583" s="6" t="inlineStr">
        <is>
          <t>Sentence naming the target in the linked press release</t>
        </is>
      </c>
      <c r="T1583" s="6" t="inlineStr">
        <is>
          <t>OFAC Recent Actions, 2024-05-01: Russia-related Designations; Non-Proliferation Designations; Issuance of Russia-related General Licenses</t>
        </is>
      </c>
      <c r="U1583" s="8" t="inlineStr">
        <is>
          <t>https://ofac.treasury.gov/recent-actions/20240501</t>
        </is>
      </c>
      <c r="V1583" s="6" t="inlineStr">
        <is>
          <t>U.S. Continues to Degrade Russia’s Military-Industrial Base and Target Third-Country Support with Nearly 300 New Sanctions</t>
        </is>
      </c>
      <c r="W1583" s="8" t="inlineStr">
        <is>
          <t>https://home.treasury.gov/news/press-releases/jy2318</t>
        </is>
      </c>
      <c r="X1583" s="6" t="inlineStr">
        <is>
          <t>The release names this target.</t>
        </is>
      </c>
      <c r="Y1583" s="6" t="inlineStr">
        <is>
          <t>in force</t>
        </is>
      </c>
      <c r="Z1583" s="6" t="inlineStr">
        <is>
          <t>OFAC SDN List (advanced XML) issued 5 October 2026</t>
        </is>
      </c>
      <c r="AA1583" s="6" t="inlineStr">
        <is>
          <t>OFAC UID 48624</t>
        </is>
      </c>
      <c r="AB1583" s="6" t="inlineStr">
        <is>
          <t>second check passed: name found on the OFAC action page; also checked on the live official page (30-record sample)</t>
        </is>
      </c>
      <c r="AC1583" s="6" t="inlineStr">
        <is>
          <t>2026-10-06</t>
        </is>
      </c>
      <c r="AD1583" s="6" t="inlineStr">
        <is>
          <t>script (OFAC action page match); live-page sample check</t>
        </is>
      </c>
      <c r="AE1583" s="6" t="inlineStr">
        <is>
          <t>OFAC: secondary sanctions risk: See Section 11 of Executive Order 14024. | Coded Hong Kong: OFAC files the address under China; the address names Hong Kong</t>
        </is>
      </c>
    </row>
    <row r="1584">
      <c r="A1584" s="6" t="inlineStr">
        <is>
          <t>US-OFAC-48420</t>
        </is>
      </c>
      <c r="B1584" s="7" t="n">
        <v>45413</v>
      </c>
      <c r="C1584" s="6" t="inlineStr">
        <is>
          <t>US</t>
        </is>
      </c>
      <c r="D1584" s="6" t="inlineStr">
        <is>
          <t>US Treasury, Office of Foreign Assets Control (OFAC)</t>
        </is>
      </c>
      <c r="E1584" s="6" t="inlineStr">
        <is>
          <t>Executive Order 14024 (Russia)</t>
        </is>
      </c>
      <c r="F1584" s="6" t="inlineStr">
        <is>
          <t>Russia</t>
        </is>
      </c>
      <c r="G1584" s="6" t="inlineStr">
        <is>
          <t>listing</t>
        </is>
      </c>
      <c r="H1584" s="6" t="inlineStr">
        <is>
          <t>Added to the Specially Designated Nationals (SDN) List: property blocked; US persons barred from dealing. Programme tags at listing: RUSSIA-EO14024</t>
        </is>
      </c>
      <c r="I1584" s="6" t="inlineStr">
        <is>
          <t>OOO ORLAN</t>
        </is>
      </c>
      <c r="J1584" s="6" t="inlineStr">
        <is>
          <t>Entity</t>
        </is>
      </c>
      <c r="K1584" s="6" t="inlineStr">
        <is>
          <t>TR</t>
        </is>
      </c>
      <c r="L1584" s="6" t="inlineStr">
        <is>
          <t>Türkiye</t>
        </is>
      </c>
      <c r="M1584" s="6" t="inlineStr"/>
      <c r="N1584" s="6" t="inlineStr">
        <is>
          <t>RU</t>
        </is>
      </c>
      <c r="O1584" s="6" t="inlineStr">
        <is>
          <t>street</t>
        </is>
      </c>
      <c r="P1584" s="6" t="inlineStr"/>
      <c r="Q1584" s="6" t="inlineStr"/>
      <c r="R1584" s="6" t="inlineStr">
        <is>
          <t>OOO Orlan is a logistics operator and international forwarder that has developed a service for the purchase and transportation of so-called “sanctioned goods.”</t>
        </is>
      </c>
      <c r="S1584" s="6" t="inlineStr">
        <is>
          <t>Sentence naming the target in the linked press release</t>
        </is>
      </c>
      <c r="T1584" s="6" t="inlineStr">
        <is>
          <t>OFAC Recent Actions, 2024-05-01: Russia-related Designations; Non-Proliferation Designations; Issuance of Russia-related General Licenses</t>
        </is>
      </c>
      <c r="U1584" s="8" t="inlineStr">
        <is>
          <t>https://ofac.treasury.gov/recent-actions/20240501</t>
        </is>
      </c>
      <c r="V1584" s="6" t="inlineStr">
        <is>
          <t>U.S. Continues to Degrade Russia’s Military-Industrial Base and Target Third-Country Support with Nearly 300 New Sanctions</t>
        </is>
      </c>
      <c r="W1584" s="8" t="inlineStr">
        <is>
          <t>https://home.treasury.gov/news/press-releases/jy2318</t>
        </is>
      </c>
      <c r="X1584" s="6" t="inlineStr">
        <is>
          <t>The release names this target.</t>
        </is>
      </c>
      <c r="Y1584" s="6" t="inlineStr">
        <is>
          <t>in force</t>
        </is>
      </c>
      <c r="Z1584" s="6" t="inlineStr">
        <is>
          <t>OFAC SDN List (advanced XML) issued 5 October 2026</t>
        </is>
      </c>
      <c r="AA1584" s="6" t="inlineStr">
        <is>
          <t>OFAC UID 48420</t>
        </is>
      </c>
      <c r="AB1584" s="6" t="inlineStr">
        <is>
          <t>second check passed: name found on the OFAC action page</t>
        </is>
      </c>
      <c r="AC1584" s="6" t="inlineStr">
        <is>
          <t>2026-10-06</t>
        </is>
      </c>
      <c r="AD1584" s="6" t="inlineStr">
        <is>
          <t>script (OFAC action page match)</t>
        </is>
      </c>
      <c r="AE1584" s="6" t="inlineStr">
        <is>
          <t>OFAC: secondary sanctions risk: See Section 11 of Executive Order 14024.</t>
        </is>
      </c>
    </row>
    <row r="1585">
      <c r="A1585" s="6" t="inlineStr">
        <is>
          <t>US-OFAC-48800</t>
        </is>
      </c>
      <c r="B1585" s="7" t="n">
        <v>45413</v>
      </c>
      <c r="C1585" s="6" t="inlineStr">
        <is>
          <t>US</t>
        </is>
      </c>
      <c r="D1585" s="6" t="inlineStr">
        <is>
          <t>US State Department (named in its release); added to the SDN List by OFAC</t>
        </is>
      </c>
      <c r="E1585" s="6" t="inlineStr">
        <is>
          <t>Executive Order 14024 (Russia)</t>
        </is>
      </c>
      <c r="F1585" s="6" t="inlineStr">
        <is>
          <t>Russia</t>
        </is>
      </c>
      <c r="G1585" s="6" t="inlineStr">
        <is>
          <t>listing</t>
        </is>
      </c>
      <c r="H1585" s="6" t="inlineStr">
        <is>
          <t>Added to the Specially Designated Nationals (SDN) List: property blocked; US persons barred from dealing. Programme tags at listing: RUSSIA-EO14024</t>
        </is>
      </c>
      <c r="I1585" s="6" t="inlineStr">
        <is>
          <t>NA HAVACILIK VE TEKNIK TICARET LIMITED SIRKETI</t>
        </is>
      </c>
      <c r="J1585" s="6" t="inlineStr">
        <is>
          <t>Entity</t>
        </is>
      </c>
      <c r="K1585" s="6" t="inlineStr">
        <is>
          <t>TR</t>
        </is>
      </c>
      <c r="L1585" s="6" t="inlineStr">
        <is>
          <t>Türkiye</t>
        </is>
      </c>
      <c r="M1585" s="6" t="inlineStr"/>
      <c r="N1585" s="6" t="inlineStr"/>
      <c r="O1585" s="6" t="inlineStr">
        <is>
          <t>street</t>
        </is>
      </c>
      <c r="P1585" s="6" t="inlineStr"/>
      <c r="Q1585" s="6" t="inlineStr"/>
      <c r="R1585" s="6" t="inlineStr">
        <is>
          <t>NA HAVACILIK VE TEKNIK TICARET LIMITED SIRKETI (NA HAVACILIK) is a Turkiye-based company that has supplied U.S.-origin Common High Priority List items to companies based in Russia.</t>
        </is>
      </c>
      <c r="S1585" s="6" t="inlineStr">
        <is>
          <t>Sentence naming the target in the linked press release</t>
        </is>
      </c>
      <c r="T1585" s="6" t="inlineStr">
        <is>
          <t>OFAC Recent Actions, 2024-05-01: Russia-related Designations; Non-Proliferation Designations; Issuance of Russia-related General Licenses</t>
        </is>
      </c>
      <c r="U1585" s="8" t="inlineStr">
        <is>
          <t>https://ofac.treasury.gov/recent-actions/20240501</t>
        </is>
      </c>
      <c r="V1585" s="6" t="inlineStr">
        <is>
          <t>Imposing New Measures on Russia for its Full-Scale War and Use of Chemical Weapons Against Ukraine (Fact Sheet, Office of the Spokesperson)</t>
        </is>
      </c>
      <c r="W1585" s="8" t="inlineStr">
        <is>
          <t>https://2021-2025.state.gov/imposing-new-measures-on-russia-for-its-full-scale-war-and-use-of-chemical-weapons-against-ukraine-2/</t>
        </is>
      </c>
      <c r="X1585" s="6" t="inlineStr">
        <is>
          <t>Named in the State Department release of the same day, which the OFAC action page does not link.</t>
        </is>
      </c>
      <c r="Y1585" s="6" t="inlineStr">
        <is>
          <t>in force</t>
        </is>
      </c>
      <c r="Z1585" s="6" t="inlineStr">
        <is>
          <t>OFAC SDN List (advanced XML) issued 5 October 2026</t>
        </is>
      </c>
      <c r="AA1585" s="6" t="inlineStr">
        <is>
          <t>OFAC UID 48800</t>
        </is>
      </c>
      <c r="AB1585" s="6" t="inlineStr">
        <is>
          <t>second check passed: name found on the OFAC action page</t>
        </is>
      </c>
      <c r="AC1585" s="6" t="inlineStr">
        <is>
          <t>2026-10-06</t>
        </is>
      </c>
      <c r="AD1585" s="6" t="inlineStr">
        <is>
          <t>script (OFAC action page match)</t>
        </is>
      </c>
      <c r="AE1585" s="6" t="inlineStr">
        <is>
          <t>OFAC: secondary sanctions risk: See Section 11 of Executive Order 14024.</t>
        </is>
      </c>
    </row>
    <row r="1586">
      <c r="A1586" s="6" t="inlineStr">
        <is>
          <t>US-OFAC-48815</t>
        </is>
      </c>
      <c r="B1586" s="7" t="n">
        <v>45413</v>
      </c>
      <c r="C1586" s="6" t="inlineStr">
        <is>
          <t>US</t>
        </is>
      </c>
      <c r="D1586" s="6" t="inlineStr">
        <is>
          <t>US State Department (named in its release); added to the SDN List by OFAC</t>
        </is>
      </c>
      <c r="E1586" s="6" t="inlineStr">
        <is>
          <t>Executive Order 14024 (Russia)</t>
        </is>
      </c>
      <c r="F1586" s="6" t="inlineStr">
        <is>
          <t>Russia</t>
        </is>
      </c>
      <c r="G1586" s="6" t="inlineStr">
        <is>
          <t>listing</t>
        </is>
      </c>
      <c r="H1586" s="6" t="inlineStr">
        <is>
          <t>Added to the Specially Designated Nationals (SDN) List: property blocked; US persons barred from dealing. Programme tags at listing: RUSSIA-EO14024</t>
        </is>
      </c>
      <c r="I1586" s="6" t="inlineStr">
        <is>
          <t>Modmer Trading Uluslararasi Ithalat Ve Ihracat Limited Sirketi</t>
        </is>
      </c>
      <c r="J1586" s="6" t="inlineStr">
        <is>
          <t>Entity</t>
        </is>
      </c>
      <c r="K1586" s="6" t="inlineStr">
        <is>
          <t>TR</t>
        </is>
      </c>
      <c r="L1586" s="6" t="inlineStr">
        <is>
          <t>Türkiye</t>
        </is>
      </c>
      <c r="M1586" s="6" t="inlineStr"/>
      <c r="N1586" s="6" t="inlineStr"/>
      <c r="O1586" s="6" t="inlineStr">
        <is>
          <t>street</t>
        </is>
      </c>
      <c r="P1586" s="6" t="inlineStr"/>
      <c r="Q1586" s="6" t="inlineStr"/>
      <c r="R1586" s="6" t="inlineStr">
        <is>
          <t>MODMER TRADING ULUSLARARASI ITHALAT VE IHRACAT LIMITED SIRKETI (MODMER TRADING) is a Türkiye-based supplier of U.S. Department of Commerce Bureau of Industry and Security identified high priority items to Russia-based end users.</t>
        </is>
      </c>
      <c r="S1586" s="6" t="inlineStr">
        <is>
          <t>Sentence naming the target in the linked press release</t>
        </is>
      </c>
      <c r="T1586" s="6" t="inlineStr">
        <is>
          <t>OFAC Recent Actions, 2024-05-01: Russia-related Designations; Non-Proliferation Designations; Issuance of Russia-related General Licenses</t>
        </is>
      </c>
      <c r="U1586" s="8" t="inlineStr">
        <is>
          <t>https://ofac.treasury.gov/recent-actions/20240501</t>
        </is>
      </c>
      <c r="V1586" s="6" t="inlineStr">
        <is>
          <t>Imposing New Measures on Russia for its Full-Scale War and Use of Chemical Weapons Against Ukraine (Fact Sheet, Office of the Spokesperson)</t>
        </is>
      </c>
      <c r="W1586" s="8" t="inlineStr">
        <is>
          <t>https://2021-2025.state.gov/imposing-new-measures-on-russia-for-its-full-scale-war-and-use-of-chemical-weapons-against-ukraine-2/</t>
        </is>
      </c>
      <c r="X1586" s="6" t="inlineStr">
        <is>
          <t>Named in the State Department release of the same day, which the OFAC action page does not link.</t>
        </is>
      </c>
      <c r="Y1586" s="6" t="inlineStr">
        <is>
          <t>in force</t>
        </is>
      </c>
      <c r="Z1586" s="6" t="inlineStr">
        <is>
          <t>OFAC SDN List (advanced XML) issued 5 October 2026</t>
        </is>
      </c>
      <c r="AA1586" s="6" t="inlineStr">
        <is>
          <t>OFAC UID 48815</t>
        </is>
      </c>
      <c r="AB1586" s="6" t="inlineStr">
        <is>
          <t>second check passed: name found on the OFAC action page</t>
        </is>
      </c>
      <c r="AC1586" s="6" t="inlineStr">
        <is>
          <t>2026-10-06</t>
        </is>
      </c>
      <c r="AD1586" s="6" t="inlineStr">
        <is>
          <t>script (OFAC action page match)</t>
        </is>
      </c>
      <c r="AE1586" s="6" t="inlineStr">
        <is>
          <t>OFAC: secondary sanctions risk: See Section 11 of Executive Order 14024.</t>
        </is>
      </c>
    </row>
    <row r="1587">
      <c r="A1587" s="6" t="inlineStr">
        <is>
          <t>US-OFAC-48843</t>
        </is>
      </c>
      <c r="B1587" s="7" t="n">
        <v>45413</v>
      </c>
      <c r="C1587" s="6" t="inlineStr">
        <is>
          <t>US</t>
        </is>
      </c>
      <c r="D1587" s="6" t="inlineStr">
        <is>
          <t>US State Department (named in its release); added to the SDN List by OFAC</t>
        </is>
      </c>
      <c r="E1587" s="6" t="inlineStr">
        <is>
          <t>Executive Order 14024 (Russia)</t>
        </is>
      </c>
      <c r="F1587" s="6" t="inlineStr">
        <is>
          <t>Russia</t>
        </is>
      </c>
      <c r="G1587" s="6" t="inlineStr">
        <is>
          <t>listing</t>
        </is>
      </c>
      <c r="H1587" s="6" t="inlineStr">
        <is>
          <t>Added to the Specially Designated Nationals (SDN) List: property blocked; US persons barred from dealing. Programme tags at listing: RUSSIA-EO14024</t>
        </is>
      </c>
      <c r="I1587" s="6" t="inlineStr">
        <is>
          <t>Marten Ea Trading Insaat Ve Dis Ticaret Pazarlama Limited Sirketi</t>
        </is>
      </c>
      <c r="J1587" s="6" t="inlineStr">
        <is>
          <t>Entity</t>
        </is>
      </c>
      <c r="K1587" s="6" t="inlineStr">
        <is>
          <t>TR</t>
        </is>
      </c>
      <c r="L1587" s="6" t="inlineStr">
        <is>
          <t>Türkiye</t>
        </is>
      </c>
      <c r="M1587" s="6" t="inlineStr"/>
      <c r="N1587" s="6" t="inlineStr"/>
      <c r="O1587" s="6" t="inlineStr">
        <is>
          <t>street</t>
        </is>
      </c>
      <c r="P1587" s="6" t="inlineStr"/>
      <c r="Q1587" s="6" t="inlineStr"/>
      <c r="R1587" s="6" t="inlineStr">
        <is>
          <t>MARTEN EA TRADING INSAAT VE DIS TICARET PAZARLAMA LIMITED SIRKETI (MARTEN EA) is a Türkiye-based company that supplied Common High Priority List items to companies based in Russia.</t>
        </is>
      </c>
      <c r="S1587" s="6" t="inlineStr">
        <is>
          <t>Sentence naming the target in the linked press release</t>
        </is>
      </c>
      <c r="T1587" s="6" t="inlineStr">
        <is>
          <t>OFAC Recent Actions, 2024-05-01: Russia-related Designations; Non-Proliferation Designations; Issuance of Russia-related General Licenses</t>
        </is>
      </c>
      <c r="U1587" s="8" t="inlineStr">
        <is>
          <t>https://ofac.treasury.gov/recent-actions/20240501</t>
        </is>
      </c>
      <c r="V1587" s="6" t="inlineStr">
        <is>
          <t>Imposing New Measures on Russia for its Full-Scale War and Use of Chemical Weapons Against Ukraine (Fact Sheet, Office of the Spokesperson)</t>
        </is>
      </c>
      <c r="W1587" s="8" t="inlineStr">
        <is>
          <t>https://2021-2025.state.gov/imposing-new-measures-on-russia-for-its-full-scale-war-and-use-of-chemical-weapons-against-ukraine-2/</t>
        </is>
      </c>
      <c r="X1587" s="6" t="inlineStr">
        <is>
          <t>Named in the State Department release of the same day, which the OFAC action page does not link.</t>
        </is>
      </c>
      <c r="Y1587" s="6" t="inlineStr">
        <is>
          <t>in force</t>
        </is>
      </c>
      <c r="Z1587" s="6" t="inlineStr">
        <is>
          <t>OFAC SDN List (advanced XML) issued 5 October 2026</t>
        </is>
      </c>
      <c r="AA1587" s="6" t="inlineStr">
        <is>
          <t>OFAC UID 48843</t>
        </is>
      </c>
      <c r="AB1587" s="6" t="inlineStr">
        <is>
          <t>second check passed: name found on the OFAC action page</t>
        </is>
      </c>
      <c r="AC1587" s="6" t="inlineStr">
        <is>
          <t>2026-10-06</t>
        </is>
      </c>
      <c r="AD1587" s="6" t="inlineStr">
        <is>
          <t>script (OFAC action page match)</t>
        </is>
      </c>
      <c r="AE1587" s="6" t="inlineStr">
        <is>
          <t>OFAC: secondary sanctions risk: See Section 11 of Executive Order 14024.</t>
        </is>
      </c>
    </row>
    <row r="1588">
      <c r="A1588" s="6" t="inlineStr">
        <is>
          <t>US-OFAC-48757</t>
        </is>
      </c>
      <c r="B1588" s="7" t="n">
        <v>45413</v>
      </c>
      <c r="C1588" s="6" t="inlineStr">
        <is>
          <t>US</t>
        </is>
      </c>
      <c r="D1588" s="6" t="inlineStr">
        <is>
          <t>US Treasury, Office of Foreign Assets Control (OFAC)</t>
        </is>
      </c>
      <c r="E1588" s="6" t="inlineStr">
        <is>
          <t>Executive Order 14024 (Russia)</t>
        </is>
      </c>
      <c r="F1588" s="6" t="inlineStr">
        <is>
          <t>Russia</t>
        </is>
      </c>
      <c r="G1588" s="6" t="inlineStr">
        <is>
          <t>listing</t>
        </is>
      </c>
      <c r="H1588" s="6" t="inlineStr">
        <is>
          <t>Added to the Specially Designated Nationals (SDN) List: property blocked; US persons barred from dealing. Programme tags at listing: RUSSIA-EO14024</t>
        </is>
      </c>
      <c r="I1588" s="6" t="inlineStr">
        <is>
          <t>MSO LOJISTIK TIC VE SANAYI LTD STI</t>
        </is>
      </c>
      <c r="J1588" s="6" t="inlineStr">
        <is>
          <t>Entity</t>
        </is>
      </c>
      <c r="K1588" s="6" t="inlineStr">
        <is>
          <t>TR</t>
        </is>
      </c>
      <c r="L1588" s="6" t="inlineStr">
        <is>
          <t>Türkiye</t>
        </is>
      </c>
      <c r="M1588" s="6" t="inlineStr"/>
      <c r="N1588" s="6" t="inlineStr"/>
      <c r="O1588" s="6" t="inlineStr">
        <is>
          <t>street</t>
        </is>
      </c>
      <c r="P1588" s="6" t="inlineStr"/>
      <c r="Q1588" s="6" t="inlineStr"/>
      <c r="R1588" s="6" t="inlineStr">
        <is>
          <t>MSO Lojistik Tic Ve Sanayi Ltd Sti (MSO Lojistik) is owned by Petrov, who has used the company for his procurement activity.</t>
        </is>
      </c>
      <c r="S1588" s="6" t="inlineStr">
        <is>
          <t>Sentence naming the target in the linked press release</t>
        </is>
      </c>
      <c r="T1588" s="6" t="inlineStr">
        <is>
          <t>OFAC Recent Actions, 2024-05-01: Russia-related Designations; Non-Proliferation Designations; Issuance of Russia-related General Licenses</t>
        </is>
      </c>
      <c r="U1588" s="8" t="inlineStr">
        <is>
          <t>https://ofac.treasury.gov/recent-actions/20240501</t>
        </is>
      </c>
      <c r="V1588" s="6" t="inlineStr">
        <is>
          <t>U.S. Continues to Degrade Russia’s Military-Industrial Base and Target Third-Country Support with Nearly 300 New Sanctions</t>
        </is>
      </c>
      <c r="W1588" s="8" t="inlineStr">
        <is>
          <t>https://home.treasury.gov/news/press-releases/jy2318</t>
        </is>
      </c>
      <c r="X1588" s="6" t="inlineStr">
        <is>
          <t>The release names this target.</t>
        </is>
      </c>
      <c r="Y1588" s="6" t="inlineStr">
        <is>
          <t>in force</t>
        </is>
      </c>
      <c r="Z1588" s="6" t="inlineStr">
        <is>
          <t>OFAC SDN List (advanced XML) issued 5 October 2026</t>
        </is>
      </c>
      <c r="AA1588" s="6" t="inlineStr">
        <is>
          <t>OFAC UID 48757</t>
        </is>
      </c>
      <c r="AB1588" s="6" t="inlineStr">
        <is>
          <t>second check passed: name found on the OFAC action page</t>
        </is>
      </c>
      <c r="AC1588" s="6" t="inlineStr">
        <is>
          <t>2026-10-06</t>
        </is>
      </c>
      <c r="AD1588" s="6" t="inlineStr">
        <is>
          <t>script (OFAC action page match)</t>
        </is>
      </c>
      <c r="AE1588" s="6" t="inlineStr">
        <is>
          <t>OFAC: secondary sanctions risk: See Section 11 of Executive Order 14024.</t>
        </is>
      </c>
    </row>
    <row r="1589">
      <c r="A1589" s="6" t="inlineStr">
        <is>
          <t>US-OFAC-48807</t>
        </is>
      </c>
      <c r="B1589" s="7" t="n">
        <v>45413</v>
      </c>
      <c r="C1589" s="6" t="inlineStr">
        <is>
          <t>US</t>
        </is>
      </c>
      <c r="D1589" s="6" t="inlineStr">
        <is>
          <t>US State Department (named in its release); added to the SDN List by OFAC</t>
        </is>
      </c>
      <c r="E1589" s="6" t="inlineStr">
        <is>
          <t>Executive Order 14024 (Russia)</t>
        </is>
      </c>
      <c r="F1589" s="6" t="inlineStr">
        <is>
          <t>Russia</t>
        </is>
      </c>
      <c r="G1589" s="6" t="inlineStr">
        <is>
          <t>listing</t>
        </is>
      </c>
      <c r="H1589" s="6" t="inlineStr">
        <is>
          <t>Added to the Specially Designated Nationals (SDN) List: property blocked; US persons barred from dealing. Programme tags at listing: RUSSIA-EO14024</t>
        </is>
      </c>
      <c r="I1589" s="6" t="inlineStr">
        <is>
          <t>MORNSUN GUANGZHOU SCIENCE AND TECHNOLOGY CO LTD</t>
        </is>
      </c>
      <c r="J1589" s="6" t="inlineStr">
        <is>
          <t>Entity</t>
        </is>
      </c>
      <c r="K1589" s="6" t="inlineStr">
        <is>
          <t>CN</t>
        </is>
      </c>
      <c r="L1589" s="6" t="inlineStr">
        <is>
          <t>China</t>
        </is>
      </c>
      <c r="M1589" s="6" t="inlineStr"/>
      <c r="N1589" s="6" t="inlineStr"/>
      <c r="O1589" s="6" t="inlineStr">
        <is>
          <t>street</t>
        </is>
      </c>
      <c r="P1589" s="6" t="inlineStr"/>
      <c r="Q1589" s="6" t="inlineStr"/>
      <c r="R1589" s="6" t="inlineStr">
        <is>
          <t>MORNSUN GUANGZHOU SCIENCE AND TECHNOLOGY CO LTD (MORNSUN) is a PRC-based supplier of Tier 1 and Tier 3.A items on the BIS Common High Priority List to Russia-based end users.</t>
        </is>
      </c>
      <c r="S1589" s="6" t="inlineStr">
        <is>
          <t>Sentence naming the target in the linked press release</t>
        </is>
      </c>
      <c r="T1589" s="6" t="inlineStr">
        <is>
          <t>OFAC Recent Actions, 2024-05-01: Russia-related Designations; Non-Proliferation Designations; Issuance of Russia-related General Licenses</t>
        </is>
      </c>
      <c r="U1589" s="8" t="inlineStr">
        <is>
          <t>https://ofac.treasury.gov/recent-actions/20240501</t>
        </is>
      </c>
      <c r="V1589" s="6" t="inlineStr">
        <is>
          <t>Imposing New Measures on Russia for its Full-Scale War and Use of Chemical Weapons Against Ukraine (Fact Sheet, Office of the Spokesperson)</t>
        </is>
      </c>
      <c r="W1589" s="8" t="inlineStr">
        <is>
          <t>https://2021-2025.state.gov/imposing-new-measures-on-russia-for-its-full-scale-war-and-use-of-chemical-weapons-against-ukraine-2/</t>
        </is>
      </c>
      <c r="X1589" s="6" t="inlineStr">
        <is>
          <t>Named in the State Department release of the same day, which the OFAC action page does not link.</t>
        </is>
      </c>
      <c r="Y1589" s="6" t="inlineStr">
        <is>
          <t>in force</t>
        </is>
      </c>
      <c r="Z1589" s="6" t="inlineStr">
        <is>
          <t>OFAC SDN List (advanced XML) issued 5 October 2026</t>
        </is>
      </c>
      <c r="AA1589" s="6" t="inlineStr">
        <is>
          <t>OFAC UID 48807</t>
        </is>
      </c>
      <c r="AB1589" s="6" t="inlineStr">
        <is>
          <t>second check passed: name found on the OFAC action page</t>
        </is>
      </c>
      <c r="AC1589" s="6" t="inlineStr">
        <is>
          <t>2026-10-06</t>
        </is>
      </c>
      <c r="AD1589" s="6" t="inlineStr">
        <is>
          <t>script (OFAC action page match)</t>
        </is>
      </c>
      <c r="AE1589" s="6" t="inlineStr">
        <is>
          <t>OFAC: secondary sanctions risk: See Section 11 of Executive Order 14024.</t>
        </is>
      </c>
    </row>
    <row r="1590">
      <c r="A1590" s="6" t="inlineStr">
        <is>
          <t>US-OFAC-48839</t>
        </is>
      </c>
      <c r="B1590" s="7" t="n">
        <v>45413</v>
      </c>
      <c r="C1590" s="6" t="inlineStr">
        <is>
          <t>US</t>
        </is>
      </c>
      <c r="D1590" s="6" t="inlineStr">
        <is>
          <t>US State Department (named in its release); added to the SDN List by OFAC</t>
        </is>
      </c>
      <c r="E1590" s="6" t="inlineStr">
        <is>
          <t>Executive Order 14024 (Russia)</t>
        </is>
      </c>
      <c r="F1590" s="6" t="inlineStr">
        <is>
          <t>Russia</t>
        </is>
      </c>
      <c r="G1590" s="6" t="inlineStr">
        <is>
          <t>listing</t>
        </is>
      </c>
      <c r="H1590" s="6" t="inlineStr">
        <is>
          <t>Added to the Specially Designated Nationals (SDN) List: property blocked; US persons barred from dealing. Programme tags at listing: RUSSIA-EO14024</t>
        </is>
      </c>
      <c r="I1590" s="6" t="inlineStr">
        <is>
          <t>LSS Global Insaat Sanayi Ve Ticaret Limited Sirketi</t>
        </is>
      </c>
      <c r="J1590" s="6" t="inlineStr">
        <is>
          <t>Entity</t>
        </is>
      </c>
      <c r="K1590" s="6" t="inlineStr">
        <is>
          <t>TR</t>
        </is>
      </c>
      <c r="L1590" s="6" t="inlineStr">
        <is>
          <t>Türkiye</t>
        </is>
      </c>
      <c r="M1590" s="6" t="inlineStr"/>
      <c r="N1590" s="6" t="inlineStr"/>
      <c r="O1590" s="6" t="inlineStr">
        <is>
          <t>street</t>
        </is>
      </c>
      <c r="P1590" s="6" t="inlineStr"/>
      <c r="Q1590" s="6" t="inlineStr"/>
      <c r="R1590" s="6" t="inlineStr">
        <is>
          <t>LSS GLOBAL INSAAT SANAYI VE TICARET LIMITED SIRKETI is a Türkiye-based company that supplied Common High Priority List items to companies based in Russia.</t>
        </is>
      </c>
      <c r="S1590" s="6" t="inlineStr">
        <is>
          <t>Sentence naming the target in the linked press release</t>
        </is>
      </c>
      <c r="T1590" s="6" t="inlineStr">
        <is>
          <t>OFAC Recent Actions, 2024-05-01: Russia-related Designations; Non-Proliferation Designations; Issuance of Russia-related General Licenses</t>
        </is>
      </c>
      <c r="U1590" s="8" t="inlineStr">
        <is>
          <t>https://ofac.treasury.gov/recent-actions/20240501</t>
        </is>
      </c>
      <c r="V1590" s="6" t="inlineStr">
        <is>
          <t>Imposing New Measures on Russia for its Full-Scale War and Use of Chemical Weapons Against Ukraine (Fact Sheet, Office of the Spokesperson)</t>
        </is>
      </c>
      <c r="W1590" s="8" t="inlineStr">
        <is>
          <t>https://2021-2025.state.gov/imposing-new-measures-on-russia-for-its-full-scale-war-and-use-of-chemical-weapons-against-ukraine-2/</t>
        </is>
      </c>
      <c r="X1590" s="6" t="inlineStr">
        <is>
          <t>Named in the State Department release of the same day, which the OFAC action page does not link.</t>
        </is>
      </c>
      <c r="Y1590" s="6" t="inlineStr">
        <is>
          <t>in force</t>
        </is>
      </c>
      <c r="Z1590" s="6" t="inlineStr">
        <is>
          <t>OFAC SDN List (advanced XML) issued 5 October 2026</t>
        </is>
      </c>
      <c r="AA1590" s="6" t="inlineStr">
        <is>
          <t>OFAC UID 48839</t>
        </is>
      </c>
      <c r="AB1590" s="6" t="inlineStr">
        <is>
          <t>second check passed: name found on the OFAC action page</t>
        </is>
      </c>
      <c r="AC1590" s="6" t="inlineStr">
        <is>
          <t>2026-10-06</t>
        </is>
      </c>
      <c r="AD1590" s="6" t="inlineStr">
        <is>
          <t>script (OFAC action page match)</t>
        </is>
      </c>
      <c r="AE1590" s="6" t="inlineStr">
        <is>
          <t>OFAC: secondary sanctions risk: See Section 11 of Executive Order 14024.</t>
        </is>
      </c>
    </row>
    <row r="1591">
      <c r="A1591" s="6" t="inlineStr">
        <is>
          <t>US-OFAC-48590</t>
        </is>
      </c>
      <c r="B1591" s="7" t="n">
        <v>45413</v>
      </c>
      <c r="C1591" s="6" t="inlineStr">
        <is>
          <t>US</t>
        </is>
      </c>
      <c r="D1591" s="6" t="inlineStr">
        <is>
          <t>US Treasury, Office of Foreign Assets Control (OFAC)</t>
        </is>
      </c>
      <c r="E1591" s="6" t="inlineStr">
        <is>
          <t>Executive Order 14024 (Russia)</t>
        </is>
      </c>
      <c r="F1591" s="6" t="inlineStr">
        <is>
          <t>Russia</t>
        </is>
      </c>
      <c r="G1591" s="6" t="inlineStr">
        <is>
          <t>listing</t>
        </is>
      </c>
      <c r="H1591" s="6" t="inlineStr">
        <is>
          <t>Added to the Specially Designated Nationals (SDN) List: property blocked; US persons barred from dealing. Programme tags at listing: RUSSIA-EO14024</t>
        </is>
      </c>
      <c r="I1591" s="6" t="inlineStr">
        <is>
          <t>Juhang Aviation Technology Shenzhen Co., Ltd.</t>
        </is>
      </c>
      <c r="J1591" s="6" t="inlineStr">
        <is>
          <t>Entity</t>
        </is>
      </c>
      <c r="K1591" s="6" t="inlineStr">
        <is>
          <t>CN</t>
        </is>
      </c>
      <c r="L1591" s="6" t="inlineStr">
        <is>
          <t>China</t>
        </is>
      </c>
      <c r="M1591" s="6" t="inlineStr"/>
      <c r="N1591" s="6" t="inlineStr"/>
      <c r="O1591" s="6" t="inlineStr">
        <is>
          <t>street</t>
        </is>
      </c>
      <c r="P1591" s="6" t="inlineStr">
        <is>
          <t>EU;UK</t>
        </is>
      </c>
      <c r="Q1591" s="6" t="inlineStr"/>
      <c r="R1591" s="6" t="inlineStr">
        <is>
          <t>PRC-based Juhang Aviation Technology Shenzhen Co, Ltd. (Juhang Aviation) exported 94 shipments of export-controlled items with UAV and other military applications, including items in Tier 1, Tier 2, and Tier 4 of the Department of Commerce Common High Priority List, to Russia-based TSK Vektor OOO (TSK Vektor) between August 5, 2022 and December 31, 2023.</t>
        </is>
      </c>
      <c r="S1591" s="6" t="inlineStr">
        <is>
          <t>Sentence naming the target in the linked press release</t>
        </is>
      </c>
      <c r="T1591" s="6" t="inlineStr">
        <is>
          <t>OFAC Recent Actions, 2024-05-01: Russia-related Designations; Non-Proliferation Designations; Issuance of Russia-related General Licenses</t>
        </is>
      </c>
      <c r="U1591" s="8" t="inlineStr">
        <is>
          <t>https://ofac.treasury.gov/recent-actions/20240501</t>
        </is>
      </c>
      <c r="V1591" s="6" t="inlineStr">
        <is>
          <t>U.S. Continues to Degrade Russia’s Military-Industrial Base and Target Third-Country Support with Nearly 300 New Sanctions</t>
        </is>
      </c>
      <c r="W1591" s="8" t="inlineStr">
        <is>
          <t>https://home.treasury.gov/news/press-releases/jy2318</t>
        </is>
      </c>
      <c r="X1591" s="6" t="inlineStr">
        <is>
          <t>The release names this target.</t>
        </is>
      </c>
      <c r="Y1591" s="6" t="inlineStr">
        <is>
          <t>in force</t>
        </is>
      </c>
      <c r="Z1591" s="6" t="inlineStr">
        <is>
          <t>OFAC SDN List (advanced XML) issued 5 October 2026</t>
        </is>
      </c>
      <c r="AA1591" s="6" t="inlineStr">
        <is>
          <t>OFAC UID 48590</t>
        </is>
      </c>
      <c r="AB1591" s="6" t="inlineStr">
        <is>
          <t>second check passed: name found on the OFAC action page</t>
        </is>
      </c>
      <c r="AC1591" s="6" t="inlineStr">
        <is>
          <t>2026-10-06</t>
        </is>
      </c>
      <c r="AD1591" s="6" t="inlineStr">
        <is>
          <t>script (OFAC action page match)</t>
        </is>
      </c>
      <c r="AE1591" s="6" t="inlineStr">
        <is>
          <t>OFAC: secondary sanctions risk: See Section 11 of Executive Order 14024.</t>
        </is>
      </c>
    </row>
    <row r="1592">
      <c r="A1592" s="6" t="inlineStr">
        <is>
          <t>US-OFAC-48729</t>
        </is>
      </c>
      <c r="B1592" s="7" t="n">
        <v>45413</v>
      </c>
      <c r="C1592" s="6" t="inlineStr">
        <is>
          <t>US</t>
        </is>
      </c>
      <c r="D1592" s="6" t="inlineStr">
        <is>
          <t>US Treasury, Office of Foreign Assets Control (OFAC)</t>
        </is>
      </c>
      <c r="E1592" s="6" t="inlineStr">
        <is>
          <t>Executive Order 14024 (Russia)</t>
        </is>
      </c>
      <c r="F1592" s="6" t="inlineStr">
        <is>
          <t>Russia</t>
        </is>
      </c>
      <c r="G1592" s="6" t="inlineStr">
        <is>
          <t>listing</t>
        </is>
      </c>
      <c r="H1592" s="6" t="inlineStr">
        <is>
          <t>Added to the Specially Designated Nationals (SDN) List: property blocked; US persons barred from dealing. Programme tags at listing: RUSSIA-EO14024</t>
        </is>
      </c>
      <c r="I1592" s="6" t="inlineStr">
        <is>
          <t>JINMINGSHENG TECHNOLOGY HK CO LIMITED</t>
        </is>
      </c>
      <c r="J1592" s="6" t="inlineStr">
        <is>
          <t>Entity</t>
        </is>
      </c>
      <c r="K1592" s="6" t="inlineStr">
        <is>
          <t>CN</t>
        </is>
      </c>
      <c r="L1592" s="6" t="inlineStr">
        <is>
          <t>China</t>
        </is>
      </c>
      <c r="M1592" s="6" t="inlineStr">
        <is>
          <t>HK</t>
        </is>
      </c>
      <c r="N1592" s="6" t="inlineStr"/>
      <c r="O1592" s="6" t="inlineStr">
        <is>
          <t>street</t>
        </is>
      </c>
      <c r="P1592" s="6" t="inlineStr">
        <is>
          <t>EU</t>
        </is>
      </c>
      <c r="Q1592" s="6" t="inlineStr"/>
      <c r="R1592" s="6" t="inlineStr">
        <is>
          <t>Hong Kong-based Jinmingsheng Technology HK Co Limited has supplied noise-suppressing filters, pressure sensors, and microcontrollers found in Russian missile systems and UAVs to U.S.-designated electronic components supplier LLC Onelek.</t>
        </is>
      </c>
      <c r="S1592" s="6" t="inlineStr">
        <is>
          <t>Sentence naming the target in the linked press release</t>
        </is>
      </c>
      <c r="T1592" s="6" t="inlineStr">
        <is>
          <t>OFAC Recent Actions, 2024-05-01: Russia-related Designations; Non-Proliferation Designations; Issuance of Russia-related General Licenses</t>
        </is>
      </c>
      <c r="U1592" s="8" t="inlineStr">
        <is>
          <t>https://ofac.treasury.gov/recent-actions/20240501</t>
        </is>
      </c>
      <c r="V1592" s="6" t="inlineStr">
        <is>
          <t>U.S. Continues to Degrade Russia’s Military-Industrial Base and Target Third-Country Support with Nearly 300 New Sanctions</t>
        </is>
      </c>
      <c r="W1592" s="8" t="inlineStr">
        <is>
          <t>https://home.treasury.gov/news/press-releases/jy2318</t>
        </is>
      </c>
      <c r="X1592" s="6" t="inlineStr">
        <is>
          <t>The release names this target.</t>
        </is>
      </c>
      <c r="Y1592" s="6" t="inlineStr">
        <is>
          <t>in force</t>
        </is>
      </c>
      <c r="Z1592" s="6" t="inlineStr">
        <is>
          <t>OFAC SDN List (advanced XML) issued 5 October 2026</t>
        </is>
      </c>
      <c r="AA1592" s="6" t="inlineStr">
        <is>
          <t>OFAC UID 48729</t>
        </is>
      </c>
      <c r="AB1592" s="6" t="inlineStr">
        <is>
          <t>second check passed: name found on the OFAC action page</t>
        </is>
      </c>
      <c r="AC1592" s="6" t="inlineStr">
        <is>
          <t>2026-10-06</t>
        </is>
      </c>
      <c r="AD1592" s="6" t="inlineStr">
        <is>
          <t>script (OFAC action page match)</t>
        </is>
      </c>
      <c r="AE1592" s="6" t="inlineStr">
        <is>
          <t>OFAC: secondary sanctions risk: See Section 11 of Executive Order 14024.</t>
        </is>
      </c>
    </row>
    <row r="1593">
      <c r="A1593" s="6" t="inlineStr">
        <is>
          <t>US-OFAC-48763</t>
        </is>
      </c>
      <c r="B1593" s="7" t="n">
        <v>45413</v>
      </c>
      <c r="C1593" s="6" t="inlineStr">
        <is>
          <t>US</t>
        </is>
      </c>
      <c r="D1593" s="6" t="inlineStr">
        <is>
          <t>US Treasury, Office of Foreign Assets Control (OFAC)</t>
        </is>
      </c>
      <c r="E1593" s="6" t="inlineStr">
        <is>
          <t>Executive Order 14024 (Russia)</t>
        </is>
      </c>
      <c r="F1593" s="6" t="inlineStr">
        <is>
          <t>Russia</t>
        </is>
      </c>
      <c r="G1593" s="6" t="inlineStr">
        <is>
          <t>listing</t>
        </is>
      </c>
      <c r="H1593" s="6" t="inlineStr">
        <is>
          <t>Added to the Specially Designated Nationals (SDN) List: property blocked; US persons barred from dealing. Programme tags at listing: RUSSIA-EO14024</t>
        </is>
      </c>
      <c r="I1593" s="6" t="inlineStr">
        <is>
          <t>IPM Limited</t>
        </is>
      </c>
      <c r="J1593" s="6" t="inlineStr">
        <is>
          <t>Entity</t>
        </is>
      </c>
      <c r="K1593" s="6" t="inlineStr">
        <is>
          <t>HK</t>
        </is>
      </c>
      <c r="L1593" s="6" t="inlineStr">
        <is>
          <t>Hong Kong</t>
        </is>
      </c>
      <c r="M1593" s="6" t="inlineStr"/>
      <c r="N1593" s="6" t="inlineStr">
        <is>
          <t>AT</t>
        </is>
      </c>
      <c r="O1593" s="6" t="inlineStr">
        <is>
          <t>street</t>
        </is>
      </c>
      <c r="P1593" s="6" t="inlineStr"/>
      <c r="Q1593" s="6" t="inlineStr"/>
      <c r="R1593" s="6" t="inlineStr">
        <is>
          <t>IPM Limited (IPM) is based in Hong Kong and has shipped hundreds of shipments of foreign-origin microelectronics to U.S.-designated Russian technology company Uniservice, as well as a shipment of machine tool components to Russia.</t>
        </is>
      </c>
      <c r="S1593" s="6" t="inlineStr">
        <is>
          <t>Sentence naming the target in the linked press release</t>
        </is>
      </c>
      <c r="T1593" s="6" t="inlineStr">
        <is>
          <t>OFAC Recent Actions, 2024-05-01: Russia-related Designations; Non-Proliferation Designations; Issuance of Russia-related General Licenses</t>
        </is>
      </c>
      <c r="U1593" s="8" t="inlineStr">
        <is>
          <t>https://ofac.treasury.gov/recent-actions/20240501</t>
        </is>
      </c>
      <c r="V1593" s="6" t="inlineStr">
        <is>
          <t>U.S. Continues to Degrade Russia’s Military-Industrial Base and Target Third-Country Support with Nearly 300 New Sanctions</t>
        </is>
      </c>
      <c r="W1593" s="8" t="inlineStr">
        <is>
          <t>https://home.treasury.gov/news/press-releases/jy2318</t>
        </is>
      </c>
      <c r="X1593" s="6" t="inlineStr">
        <is>
          <t>The release names this target.</t>
        </is>
      </c>
      <c r="Y1593" s="6" t="inlineStr">
        <is>
          <t>in force</t>
        </is>
      </c>
      <c r="Z1593" s="6" t="inlineStr">
        <is>
          <t>OFAC SDN List (advanced XML) issued 5 October 2026</t>
        </is>
      </c>
      <c r="AA1593" s="6" t="inlineStr">
        <is>
          <t>OFAC UID 48763</t>
        </is>
      </c>
      <c r="AB1593" s="6" t="inlineStr">
        <is>
          <t>second check passed: name found on the OFAC action page</t>
        </is>
      </c>
      <c r="AC1593" s="6" t="inlineStr">
        <is>
          <t>2026-10-06</t>
        </is>
      </c>
      <c r="AD1593" s="6" t="inlineStr">
        <is>
          <t>script (OFAC action page match)</t>
        </is>
      </c>
      <c r="AE1593" s="6" t="inlineStr">
        <is>
          <t>OFAC: secondary sanctions risk: See Section 11 of Executive Order 14024. | Coded Hong Kong: OFAC files the address under China; the address names Hong Kong</t>
        </is>
      </c>
    </row>
    <row r="1594">
      <c r="A1594" s="6" t="inlineStr">
        <is>
          <t>US-OFAC-48770</t>
        </is>
      </c>
      <c r="B1594" s="7" t="n">
        <v>45413</v>
      </c>
      <c r="C1594" s="6" t="inlineStr">
        <is>
          <t>US</t>
        </is>
      </c>
      <c r="D1594" s="6" t="inlineStr">
        <is>
          <t>US Treasury, Office of Foreign Assets Control (OFAC)</t>
        </is>
      </c>
      <c r="E1594" s="6" t="inlineStr">
        <is>
          <t>Executive Order 14024 (Russia)</t>
        </is>
      </c>
      <c r="F1594" s="6" t="inlineStr">
        <is>
          <t>Russia</t>
        </is>
      </c>
      <c r="G1594" s="6" t="inlineStr">
        <is>
          <t>listing</t>
        </is>
      </c>
      <c r="H1594" s="6" t="inlineStr">
        <is>
          <t>Added to the Specially Designated Nationals (SDN) List: property blocked; US persons barred from dealing. Programme tags at listing: RUSSIA-EO14024</t>
        </is>
      </c>
      <c r="I1594" s="6" t="inlineStr">
        <is>
          <t>Hengshui Yuanchem Trading Limited</t>
        </is>
      </c>
      <c r="J1594" s="6" t="inlineStr">
        <is>
          <t>Entity</t>
        </is>
      </c>
      <c r="K1594" s="6" t="inlineStr">
        <is>
          <t>CN</t>
        </is>
      </c>
      <c r="L1594" s="6" t="inlineStr">
        <is>
          <t>China</t>
        </is>
      </c>
      <c r="M1594" s="6" t="inlineStr"/>
      <c r="N1594" s="6" t="inlineStr"/>
      <c r="O1594" s="6" t="inlineStr">
        <is>
          <t>street</t>
        </is>
      </c>
      <c r="P1594" s="6" t="inlineStr">
        <is>
          <t>UK</t>
        </is>
      </c>
      <c r="Q1594" s="6" t="inlineStr"/>
      <c r="R1594" s="6" t="inlineStr">
        <is>
          <t>PRC-based Hengshui Yuanchem Trading Limited (Hengshui Yuanchem) has shipped large quantities of nitrocellulose to Russian companies, including nitrocellulose produced by Hengshui Heshuo.</t>
        </is>
      </c>
      <c r="S1594" s="6" t="inlineStr">
        <is>
          <t>Sentence naming the target in the linked press release</t>
        </is>
      </c>
      <c r="T1594" s="6" t="inlineStr">
        <is>
          <t>OFAC Recent Actions, 2024-05-01: Russia-related Designations; Non-Proliferation Designations; Issuance of Russia-related General Licenses</t>
        </is>
      </c>
      <c r="U1594" s="8" t="inlineStr">
        <is>
          <t>https://ofac.treasury.gov/recent-actions/20240501</t>
        </is>
      </c>
      <c r="V1594" s="6" t="inlineStr">
        <is>
          <t>U.S. Continues to Degrade Russia’s Military-Industrial Base and Target Third-Country Support with Nearly 300 New Sanctions</t>
        </is>
      </c>
      <c r="W1594" s="8" t="inlineStr">
        <is>
          <t>https://home.treasury.gov/news/press-releases/jy2318</t>
        </is>
      </c>
      <c r="X1594" s="6" t="inlineStr">
        <is>
          <t>The release names this target.</t>
        </is>
      </c>
      <c r="Y1594" s="6" t="inlineStr">
        <is>
          <t>in force</t>
        </is>
      </c>
      <c r="Z1594" s="6" t="inlineStr">
        <is>
          <t>OFAC SDN List (advanced XML) issued 5 October 2026</t>
        </is>
      </c>
      <c r="AA1594" s="6" t="inlineStr">
        <is>
          <t>OFAC UID 48770</t>
        </is>
      </c>
      <c r="AB1594" s="6" t="inlineStr">
        <is>
          <t>second check passed: name found on the OFAC action page</t>
        </is>
      </c>
      <c r="AC1594" s="6" t="inlineStr">
        <is>
          <t>2026-10-06</t>
        </is>
      </c>
      <c r="AD1594" s="6" t="inlineStr">
        <is>
          <t>script (OFAC action page match)</t>
        </is>
      </c>
      <c r="AE1594" s="6" t="inlineStr">
        <is>
          <t>OFAC: secondary sanctions risk: See Section 11 of Executive Order 14024.</t>
        </is>
      </c>
    </row>
    <row r="1595">
      <c r="A1595" s="6" t="inlineStr">
        <is>
          <t>US-OFAC-48772</t>
        </is>
      </c>
      <c r="B1595" s="7" t="n">
        <v>45413</v>
      </c>
      <c r="C1595" s="6" t="inlineStr">
        <is>
          <t>US</t>
        </is>
      </c>
      <c r="D1595" s="6" t="inlineStr">
        <is>
          <t>US Treasury, Office of Foreign Assets Control (OFAC)</t>
        </is>
      </c>
      <c r="E1595" s="6" t="inlineStr">
        <is>
          <t>Executive Order 14024 (Russia)</t>
        </is>
      </c>
      <c r="F1595" s="6" t="inlineStr">
        <is>
          <t>Russia</t>
        </is>
      </c>
      <c r="G1595" s="6" t="inlineStr">
        <is>
          <t>listing</t>
        </is>
      </c>
      <c r="H1595" s="6" t="inlineStr">
        <is>
          <t>Added to the Specially Designated Nationals (SDN) List: property blocked; US persons barred from dealing. Programme tags at listing: RUSSIA-EO14024</t>
        </is>
      </c>
      <c r="I1595" s="6" t="inlineStr">
        <is>
          <t>Hengshui Heshuo Cellulose Co., Ltd.</t>
        </is>
      </c>
      <c r="J1595" s="6" t="inlineStr">
        <is>
          <t>Entity</t>
        </is>
      </c>
      <c r="K1595" s="6" t="inlineStr">
        <is>
          <t>CN</t>
        </is>
      </c>
      <c r="L1595" s="6" t="inlineStr">
        <is>
          <t>China</t>
        </is>
      </c>
      <c r="M1595" s="6" t="inlineStr"/>
      <c r="N1595" s="6" t="inlineStr"/>
      <c r="O1595" s="6" t="inlineStr">
        <is>
          <t>street</t>
        </is>
      </c>
      <c r="P1595" s="6" t="inlineStr">
        <is>
          <t>UK</t>
        </is>
      </c>
      <c r="Q1595" s="6" t="inlineStr"/>
      <c r="R1595" s="6" t="inlineStr">
        <is>
          <t>PRC-based Hengshui Heshuo Cellulose Co., Ltd. (Hengshui Heshuo) has shipped large quantities of nitrocellulose to Russian companies.</t>
        </is>
      </c>
      <c r="S1595" s="6" t="inlineStr">
        <is>
          <t>Sentence naming the target in the linked press release</t>
        </is>
      </c>
      <c r="T1595" s="6" t="inlineStr">
        <is>
          <t>OFAC Recent Actions, 2024-05-01: Russia-related Designations; Non-Proliferation Designations; Issuance of Russia-related General Licenses</t>
        </is>
      </c>
      <c r="U1595" s="8" t="inlineStr">
        <is>
          <t>https://ofac.treasury.gov/recent-actions/20240501</t>
        </is>
      </c>
      <c r="V1595" s="6" t="inlineStr">
        <is>
          <t>U.S. Continues to Degrade Russia’s Military-Industrial Base and Target Third-Country Support with Nearly 300 New Sanctions</t>
        </is>
      </c>
      <c r="W1595" s="8" t="inlineStr">
        <is>
          <t>https://home.treasury.gov/news/press-releases/jy2318</t>
        </is>
      </c>
      <c r="X1595" s="6" t="inlineStr">
        <is>
          <t>The release names this target.</t>
        </is>
      </c>
      <c r="Y1595" s="6" t="inlineStr">
        <is>
          <t>in force</t>
        </is>
      </c>
      <c r="Z1595" s="6" t="inlineStr">
        <is>
          <t>OFAC SDN List (advanced XML) issued 5 October 2026</t>
        </is>
      </c>
      <c r="AA1595" s="6" t="inlineStr">
        <is>
          <t>OFAC UID 48772</t>
        </is>
      </c>
      <c r="AB1595" s="6" t="inlineStr">
        <is>
          <t>second check passed: name found on the OFAC action page</t>
        </is>
      </c>
      <c r="AC1595" s="6" t="inlineStr">
        <is>
          <t>2026-10-06</t>
        </is>
      </c>
      <c r="AD1595" s="6" t="inlineStr">
        <is>
          <t>script (OFAC action page match)</t>
        </is>
      </c>
      <c r="AE1595" s="6" t="inlineStr">
        <is>
          <t>OFAC: secondary sanctions risk: See Section 11 of Executive Order 14024.</t>
        </is>
      </c>
    </row>
    <row r="1596">
      <c r="A1596" s="6" t="inlineStr">
        <is>
          <t>US-OFAC-48781</t>
        </is>
      </c>
      <c r="B1596" s="7" t="n">
        <v>45413</v>
      </c>
      <c r="C1596" s="6" t="inlineStr">
        <is>
          <t>US</t>
        </is>
      </c>
      <c r="D1596" s="6" t="inlineStr">
        <is>
          <t>US Treasury, Office of Foreign Assets Control (OFAC)</t>
        </is>
      </c>
      <c r="E1596" s="6" t="inlineStr">
        <is>
          <t>Executive Order 14024 (Russia)</t>
        </is>
      </c>
      <c r="F1596" s="6" t="inlineStr">
        <is>
          <t>Russia</t>
        </is>
      </c>
      <c r="G1596" s="6" t="inlineStr">
        <is>
          <t>listing</t>
        </is>
      </c>
      <c r="H1596" s="6" t="inlineStr">
        <is>
          <t>Added to the Specially Designated Nationals (SDN) List: property blocked; US persons barred from dealing. Programme tags at listing: RUSSIA-EO14024</t>
        </is>
      </c>
      <c r="I1596" s="6" t="inlineStr">
        <is>
          <t>HK Hengbangwei Electronics Limited</t>
        </is>
      </c>
      <c r="J1596" s="6" t="inlineStr">
        <is>
          <t>Entity</t>
        </is>
      </c>
      <c r="K1596" s="6" t="inlineStr">
        <is>
          <t>HK</t>
        </is>
      </c>
      <c r="L1596" s="6" t="inlineStr">
        <is>
          <t>Hong Kong</t>
        </is>
      </c>
      <c r="M1596" s="6" t="inlineStr"/>
      <c r="N1596" s="6" t="inlineStr"/>
      <c r="O1596" s="6" t="inlineStr">
        <is>
          <t>street</t>
        </is>
      </c>
      <c r="P1596" s="6" t="inlineStr">
        <is>
          <t>UK</t>
        </is>
      </c>
      <c r="Q1596" s="6" t="inlineStr"/>
      <c r="R1596" s="6" t="inlineStr">
        <is>
          <t>HK Hengbangwei Electronics Limited and Chip Space Electronics Co., Limited are Hong Kong-based companies that have each made hundreds of shipments of foreign-origin microelectronics to Russia, including to U.S.-designated Russian technology company Uniservice Limited Liability Company (Uniservice).</t>
        </is>
      </c>
      <c r="S1596" s="6" t="inlineStr">
        <is>
          <t>Sentence naming the target in the linked press release</t>
        </is>
      </c>
      <c r="T1596" s="6" t="inlineStr">
        <is>
          <t>OFAC Recent Actions, 2024-05-01: Russia-related Designations; Non-Proliferation Designations; Issuance of Russia-related General Licenses</t>
        </is>
      </c>
      <c r="U1596" s="8" t="inlineStr">
        <is>
          <t>https://ofac.treasury.gov/recent-actions/20240501</t>
        </is>
      </c>
      <c r="V1596" s="6" t="inlineStr">
        <is>
          <t>U.S. Continues to Degrade Russia’s Military-Industrial Base and Target Third-Country Support with Nearly 300 New Sanctions</t>
        </is>
      </c>
      <c r="W1596" s="8" t="inlineStr">
        <is>
          <t>https://home.treasury.gov/news/press-releases/jy2318</t>
        </is>
      </c>
      <c r="X1596" s="6" t="inlineStr">
        <is>
          <t>The release names this target.</t>
        </is>
      </c>
      <c r="Y1596" s="6" t="inlineStr">
        <is>
          <t>in force</t>
        </is>
      </c>
      <c r="Z1596" s="6" t="inlineStr">
        <is>
          <t>OFAC SDN List (advanced XML) issued 5 October 2026</t>
        </is>
      </c>
      <c r="AA1596" s="6" t="inlineStr">
        <is>
          <t>OFAC UID 48781</t>
        </is>
      </c>
      <c r="AB1596" s="6" t="inlineStr">
        <is>
          <t>second check passed: name found on the OFAC action page</t>
        </is>
      </c>
      <c r="AC1596" s="6" t="inlineStr">
        <is>
          <t>2026-10-06</t>
        </is>
      </c>
      <c r="AD1596" s="6" t="inlineStr">
        <is>
          <t>script (OFAC action page match)</t>
        </is>
      </c>
      <c r="AE1596" s="6" t="inlineStr">
        <is>
          <t>OFAC: secondary sanctions risk: See Section 11 of Executive Order 14024. | Coded Hong Kong: OFAC files the address under China; the address names Hong Kong</t>
        </is>
      </c>
    </row>
    <row r="1597">
      <c r="A1597" s="6" t="inlineStr">
        <is>
          <t>US-OFAC-48899</t>
        </is>
      </c>
      <c r="B1597" s="7" t="n">
        <v>45413</v>
      </c>
      <c r="C1597" s="6" t="inlineStr">
        <is>
          <t>US</t>
        </is>
      </c>
      <c r="D1597" s="6" t="inlineStr">
        <is>
          <t>US State Department (named in its release); added to the SDN List by OFAC</t>
        </is>
      </c>
      <c r="E1597" s="6" t="inlineStr">
        <is>
          <t>Executive Order 14024 (Russia)</t>
        </is>
      </c>
      <c r="F1597" s="6" t="inlineStr">
        <is>
          <t>Russia</t>
        </is>
      </c>
      <c r="G1597" s="6" t="inlineStr">
        <is>
          <t>listing</t>
        </is>
      </c>
      <c r="H1597" s="6" t="inlineStr">
        <is>
          <t>Added to the Specially Designated Nationals (SDN) List: property blocked; US persons barred from dealing. Programme tags at listing: RUSSIA-EO14024</t>
        </is>
      </c>
      <c r="I1597" s="6" t="inlineStr">
        <is>
          <t>GQ SOLUTION ELEKTRONIK EKIPMAN LIMITED SIRKETI</t>
        </is>
      </c>
      <c r="J1597" s="6" t="inlineStr">
        <is>
          <t>Entity</t>
        </is>
      </c>
      <c r="K1597" s="6" t="inlineStr">
        <is>
          <t>TR</t>
        </is>
      </c>
      <c r="L1597" s="6" t="inlineStr">
        <is>
          <t>Türkiye</t>
        </is>
      </c>
      <c r="M1597" s="6" t="inlineStr"/>
      <c r="N1597" s="6" t="inlineStr"/>
      <c r="O1597" s="6" t="inlineStr">
        <is>
          <t>street</t>
        </is>
      </c>
      <c r="P1597" s="6" t="inlineStr"/>
      <c r="Q1597" s="6" t="inlineStr"/>
      <c r="R1597" s="6" t="inlineStr">
        <is>
          <t>GQ SOLUTION ELEKTRONIK EKIPMAN LIMITED SIRKETI (GQ SOLUTION) is a Türkiye-based entity that has supplied Russia-based companies with electronic components.</t>
        </is>
      </c>
      <c r="S1597" s="6" t="inlineStr">
        <is>
          <t>Sentence naming the target in the linked press release</t>
        </is>
      </c>
      <c r="T1597" s="6" t="inlineStr">
        <is>
          <t>OFAC Recent Actions, 2024-05-01: Russia-related Designations; Non-Proliferation Designations; Issuance of Russia-related General Licenses</t>
        </is>
      </c>
      <c r="U1597" s="8" t="inlineStr">
        <is>
          <t>https://ofac.treasury.gov/recent-actions/20240501</t>
        </is>
      </c>
      <c r="V1597" s="6" t="inlineStr">
        <is>
          <t>Imposing New Measures on Russia for its Full-Scale War and Use of Chemical Weapons Against Ukraine (Fact Sheet, Office of the Spokesperson)</t>
        </is>
      </c>
      <c r="W1597" s="8" t="inlineStr">
        <is>
          <t>https://2021-2025.state.gov/imposing-new-measures-on-russia-for-its-full-scale-war-and-use-of-chemical-weapons-against-ukraine-2/</t>
        </is>
      </c>
      <c r="X1597" s="6" t="inlineStr">
        <is>
          <t>Named in the State Department release of the same day, which the OFAC action page does not link.</t>
        </is>
      </c>
      <c r="Y1597" s="6" t="inlineStr">
        <is>
          <t>in force</t>
        </is>
      </c>
      <c r="Z1597" s="6" t="inlineStr">
        <is>
          <t>OFAC SDN List (advanced XML) issued 5 October 2026</t>
        </is>
      </c>
      <c r="AA1597" s="6" t="inlineStr">
        <is>
          <t>OFAC UID 48899</t>
        </is>
      </c>
      <c r="AB1597" s="6" t="inlineStr">
        <is>
          <t>second check passed: name found on the OFAC action page</t>
        </is>
      </c>
      <c r="AC1597" s="6" t="inlineStr">
        <is>
          <t>2026-10-06</t>
        </is>
      </c>
      <c r="AD1597" s="6" t="inlineStr">
        <is>
          <t>script (OFAC action page match)</t>
        </is>
      </c>
      <c r="AE1597" s="6" t="inlineStr">
        <is>
          <t>OFAC: secondary sanctions risk: See Section 11 of Executive Order 14024.</t>
        </is>
      </c>
    </row>
    <row r="1598">
      <c r="A1598" s="6" t="inlineStr">
        <is>
          <t>US-OFAC-48756</t>
        </is>
      </c>
      <c r="B1598" s="7" t="n">
        <v>45413</v>
      </c>
      <c r="C1598" s="6" t="inlineStr">
        <is>
          <t>US</t>
        </is>
      </c>
      <c r="D1598" s="6" t="inlineStr">
        <is>
          <t>US Treasury, Office of Foreign Assets Control (OFAC)</t>
        </is>
      </c>
      <c r="E1598" s="6" t="inlineStr">
        <is>
          <t>Executive Order 14024 (Russia)</t>
        </is>
      </c>
      <c r="F1598" s="6" t="inlineStr">
        <is>
          <t>Russia</t>
        </is>
      </c>
      <c r="G1598" s="6" t="inlineStr">
        <is>
          <t>listing</t>
        </is>
      </c>
      <c r="H1598" s="6" t="inlineStr">
        <is>
          <t>Added to the Specially Designated Nationals (SDN) List: property blocked; US persons barred from dealing. Programme tags at listing: RUSSIA-EO14024</t>
        </is>
      </c>
      <c r="I1598" s="6" t="inlineStr">
        <is>
          <t>GONUL EXPORT LOJISTIK TICARET VE SANAYI LIMITED SIRKETI</t>
        </is>
      </c>
      <c r="J1598" s="6" t="inlineStr">
        <is>
          <t>Entity</t>
        </is>
      </c>
      <c r="K1598" s="6" t="inlineStr">
        <is>
          <t>TR</t>
        </is>
      </c>
      <c r="L1598" s="6" t="inlineStr">
        <is>
          <t>Türkiye</t>
        </is>
      </c>
      <c r="M1598" s="6" t="inlineStr"/>
      <c r="N1598" s="6" t="inlineStr"/>
      <c r="O1598" s="6" t="inlineStr">
        <is>
          <t>street</t>
        </is>
      </c>
      <c r="P1598" s="6" t="inlineStr"/>
      <c r="Q1598" s="6" t="inlineStr"/>
      <c r="R1598" s="6" t="inlineStr">
        <is>
          <t>Gonul Export Lojistik Ticaret Ve Sanayi Limited Sirketi (Gonul Export) has sent tool-mounting equipment for lateral machines and appliances for fixing items for turning machines to Russia.</t>
        </is>
      </c>
      <c r="S1598" s="6" t="inlineStr">
        <is>
          <t>Sentence naming the target in the linked press release</t>
        </is>
      </c>
      <c r="T1598" s="6" t="inlineStr">
        <is>
          <t>OFAC Recent Actions, 2024-05-01: Russia-related Designations; Non-Proliferation Designations; Issuance of Russia-related General Licenses</t>
        </is>
      </c>
      <c r="U1598" s="8" t="inlineStr">
        <is>
          <t>https://ofac.treasury.gov/recent-actions/20240501</t>
        </is>
      </c>
      <c r="V1598" s="6" t="inlineStr">
        <is>
          <t>U.S. Continues to Degrade Russia’s Military-Industrial Base and Target Third-Country Support with Nearly 300 New Sanctions</t>
        </is>
      </c>
      <c r="W1598" s="8" t="inlineStr">
        <is>
          <t>https://home.treasury.gov/news/press-releases/jy2318</t>
        </is>
      </c>
      <c r="X1598" s="6" t="inlineStr">
        <is>
          <t>The release names this target.</t>
        </is>
      </c>
      <c r="Y1598" s="6" t="inlineStr">
        <is>
          <t>in force</t>
        </is>
      </c>
      <c r="Z1598" s="6" t="inlineStr">
        <is>
          <t>OFAC SDN List (advanced XML) issued 5 October 2026</t>
        </is>
      </c>
      <c r="AA1598" s="6" t="inlineStr">
        <is>
          <t>OFAC UID 48756</t>
        </is>
      </c>
      <c r="AB1598" s="6" t="inlineStr">
        <is>
          <t>second check passed: name found on the OFAC action page</t>
        </is>
      </c>
      <c r="AC1598" s="6" t="inlineStr">
        <is>
          <t>2026-10-06</t>
        </is>
      </c>
      <c r="AD1598" s="6" t="inlineStr">
        <is>
          <t>script (OFAC action page match)</t>
        </is>
      </c>
      <c r="AE1598" s="6" t="inlineStr">
        <is>
          <t>OFAC: secondary sanctions risk: See Section 11 of Executive Order 14024.</t>
        </is>
      </c>
    </row>
    <row r="1599">
      <c r="A1599" s="6" t="inlineStr">
        <is>
          <t>US-OFAC-48775</t>
        </is>
      </c>
      <c r="B1599" s="7" t="n">
        <v>45413</v>
      </c>
      <c r="C1599" s="6" t="inlineStr">
        <is>
          <t>US</t>
        </is>
      </c>
      <c r="D1599" s="6" t="inlineStr">
        <is>
          <t>US Treasury, Office of Foreign Assets Control (OFAC)</t>
        </is>
      </c>
      <c r="E1599" s="6" t="inlineStr">
        <is>
          <t>Executive Order 14024 (Russia)</t>
        </is>
      </c>
      <c r="F1599" s="6" t="inlineStr">
        <is>
          <t>Russia</t>
        </is>
      </c>
      <c r="G1599" s="6" t="inlineStr">
        <is>
          <t>listing</t>
        </is>
      </c>
      <c r="H1599" s="6" t="inlineStr">
        <is>
          <t>Added to the Specially Designated Nationals (SDN) List: property blocked; US persons barred from dealing. Programme tags at listing: RUSSIA-EO14024</t>
        </is>
      </c>
      <c r="I1599" s="6" t="inlineStr">
        <is>
          <t>GMM MANAGEMENT DMCC</t>
        </is>
      </c>
      <c r="J1599" s="6" t="inlineStr">
        <is>
          <t>Entity</t>
        </is>
      </c>
      <c r="K1599" s="6" t="inlineStr">
        <is>
          <t>AE</t>
        </is>
      </c>
      <c r="L1599" s="6" t="inlineStr">
        <is>
          <t>United Arab Emirates</t>
        </is>
      </c>
      <c r="M1599" s="6" t="inlineStr"/>
      <c r="N1599" s="6" t="inlineStr"/>
      <c r="O1599" s="6" t="inlineStr">
        <is>
          <t>city</t>
        </is>
      </c>
      <c r="P1599" s="6" t="inlineStr"/>
      <c r="Q1599" s="6" t="inlineStr"/>
      <c r="R1599" s="6" t="inlineStr">
        <is>
          <t>GMM FZE and GMM Management are UAE-based entities that sought to conduct business on behalf of U.S. sanctioned Russian technology producers in 2023.</t>
        </is>
      </c>
      <c r="S1599" s="6" t="inlineStr">
        <is>
          <t>Sentence naming the target in the linked press release</t>
        </is>
      </c>
      <c r="T1599" s="6" t="inlineStr">
        <is>
          <t>OFAC Recent Actions, 2024-05-01: Russia-related Designations; Non-Proliferation Designations; Issuance of Russia-related General Licenses</t>
        </is>
      </c>
      <c r="U1599" s="8" t="inlineStr">
        <is>
          <t>https://ofac.treasury.gov/recent-actions/20240501</t>
        </is>
      </c>
      <c r="V1599" s="6" t="inlineStr">
        <is>
          <t>U.S. Continues to Degrade Russia’s Military-Industrial Base and Target Third-Country Support with Nearly 300 New Sanctions</t>
        </is>
      </c>
      <c r="W1599" s="8" t="inlineStr">
        <is>
          <t>https://home.treasury.gov/news/press-releases/jy2318</t>
        </is>
      </c>
      <c r="X1599" s="6" t="inlineStr">
        <is>
          <t>The release names this target.</t>
        </is>
      </c>
      <c r="Y1599" s="6" t="inlineStr">
        <is>
          <t>in force</t>
        </is>
      </c>
      <c r="Z1599" s="6" t="inlineStr">
        <is>
          <t>OFAC SDN List (advanced XML) issued 5 October 2026</t>
        </is>
      </c>
      <c r="AA1599" s="6" t="inlineStr">
        <is>
          <t>OFAC UID 48775</t>
        </is>
      </c>
      <c r="AB1599" s="6" t="inlineStr">
        <is>
          <t>second check passed: name found on the OFAC action page</t>
        </is>
      </c>
      <c r="AC1599" s="6" t="inlineStr">
        <is>
          <t>2026-10-06</t>
        </is>
      </c>
      <c r="AD1599" s="6" t="inlineStr">
        <is>
          <t>script (OFAC action page match)</t>
        </is>
      </c>
      <c r="AE1599" s="6" t="inlineStr">
        <is>
          <t>OFAC: secondary sanctions risk: See Section 11 of Executive Order 14024.</t>
        </is>
      </c>
    </row>
    <row r="1600">
      <c r="A1600" s="6" t="inlineStr">
        <is>
          <t>US-OFAC-48773</t>
        </is>
      </c>
      <c r="B1600" s="7" t="n">
        <v>45413</v>
      </c>
      <c r="C1600" s="6" t="inlineStr">
        <is>
          <t>US</t>
        </is>
      </c>
      <c r="D1600" s="6" t="inlineStr">
        <is>
          <t>US Treasury, Office of Foreign Assets Control (OFAC)</t>
        </is>
      </c>
      <c r="E1600" s="6" t="inlineStr">
        <is>
          <t>Executive Order 14024 (Russia)</t>
        </is>
      </c>
      <c r="F1600" s="6" t="inlineStr">
        <is>
          <t>Russia</t>
        </is>
      </c>
      <c r="G1600" s="6" t="inlineStr">
        <is>
          <t>listing</t>
        </is>
      </c>
      <c r="H1600" s="6" t="inlineStr">
        <is>
          <t>Added to the Specially Designated Nationals (SDN) List: property blocked; US persons barred from dealing. Programme tags at listing: RUSSIA-EO14024</t>
        </is>
      </c>
      <c r="I1600" s="6" t="inlineStr">
        <is>
          <t>GMM FZE</t>
        </is>
      </c>
      <c r="J1600" s="6" t="inlineStr">
        <is>
          <t>Entity</t>
        </is>
      </c>
      <c r="K1600" s="6" t="inlineStr">
        <is>
          <t>AE</t>
        </is>
      </c>
      <c r="L1600" s="6" t="inlineStr">
        <is>
          <t>United Arab Emirates</t>
        </is>
      </c>
      <c r="M1600" s="6" t="inlineStr"/>
      <c r="N1600" s="6" t="inlineStr"/>
      <c r="O1600" s="6" t="inlineStr">
        <is>
          <t>street</t>
        </is>
      </c>
      <c r="P1600" s="6" t="inlineStr"/>
      <c r="Q1600" s="6" t="inlineStr"/>
      <c r="R1600" s="6" t="inlineStr">
        <is>
          <t>Aliyev’s procurement network includes Lahic Energy Mahdud Masuliyyatli Camiyyati (Lahic Energy), GMM FZE, and GMM Management DMCC (GMM Management).</t>
        </is>
      </c>
      <c r="S1600" s="6" t="inlineStr">
        <is>
          <t>Sentence naming the target in the linked press release</t>
        </is>
      </c>
      <c r="T1600" s="6" t="inlineStr">
        <is>
          <t>OFAC Recent Actions, 2024-05-01: Russia-related Designations; Non-Proliferation Designations; Issuance of Russia-related General Licenses</t>
        </is>
      </c>
      <c r="U1600" s="8" t="inlineStr">
        <is>
          <t>https://ofac.treasury.gov/recent-actions/20240501</t>
        </is>
      </c>
      <c r="V1600" s="6" t="inlineStr">
        <is>
          <t>U.S. Continues to Degrade Russia’s Military-Industrial Base and Target Third-Country Support with Nearly 300 New Sanctions</t>
        </is>
      </c>
      <c r="W1600" s="8" t="inlineStr">
        <is>
          <t>https://home.treasury.gov/news/press-releases/jy2318</t>
        </is>
      </c>
      <c r="X1600" s="6" t="inlineStr">
        <is>
          <t>The release names this target.</t>
        </is>
      </c>
      <c r="Y1600" s="6" t="inlineStr">
        <is>
          <t>in force</t>
        </is>
      </c>
      <c r="Z1600" s="6" t="inlineStr">
        <is>
          <t>OFAC SDN List (advanced XML) issued 5 October 2026</t>
        </is>
      </c>
      <c r="AA1600" s="6" t="inlineStr">
        <is>
          <t>OFAC UID 48773</t>
        </is>
      </c>
      <c r="AB1600" s="6" t="inlineStr">
        <is>
          <t>second check passed: name found on the OFAC action page</t>
        </is>
      </c>
      <c r="AC1600" s="6" t="inlineStr">
        <is>
          <t>2026-10-06</t>
        </is>
      </c>
      <c r="AD1600" s="6" t="inlineStr">
        <is>
          <t>script (OFAC action page match)</t>
        </is>
      </c>
      <c r="AE1600" s="6" t="inlineStr">
        <is>
          <t>OFAC: secondary sanctions risk: See Section 11 of Executive Order 14024.</t>
        </is>
      </c>
    </row>
    <row r="1601">
      <c r="A1601" s="6" t="inlineStr">
        <is>
          <t>US-OFAC-48707</t>
        </is>
      </c>
      <c r="B1601" s="7" t="n">
        <v>45413</v>
      </c>
      <c r="C1601" s="6" t="inlineStr">
        <is>
          <t>US</t>
        </is>
      </c>
      <c r="D1601" s="6" t="inlineStr">
        <is>
          <t>US Treasury, Office of Foreign Assets Control (OFAC)</t>
        </is>
      </c>
      <c r="E1601" s="6" t="inlineStr">
        <is>
          <t>Executive Order 14024 (Russia)</t>
        </is>
      </c>
      <c r="F1601" s="6" t="inlineStr">
        <is>
          <t>Russia</t>
        </is>
      </c>
      <c r="G1601" s="6" t="inlineStr">
        <is>
          <t>listing</t>
        </is>
      </c>
      <c r="H1601" s="6" t="inlineStr">
        <is>
          <t>Added to the Specially Designated Nationals (SDN) List: property blocked; US persons barred from dealing. Programme tags at listing: RUSSIA-EO14024</t>
        </is>
      </c>
      <c r="I1601" s="6" t="inlineStr">
        <is>
          <t>GIF GROUPE DINVESTISSEMENT FINANCI OSBORNE DIS TIC LTD STI</t>
        </is>
      </c>
      <c r="J1601" s="6" t="inlineStr">
        <is>
          <t>Entity</t>
        </is>
      </c>
      <c r="K1601" s="6" t="inlineStr">
        <is>
          <t>TR</t>
        </is>
      </c>
      <c r="L1601" s="6" t="inlineStr">
        <is>
          <t>Türkiye</t>
        </is>
      </c>
      <c r="M1601" s="6" t="inlineStr"/>
      <c r="N1601" s="6" t="inlineStr"/>
      <c r="O1601" s="6" t="inlineStr">
        <is>
          <t>street</t>
        </is>
      </c>
      <c r="P1601" s="6" t="inlineStr"/>
      <c r="Q1601" s="6" t="inlineStr"/>
      <c r="R1601" s="6" t="inlineStr">
        <is>
          <t>Along with his other son, Roman Viktorovich Labin (Roman), who also individually procures machine tools for Sonatec, Viktor has used Türkiye-based GIF Groupe Dinvestissement Financi Osborne Dis Tic Ltd Sti (GIF Osborne) to send machine tools, polymers, and industrial chemical products to Sonatec.</t>
        </is>
      </c>
      <c r="S1601" s="6" t="inlineStr">
        <is>
          <t>Sentence naming the target in the linked press release</t>
        </is>
      </c>
      <c r="T1601" s="6" t="inlineStr">
        <is>
          <t>OFAC Recent Actions, 2024-05-01: Russia-related Designations; Non-Proliferation Designations; Issuance of Russia-related General Licenses</t>
        </is>
      </c>
      <c r="U1601" s="8" t="inlineStr">
        <is>
          <t>https://ofac.treasury.gov/recent-actions/20240501</t>
        </is>
      </c>
      <c r="V1601" s="6" t="inlineStr">
        <is>
          <t>U.S. Continues to Degrade Russia’s Military-Industrial Base and Target Third-Country Support with Nearly 300 New Sanctions</t>
        </is>
      </c>
      <c r="W1601" s="8" t="inlineStr">
        <is>
          <t>https://home.treasury.gov/news/press-releases/jy2318</t>
        </is>
      </c>
      <c r="X1601" s="6" t="inlineStr">
        <is>
          <t>The release names this target.</t>
        </is>
      </c>
      <c r="Y1601" s="6" t="inlineStr">
        <is>
          <t>in force</t>
        </is>
      </c>
      <c r="Z1601" s="6" t="inlineStr">
        <is>
          <t>OFAC SDN List (advanced XML) issued 5 October 2026</t>
        </is>
      </c>
      <c r="AA1601" s="6" t="inlineStr">
        <is>
          <t>OFAC UID 48707</t>
        </is>
      </c>
      <c r="AB1601" s="6" t="inlineStr">
        <is>
          <t>second check passed: name found on the OFAC action page</t>
        </is>
      </c>
      <c r="AC1601" s="6" t="inlineStr">
        <is>
          <t>2026-10-06</t>
        </is>
      </c>
      <c r="AD1601" s="6" t="inlineStr">
        <is>
          <t>script (OFAC action page match)</t>
        </is>
      </c>
      <c r="AE1601" s="6" t="inlineStr">
        <is>
          <t>OFAC: secondary sanctions risk: See Section 11 of Executive Order 14024.</t>
        </is>
      </c>
    </row>
    <row r="1602">
      <c r="A1602" s="6" t="inlineStr">
        <is>
          <t>US-OFAC-48589</t>
        </is>
      </c>
      <c r="B1602" s="7" t="n">
        <v>45413</v>
      </c>
      <c r="C1602" s="6" t="inlineStr">
        <is>
          <t>US</t>
        </is>
      </c>
      <c r="D1602" s="6" t="inlineStr">
        <is>
          <t>US Treasury, Office of Foreign Assets Control (OFAC)</t>
        </is>
      </c>
      <c r="E1602" s="6" t="inlineStr">
        <is>
          <t>Executive Order 14024 (Russia)</t>
        </is>
      </c>
      <c r="F1602" s="6" t="inlineStr">
        <is>
          <t>Russia</t>
        </is>
      </c>
      <c r="G1602" s="6" t="inlineStr">
        <is>
          <t>listing</t>
        </is>
      </c>
      <c r="H1602" s="6" t="inlineStr">
        <is>
          <t>Added to the Specially Designated Nationals (SDN) List: property blocked; US persons barred from dealing. Programme tags at listing: RUSSIA-EO14024</t>
        </is>
      </c>
      <c r="I1602" s="6" t="inlineStr">
        <is>
          <t>Finder Technology Ltd</t>
        </is>
      </c>
      <c r="J1602" s="6" t="inlineStr">
        <is>
          <t>Entity</t>
        </is>
      </c>
      <c r="K1602" s="6" t="inlineStr">
        <is>
          <t>HK</t>
        </is>
      </c>
      <c r="L1602" s="6" t="inlineStr">
        <is>
          <t>Hong Kong</t>
        </is>
      </c>
      <c r="M1602" s="6" t="inlineStr"/>
      <c r="N1602" s="6" t="inlineStr"/>
      <c r="O1602" s="6" t="inlineStr">
        <is>
          <t>street</t>
        </is>
      </c>
      <c r="P1602" s="6" t="inlineStr">
        <is>
          <t>EU;UK</t>
        </is>
      </c>
      <c r="Q1602" s="6" t="inlineStr"/>
      <c r="R1602" s="6" t="inlineStr">
        <is>
          <t>Finder Technology acted as an intermediary for Russia-based Joint Stock Company Compel (Compel) and exported microelectronics to Compel, prior to and following its July 20, 2023 designation by the Department of the Treasury pursuant to E.O. 14024 for operating or having operated in the electronics sector of the Russian Federation economy.</t>
        </is>
      </c>
      <c r="S1602" s="6" t="inlineStr">
        <is>
          <t>Sentence naming the target in the linked press release</t>
        </is>
      </c>
      <c r="T1602" s="6" t="inlineStr">
        <is>
          <t>OFAC Recent Actions, 2024-05-01: Russia-related Designations; Non-Proliferation Designations; Issuance of Russia-related General Licenses</t>
        </is>
      </c>
      <c r="U1602" s="8" t="inlineStr">
        <is>
          <t>https://ofac.treasury.gov/recent-actions/20240501</t>
        </is>
      </c>
      <c r="V1602" s="6" t="inlineStr">
        <is>
          <t>U.S. Continues to Degrade Russia’s Military-Industrial Base and Target Third-Country Support with Nearly 300 New Sanctions</t>
        </is>
      </c>
      <c r="W1602" s="8" t="inlineStr">
        <is>
          <t>https://home.treasury.gov/news/press-releases/jy2318</t>
        </is>
      </c>
      <c r="X1602" s="6" t="inlineStr">
        <is>
          <t>The release names this target.</t>
        </is>
      </c>
      <c r="Y1602" s="6" t="inlineStr">
        <is>
          <t>in force</t>
        </is>
      </c>
      <c r="Z1602" s="6" t="inlineStr">
        <is>
          <t>OFAC SDN List (advanced XML) issued 5 October 2026</t>
        </is>
      </c>
      <c r="AA1602" s="6" t="inlineStr">
        <is>
          <t>OFAC UID 48589</t>
        </is>
      </c>
      <c r="AB1602" s="6" t="inlineStr">
        <is>
          <t>second check passed: name found on the OFAC action page</t>
        </is>
      </c>
      <c r="AC1602" s="6" t="inlineStr">
        <is>
          <t>2026-10-06</t>
        </is>
      </c>
      <c r="AD1602" s="6" t="inlineStr">
        <is>
          <t>script (OFAC action page match)</t>
        </is>
      </c>
      <c r="AE1602" s="6" t="inlineStr">
        <is>
          <t>OFAC: secondary sanctions risk: See Section 11 of Executive Order 14024. | Coded Hong Kong: OFAC files the address under China; the address names Hong Kong</t>
        </is>
      </c>
    </row>
    <row r="1603">
      <c r="A1603" s="6" t="inlineStr">
        <is>
          <t>US-OFAC-48845</t>
        </is>
      </c>
      <c r="B1603" s="7" t="n">
        <v>45413</v>
      </c>
      <c r="C1603" s="6" t="inlineStr">
        <is>
          <t>US</t>
        </is>
      </c>
      <c r="D1603" s="6" t="inlineStr">
        <is>
          <t>US State Department (named in its release); added to the SDN List by OFAC</t>
        </is>
      </c>
      <c r="E1603" s="6" t="inlineStr">
        <is>
          <t>Executive Order 14024 (Russia)</t>
        </is>
      </c>
      <c r="F1603" s="6" t="inlineStr">
        <is>
          <t>Russia</t>
        </is>
      </c>
      <c r="G1603" s="6" t="inlineStr">
        <is>
          <t>listing</t>
        </is>
      </c>
      <c r="H1603" s="6" t="inlineStr">
        <is>
          <t>Added to the Specially Designated Nationals (SDN) List: property blocked; US persons barred from dealing. Programme tags at listing: RUSSIA-EO14024</t>
        </is>
      </c>
      <c r="I1603" s="6" t="inlineStr">
        <is>
          <t>Evol Group Tr Yazilim Limited Sirketi</t>
        </is>
      </c>
      <c r="J1603" s="6" t="inlineStr">
        <is>
          <t>Entity</t>
        </is>
      </c>
      <c r="K1603" s="6" t="inlineStr">
        <is>
          <t>TR</t>
        </is>
      </c>
      <c r="L1603" s="6" t="inlineStr">
        <is>
          <t>Türkiye</t>
        </is>
      </c>
      <c r="M1603" s="6" t="inlineStr"/>
      <c r="N1603" s="6" t="inlineStr"/>
      <c r="O1603" s="6" t="inlineStr">
        <is>
          <t>street</t>
        </is>
      </c>
      <c r="P1603" s="6" t="inlineStr"/>
      <c r="Q1603" s="6" t="inlineStr"/>
      <c r="R1603" s="6" t="inlineStr">
        <is>
          <t>EVOL GROUP TR YAZILIM LIMITED (EVOL GROUP) is a Türkiye-based company that has exported Common High Priority List items to Russia-based PTK APRIORI.</t>
        </is>
      </c>
      <c r="S1603" s="6" t="inlineStr">
        <is>
          <t>Sentence naming the target in the linked press release</t>
        </is>
      </c>
      <c r="T1603" s="6" t="inlineStr">
        <is>
          <t>OFAC Recent Actions, 2024-05-01: Russia-related Designations; Non-Proliferation Designations; Issuance of Russia-related General Licenses</t>
        </is>
      </c>
      <c r="U1603" s="8" t="inlineStr">
        <is>
          <t>https://ofac.treasury.gov/recent-actions/20240501</t>
        </is>
      </c>
      <c r="V1603" s="6" t="inlineStr">
        <is>
          <t>Imposing New Measures on Russia for its Full-Scale War and Use of Chemical Weapons Against Ukraine (Fact Sheet, Office of the Spokesperson)</t>
        </is>
      </c>
      <c r="W1603" s="8" t="inlineStr">
        <is>
          <t>https://2021-2025.state.gov/imposing-new-measures-on-russia-for-its-full-scale-war-and-use-of-chemical-weapons-against-ukraine-2/</t>
        </is>
      </c>
      <c r="X1603" s="6" t="inlineStr">
        <is>
          <t>Named in the State Department release of the same day, which the OFAC action page does not link.</t>
        </is>
      </c>
      <c r="Y1603" s="6" t="inlineStr">
        <is>
          <t>in force</t>
        </is>
      </c>
      <c r="Z1603" s="6" t="inlineStr">
        <is>
          <t>OFAC SDN List (advanced XML) issued 5 October 2026</t>
        </is>
      </c>
      <c r="AA1603" s="6" t="inlineStr">
        <is>
          <t>OFAC UID 48845</t>
        </is>
      </c>
      <c r="AB1603" s="6" t="inlineStr">
        <is>
          <t>second check passed: name found on the OFAC action page</t>
        </is>
      </c>
      <c r="AC1603" s="6" t="inlineStr">
        <is>
          <t>2026-10-06</t>
        </is>
      </c>
      <c r="AD1603" s="6" t="inlineStr">
        <is>
          <t>script (OFAC action page match)</t>
        </is>
      </c>
      <c r="AE1603" s="6" t="inlineStr">
        <is>
          <t>OFAC: secondary sanctions risk: See Section 11 of Executive Order 14024.</t>
        </is>
      </c>
    </row>
    <row r="1604">
      <c r="A1604" s="6" t="inlineStr">
        <is>
          <t>US-OFAC-48759</t>
        </is>
      </c>
      <c r="B1604" s="7" t="n">
        <v>45413</v>
      </c>
      <c r="C1604" s="6" t="inlineStr">
        <is>
          <t>US</t>
        </is>
      </c>
      <c r="D1604" s="6" t="inlineStr">
        <is>
          <t>US Treasury, Office of Foreign Assets Control (OFAC)</t>
        </is>
      </c>
      <c r="E1604" s="6" t="inlineStr">
        <is>
          <t>Executive Order 14024 (Russia)</t>
        </is>
      </c>
      <c r="F1604" s="6" t="inlineStr">
        <is>
          <t>Russia</t>
        </is>
      </c>
      <c r="G1604" s="6" t="inlineStr">
        <is>
          <t>listing</t>
        </is>
      </c>
      <c r="H1604" s="6" t="inlineStr">
        <is>
          <t>Added to the Specially Designated Nationals (SDN) List: property blocked; US persons barred from dealing. Programme tags at listing: RUSSIA-EO14024</t>
        </is>
      </c>
      <c r="I1604" s="6" t="inlineStr">
        <is>
          <t>Chengdu Keylink Wireless Technology Co., Ltd</t>
        </is>
      </c>
      <c r="J1604" s="6" t="inlineStr">
        <is>
          <t>Entity</t>
        </is>
      </c>
      <c r="K1604" s="6" t="inlineStr">
        <is>
          <t>CN</t>
        </is>
      </c>
      <c r="L1604" s="6" t="inlineStr">
        <is>
          <t>China</t>
        </is>
      </c>
      <c r="M1604" s="6" t="inlineStr"/>
      <c r="N1604" s="6" t="inlineStr"/>
      <c r="O1604" s="6" t="inlineStr">
        <is>
          <t>street</t>
        </is>
      </c>
      <c r="P1604" s="6" t="inlineStr"/>
      <c r="Q1604" s="6" t="inlineStr"/>
      <c r="R1604" s="6" t="inlineStr">
        <is>
          <t>Chengdu Keylink Wireless Technology Co., Ltd is based in the PRC and has shipped communications equipment to Russian companies, including U.S.-designated Limited Liability Company SMT-iLOGIC (SMT-iLOGIC) and Uniservice.</t>
        </is>
      </c>
      <c r="S1604" s="6" t="inlineStr">
        <is>
          <t>Sentence naming the target in the linked press release</t>
        </is>
      </c>
      <c r="T1604" s="6" t="inlineStr">
        <is>
          <t>OFAC Recent Actions, 2024-05-01: Russia-related Designations; Non-Proliferation Designations; Issuance of Russia-related General Licenses</t>
        </is>
      </c>
      <c r="U1604" s="8" t="inlineStr">
        <is>
          <t>https://ofac.treasury.gov/recent-actions/20240501</t>
        </is>
      </c>
      <c r="V1604" s="6" t="inlineStr">
        <is>
          <t>U.S. Continues to Degrade Russia’s Military-Industrial Base and Target Third-Country Support with Nearly 300 New Sanctions</t>
        </is>
      </c>
      <c r="W1604" s="8" t="inlineStr">
        <is>
          <t>https://home.treasury.gov/news/press-releases/jy2318</t>
        </is>
      </c>
      <c r="X1604" s="6" t="inlineStr">
        <is>
          <t>The release names this target.</t>
        </is>
      </c>
      <c r="Y1604" s="6" t="inlineStr">
        <is>
          <t>in force</t>
        </is>
      </c>
      <c r="Z1604" s="6" t="inlineStr">
        <is>
          <t>OFAC SDN List (advanced XML) issued 5 October 2026</t>
        </is>
      </c>
      <c r="AA1604" s="6" t="inlineStr">
        <is>
          <t>OFAC UID 48759</t>
        </is>
      </c>
      <c r="AB1604" s="6" t="inlineStr">
        <is>
          <t>second check passed: name found on the OFAC action page</t>
        </is>
      </c>
      <c r="AC1604" s="6" t="inlineStr">
        <is>
          <t>2026-10-06</t>
        </is>
      </c>
      <c r="AD1604" s="6" t="inlineStr">
        <is>
          <t>script (OFAC action page match)</t>
        </is>
      </c>
      <c r="AE1604" s="6" t="inlineStr">
        <is>
          <t>OFAC: secondary sanctions risk: See Section 11 of Executive Order 14024.</t>
        </is>
      </c>
    </row>
    <row r="1605">
      <c r="A1605" s="6" t="inlineStr">
        <is>
          <t>US-OFAC-48810</t>
        </is>
      </c>
      <c r="B1605" s="7" t="n">
        <v>45413</v>
      </c>
      <c r="C1605" s="6" t="inlineStr">
        <is>
          <t>US</t>
        </is>
      </c>
      <c r="D1605" s="6" t="inlineStr">
        <is>
          <t>US State Department (named in its release); added to the SDN List by OFAC</t>
        </is>
      </c>
      <c r="E1605" s="6" t="inlineStr">
        <is>
          <t>Executive Order 14024 (Russia)</t>
        </is>
      </c>
      <c r="F1605" s="6" t="inlineStr">
        <is>
          <t>Russia</t>
        </is>
      </c>
      <c r="G1605" s="6" t="inlineStr">
        <is>
          <t>listing</t>
        </is>
      </c>
      <c r="H1605" s="6" t="inlineStr">
        <is>
          <t>Added to the Specially Designated Nationals (SDN) List: property blocked; US persons barred from dealing. Programme tags at listing: RUSSIA-EO14024</t>
        </is>
      </c>
      <c r="I1605" s="6" t="inlineStr">
        <is>
          <t>CHONGQING ZONGSHEN AERO ENGINE MANUFACTURING CO LTD</t>
        </is>
      </c>
      <c r="J1605" s="6" t="inlineStr">
        <is>
          <t>Entity</t>
        </is>
      </c>
      <c r="K1605" s="6" t="inlineStr">
        <is>
          <t>CN</t>
        </is>
      </c>
      <c r="L1605" s="6" t="inlineStr">
        <is>
          <t>China</t>
        </is>
      </c>
      <c r="M1605" s="6" t="inlineStr"/>
      <c r="N1605" s="6" t="inlineStr"/>
      <c r="O1605" s="6" t="inlineStr">
        <is>
          <t>street</t>
        </is>
      </c>
      <c r="P1605" s="6" t="inlineStr"/>
      <c r="Q1605" s="6" t="inlineStr"/>
      <c r="R1605" s="6" t="inlineStr">
        <is>
          <t>CHONGQING ZONGSHEN AERO ENGINE MANUFACTURING CO LTD is a PRC-based company that has supplied Russian firms, including the U.S. designated, Russia-based AKTSIONERNOE OBSHCHESTVO TASKOM, with products such as aviation engines.</t>
        </is>
      </c>
      <c r="S1605" s="6" t="inlineStr">
        <is>
          <t>Sentence naming the target in the linked press release</t>
        </is>
      </c>
      <c r="T1605" s="6" t="inlineStr">
        <is>
          <t>OFAC Recent Actions, 2024-05-01: Russia-related Designations; Non-Proliferation Designations; Issuance of Russia-related General Licenses</t>
        </is>
      </c>
      <c r="U1605" s="8" t="inlineStr">
        <is>
          <t>https://ofac.treasury.gov/recent-actions/20240501</t>
        </is>
      </c>
      <c r="V1605" s="6" t="inlineStr">
        <is>
          <t>Imposing New Measures on Russia for its Full-Scale War and Use of Chemical Weapons Against Ukraine (Fact Sheet, Office of the Spokesperson)</t>
        </is>
      </c>
      <c r="W1605" s="8" t="inlineStr">
        <is>
          <t>https://2021-2025.state.gov/imposing-new-measures-on-russia-for-its-full-scale-war-and-use-of-chemical-weapons-against-ukraine-2/</t>
        </is>
      </c>
      <c r="X1605" s="6" t="inlineStr">
        <is>
          <t>Named in the State Department release of the same day, which the OFAC action page does not link.</t>
        </is>
      </c>
      <c r="Y1605" s="6" t="inlineStr">
        <is>
          <t>in force</t>
        </is>
      </c>
      <c r="Z1605" s="6" t="inlineStr">
        <is>
          <t>OFAC SDN List (advanced XML) issued 5 October 2026</t>
        </is>
      </c>
      <c r="AA1605" s="6" t="inlineStr">
        <is>
          <t>OFAC UID 48810</t>
        </is>
      </c>
      <c r="AB1605" s="6" t="inlineStr">
        <is>
          <t>second check passed: name found on the OFAC action page</t>
        </is>
      </c>
      <c r="AC1605" s="6" t="inlineStr">
        <is>
          <t>2026-10-06</t>
        </is>
      </c>
      <c r="AD1605" s="6" t="inlineStr">
        <is>
          <t>script (OFAC action page match)</t>
        </is>
      </c>
      <c r="AE1605" s="6" t="inlineStr">
        <is>
          <t>OFAC: secondary sanctions risk: See Section 11 of Executive Order 14024.</t>
        </is>
      </c>
    </row>
    <row r="1606">
      <c r="A1606" s="6" t="inlineStr">
        <is>
          <t>US-OFAC-48851</t>
        </is>
      </c>
      <c r="B1606" s="7" t="n">
        <v>45413</v>
      </c>
      <c r="C1606" s="6" t="inlineStr">
        <is>
          <t>US</t>
        </is>
      </c>
      <c r="D1606" s="6" t="inlineStr">
        <is>
          <t>US State Department (named in its release); added to the SDN List by OFAC</t>
        </is>
      </c>
      <c r="E1606" s="6" t="inlineStr">
        <is>
          <t>Executive Order 14024 (Russia)</t>
        </is>
      </c>
      <c r="F1606" s="6" t="inlineStr">
        <is>
          <t>Russia</t>
        </is>
      </c>
      <c r="G1606" s="6" t="inlineStr">
        <is>
          <t>listing</t>
        </is>
      </c>
      <c r="H1606" s="6" t="inlineStr">
        <is>
          <t>Added to the Specially Designated Nationals (SDN) List: property blocked; US persons barred from dealing. Programme tags at listing: RUSSIA-EO14024</t>
        </is>
      </c>
      <c r="I1606" s="6" t="inlineStr">
        <is>
          <t>CFU Shipping Co Limited</t>
        </is>
      </c>
      <c r="J1606" s="6" t="inlineStr">
        <is>
          <t>Entity</t>
        </is>
      </c>
      <c r="K1606" s="6" t="inlineStr">
        <is>
          <t>HK</t>
        </is>
      </c>
      <c r="L1606" s="6" t="inlineStr">
        <is>
          <t>Hong Kong</t>
        </is>
      </c>
      <c r="M1606" s="6" t="inlineStr"/>
      <c r="N1606" s="6" t="inlineStr"/>
      <c r="O1606" s="6" t="inlineStr">
        <is>
          <t>street</t>
        </is>
      </c>
      <c r="P1606" s="6" t="inlineStr"/>
      <c r="Q1606" s="6" t="inlineStr"/>
      <c r="R1606" s="6" t="inlineStr">
        <is>
          <t>CFU SHIPPING CO LIMITED (CFU SHIPPING) is a Hong Kong-based shipping company that is the ship manager and operator of the HUNTER STAR, a heavy load carrier that delivered the final LNG module for the second production train of the Arctic LNG 2 project.</t>
        </is>
      </c>
      <c r="S1606" s="6" t="inlineStr">
        <is>
          <t>Sentence naming the target in the linked press release</t>
        </is>
      </c>
      <c r="T1606" s="6" t="inlineStr">
        <is>
          <t>OFAC Recent Actions, 2024-05-01: Russia-related Designations; Non-Proliferation Designations; Issuance of Russia-related General Licenses</t>
        </is>
      </c>
      <c r="U1606" s="8" t="inlineStr">
        <is>
          <t>https://ofac.treasury.gov/recent-actions/20240501</t>
        </is>
      </c>
      <c r="V1606" s="6" t="inlineStr">
        <is>
          <t>Imposing New Measures on Russia for its Full-Scale War and Use of Chemical Weapons Against Ukraine (Fact Sheet, Office of the Spokesperson)</t>
        </is>
      </c>
      <c r="W1606" s="8" t="inlineStr">
        <is>
          <t>https://2021-2025.state.gov/imposing-new-measures-on-russia-for-its-full-scale-war-and-use-of-chemical-weapons-against-ukraine-2/</t>
        </is>
      </c>
      <c r="X1606" s="6" t="inlineStr">
        <is>
          <t>Named in the State Department release of the same day, which the OFAC action page does not link.</t>
        </is>
      </c>
      <c r="Y1606" s="6" t="inlineStr">
        <is>
          <t>in force</t>
        </is>
      </c>
      <c r="Z1606" s="6" t="inlineStr">
        <is>
          <t>OFAC SDN List (advanced XML) issued 5 October 2026</t>
        </is>
      </c>
      <c r="AA1606" s="6" t="inlineStr">
        <is>
          <t>OFAC UID 48851</t>
        </is>
      </c>
      <c r="AB1606" s="6" t="inlineStr">
        <is>
          <t>second check passed: name found on the OFAC action page</t>
        </is>
      </c>
      <c r="AC1606" s="6" t="inlineStr">
        <is>
          <t>2026-10-06</t>
        </is>
      </c>
      <c r="AD1606" s="6" t="inlineStr">
        <is>
          <t>script (OFAC action page match)</t>
        </is>
      </c>
      <c r="AE1606" s="6" t="inlineStr">
        <is>
          <t>OFAC: secondary sanctions risk: See Section 11 of Executive Order 14024. | Coded Hong Kong: OFAC files the address under China; the address names Hong Kong</t>
        </is>
      </c>
    </row>
    <row r="1607">
      <c r="A1607" s="6" t="inlineStr">
        <is>
          <t>US-OFAC-48906</t>
        </is>
      </c>
      <c r="B1607" s="7" t="n">
        <v>45413</v>
      </c>
      <c r="C1607" s="6" t="inlineStr">
        <is>
          <t>US</t>
        </is>
      </c>
      <c r="D1607" s="6" t="inlineStr">
        <is>
          <t>US State Department (named in its release); added to the SDN List by OFAC</t>
        </is>
      </c>
      <c r="E1607" s="6" t="inlineStr">
        <is>
          <t>Executive Order 14024 (Russia)</t>
        </is>
      </c>
      <c r="F1607" s="6" t="inlineStr">
        <is>
          <t>Russia</t>
        </is>
      </c>
      <c r="G1607" s="6" t="inlineStr">
        <is>
          <t>listing</t>
        </is>
      </c>
      <c r="H1607" s="6" t="inlineStr">
        <is>
          <t>Added to the Specially Designated Nationals (SDN) List: property blocked; US persons barred from dealing. Programme tags at listing: RUSSIA-EO14024</t>
        </is>
      </c>
      <c r="I1607" s="6" t="inlineStr">
        <is>
          <t>BELLUGA IC VE DIS TICARET LIMITED SIRKETI</t>
        </is>
      </c>
      <c r="J1607" s="6" t="inlineStr">
        <is>
          <t>Entity</t>
        </is>
      </c>
      <c r="K1607" s="6" t="inlineStr">
        <is>
          <t>TR</t>
        </is>
      </c>
      <c r="L1607" s="6" t="inlineStr">
        <is>
          <t>Türkiye</t>
        </is>
      </c>
      <c r="M1607" s="6" t="inlineStr"/>
      <c r="N1607" s="6" t="inlineStr"/>
      <c r="O1607" s="6" t="inlineStr">
        <is>
          <t>street</t>
        </is>
      </c>
      <c r="P1607" s="6" t="inlineStr"/>
      <c r="Q1607" s="6" t="inlineStr"/>
      <c r="R1607" s="6" t="inlineStr">
        <is>
          <t>BELLUGA IC VE DIS TICARET LIMITED SIRKETI (BELLUGA) is a Türkiye-based company that supplied Common High Priority List items to companies based in Russia.</t>
        </is>
      </c>
      <c r="S1607" s="6" t="inlineStr">
        <is>
          <t>Sentence naming the target in the linked press release</t>
        </is>
      </c>
      <c r="T1607" s="6" t="inlineStr">
        <is>
          <t>OFAC Recent Actions, 2024-05-01: Russia-related Designations; Non-Proliferation Designations; Issuance of Russia-related General Licenses</t>
        </is>
      </c>
      <c r="U1607" s="8" t="inlineStr">
        <is>
          <t>https://ofac.treasury.gov/recent-actions/20240501</t>
        </is>
      </c>
      <c r="V1607" s="6" t="inlineStr">
        <is>
          <t>Imposing New Measures on Russia for its Full-Scale War and Use of Chemical Weapons Against Ukraine (Fact Sheet, Office of the Spokesperson)</t>
        </is>
      </c>
      <c r="W1607" s="8" t="inlineStr">
        <is>
          <t>https://2021-2025.state.gov/imposing-new-measures-on-russia-for-its-full-scale-war-and-use-of-chemical-weapons-against-ukraine-2/</t>
        </is>
      </c>
      <c r="X1607" s="6" t="inlineStr">
        <is>
          <t>Named in the State Department release of the same day, which the OFAC action page does not link.</t>
        </is>
      </c>
      <c r="Y1607" s="6" t="inlineStr">
        <is>
          <t>in force</t>
        </is>
      </c>
      <c r="Z1607" s="6" t="inlineStr">
        <is>
          <t>OFAC SDN List (advanced XML) issued 5 October 2026</t>
        </is>
      </c>
      <c r="AA1607" s="6" t="inlineStr">
        <is>
          <t>OFAC UID 48906</t>
        </is>
      </c>
      <c r="AB1607" s="6" t="inlineStr">
        <is>
          <t>second check passed: name found on the OFAC action page</t>
        </is>
      </c>
      <c r="AC1607" s="6" t="inlineStr">
        <is>
          <t>2026-10-06</t>
        </is>
      </c>
      <c r="AD1607" s="6" t="inlineStr">
        <is>
          <t>script (OFAC action page match)</t>
        </is>
      </c>
      <c r="AE1607" s="6" t="inlineStr">
        <is>
          <t>OFAC: secondary sanctions risk: See Section 11 of Executive Order 14024.</t>
        </is>
      </c>
    </row>
    <row r="1608">
      <c r="A1608" s="6" t="inlineStr">
        <is>
          <t>US-OFAC-48823</t>
        </is>
      </c>
      <c r="B1608" s="7" t="n">
        <v>45413</v>
      </c>
      <c r="C1608" s="6" t="inlineStr">
        <is>
          <t>US</t>
        </is>
      </c>
      <c r="D1608" s="6" t="inlineStr">
        <is>
          <t>US State Department (named in its release); added to the SDN List by OFAC</t>
        </is>
      </c>
      <c r="E1608" s="6" t="inlineStr">
        <is>
          <t>Executive Order 14024 (Russia)</t>
        </is>
      </c>
      <c r="F1608" s="6" t="inlineStr">
        <is>
          <t>Russia</t>
        </is>
      </c>
      <c r="G1608" s="6" t="inlineStr">
        <is>
          <t>listing</t>
        </is>
      </c>
      <c r="H1608" s="6" t="inlineStr">
        <is>
          <t>Added to the Specially Designated Nationals (SDN) List: property blocked; US persons barred from dealing. Programme tags at listing: RUSSIA-EO14024</t>
        </is>
      </c>
      <c r="I1608" s="6" t="inlineStr">
        <is>
          <t>Asay Ic Ve Dis Ticaret Limited Sirketi</t>
        </is>
      </c>
      <c r="J1608" s="6" t="inlineStr">
        <is>
          <t>Entity</t>
        </is>
      </c>
      <c r="K1608" s="6" t="inlineStr">
        <is>
          <t>TR</t>
        </is>
      </c>
      <c r="L1608" s="6" t="inlineStr">
        <is>
          <t>Türkiye</t>
        </is>
      </c>
      <c r="M1608" s="6" t="inlineStr"/>
      <c r="N1608" s="6" t="inlineStr"/>
      <c r="O1608" s="6" t="inlineStr">
        <is>
          <t>street</t>
        </is>
      </c>
      <c r="P1608" s="6" t="inlineStr"/>
      <c r="Q1608" s="6" t="inlineStr"/>
      <c r="R1608" s="6" t="inlineStr">
        <is>
          <t>ASAY IC VE DIS TICARET LIMITED SIRKETI is a Türkiye-based company that supplied Common High Priority List items to companies based in Russia, including U.S.-designated, Russia-based company AKTSIONERNOE OBSHCHESTVO TASKOM.</t>
        </is>
      </c>
      <c r="S1608" s="6" t="inlineStr">
        <is>
          <t>Sentence naming the target in the linked press release</t>
        </is>
      </c>
      <c r="T1608" s="6" t="inlineStr">
        <is>
          <t>OFAC Recent Actions, 2024-05-01: Russia-related Designations; Non-Proliferation Designations; Issuance of Russia-related General Licenses</t>
        </is>
      </c>
      <c r="U1608" s="8" t="inlineStr">
        <is>
          <t>https://ofac.treasury.gov/recent-actions/20240501</t>
        </is>
      </c>
      <c r="V1608" s="6" t="inlineStr">
        <is>
          <t>Imposing New Measures on Russia for its Full-Scale War and Use of Chemical Weapons Against Ukraine (Fact Sheet, Office of the Spokesperson)</t>
        </is>
      </c>
      <c r="W1608" s="8" t="inlineStr">
        <is>
          <t>https://2021-2025.state.gov/imposing-new-measures-on-russia-for-its-full-scale-war-and-use-of-chemical-weapons-against-ukraine-2/</t>
        </is>
      </c>
      <c r="X1608" s="6" t="inlineStr">
        <is>
          <t>Named in the State Department release of the same day, which the OFAC action page does not link.</t>
        </is>
      </c>
      <c r="Y1608" s="6" t="inlineStr">
        <is>
          <t>in force</t>
        </is>
      </c>
      <c r="Z1608" s="6" t="inlineStr">
        <is>
          <t>OFAC SDN List (advanced XML) issued 5 October 2026</t>
        </is>
      </c>
      <c r="AA1608" s="6" t="inlineStr">
        <is>
          <t>OFAC UID 48823</t>
        </is>
      </c>
      <c r="AB1608" s="6" t="inlineStr">
        <is>
          <t>second check passed: name found on the OFAC action page</t>
        </is>
      </c>
      <c r="AC1608" s="6" t="inlineStr">
        <is>
          <t>2026-10-06</t>
        </is>
      </c>
      <c r="AD1608" s="6" t="inlineStr">
        <is>
          <t>script (OFAC action page match)</t>
        </is>
      </c>
      <c r="AE1608" s="6" t="inlineStr">
        <is>
          <t>OFAC: secondary sanctions risk: See Section 11 of Executive Order 14024.</t>
        </is>
      </c>
    </row>
    <row r="1609">
      <c r="A1609" s="6" t="inlineStr">
        <is>
          <t>US-OFAC-48809</t>
        </is>
      </c>
      <c r="B1609" s="7" t="n">
        <v>45413</v>
      </c>
      <c r="C1609" s="6" t="inlineStr">
        <is>
          <t>US</t>
        </is>
      </c>
      <c r="D1609" s="6" t="inlineStr">
        <is>
          <t>US State Department (named in its release); added to the SDN List by OFAC</t>
        </is>
      </c>
      <c r="E1609" s="6" t="inlineStr">
        <is>
          <t>Executive Order 14024 (Russia)</t>
        </is>
      </c>
      <c r="F1609" s="6" t="inlineStr">
        <is>
          <t>Russia</t>
        </is>
      </c>
      <c r="G1609" s="6" t="inlineStr">
        <is>
          <t>listing</t>
        </is>
      </c>
      <c r="H1609" s="6" t="inlineStr">
        <is>
          <t>Added to the Specially Designated Nationals (SDN) List: property blocked; US persons barred from dealing. Programme tags at listing: RUSSIA-EO14024</t>
        </is>
      </c>
      <c r="I1609" s="6" t="inlineStr">
        <is>
          <t>ANYANG FORGING PRESS NUMERICAL CONTROL EQUIPMENT CO LTD</t>
        </is>
      </c>
      <c r="J1609" s="6" t="inlineStr">
        <is>
          <t>Entity</t>
        </is>
      </c>
      <c r="K1609" s="6" t="inlineStr">
        <is>
          <t>CN</t>
        </is>
      </c>
      <c r="L1609" s="6" t="inlineStr">
        <is>
          <t>China</t>
        </is>
      </c>
      <c r="M1609" s="6" t="inlineStr"/>
      <c r="N1609" s="6" t="inlineStr"/>
      <c r="O1609" s="6" t="inlineStr">
        <is>
          <t>street</t>
        </is>
      </c>
      <c r="P1609" s="6" t="inlineStr"/>
      <c r="Q1609" s="6" t="inlineStr"/>
      <c r="R1609" s="6" t="inlineStr">
        <is>
          <t>ANYANG FORGING PRESS NUMERICAL CONTROL EQUIPMENT CO LTD is a PRC-based company that exported manufacturing components to the U.S.-designated, Russia-based PUBLIC JOINT STOCK COMPANY CHELYABINSK FORGE AND PRESS PLANT in 2023.</t>
        </is>
      </c>
      <c r="S1609" s="6" t="inlineStr">
        <is>
          <t>Sentence naming the target in the linked press release</t>
        </is>
      </c>
      <c r="T1609" s="6" t="inlineStr">
        <is>
          <t>OFAC Recent Actions, 2024-05-01: Russia-related Designations; Non-Proliferation Designations; Issuance of Russia-related General Licenses</t>
        </is>
      </c>
      <c r="U1609" s="8" t="inlineStr">
        <is>
          <t>https://ofac.treasury.gov/recent-actions/20240501</t>
        </is>
      </c>
      <c r="V1609" s="6" t="inlineStr">
        <is>
          <t>Imposing New Measures on Russia for its Full-Scale War and Use of Chemical Weapons Against Ukraine (Fact Sheet, Office of the Spokesperson)</t>
        </is>
      </c>
      <c r="W1609" s="8" t="inlineStr">
        <is>
          <t>https://2021-2025.state.gov/imposing-new-measures-on-russia-for-its-full-scale-war-and-use-of-chemical-weapons-against-ukraine-2/</t>
        </is>
      </c>
      <c r="X1609" s="6" t="inlineStr">
        <is>
          <t>Named in the State Department release of the same day, which the OFAC action page does not link.</t>
        </is>
      </c>
      <c r="Y1609" s="6" t="inlineStr">
        <is>
          <t>in force</t>
        </is>
      </c>
      <c r="Z1609" s="6" t="inlineStr">
        <is>
          <t>OFAC SDN List (advanced XML) issued 5 October 2026</t>
        </is>
      </c>
      <c r="AA1609" s="6" t="inlineStr">
        <is>
          <t>OFAC UID 48809</t>
        </is>
      </c>
      <c r="AB1609" s="6" t="inlineStr">
        <is>
          <t>second check passed: name found on the OFAC action page</t>
        </is>
      </c>
      <c r="AC1609" s="6" t="inlineStr">
        <is>
          <t>2026-10-06</t>
        </is>
      </c>
      <c r="AD1609" s="6" t="inlineStr">
        <is>
          <t>script (OFAC action page match)</t>
        </is>
      </c>
      <c r="AE1609" s="6" t="inlineStr">
        <is>
          <t>OFAC: secondary sanctions risk: See Section 11 of Executive Order 14024.</t>
        </is>
      </c>
    </row>
    <row r="1610">
      <c r="A1610" s="6" t="inlineStr">
        <is>
          <t>US-OFAC-48742</t>
        </is>
      </c>
      <c r="B1610" s="7" t="n">
        <v>45413</v>
      </c>
      <c r="C1610" s="6" t="inlineStr">
        <is>
          <t>US</t>
        </is>
      </c>
      <c r="D1610" s="6" t="inlineStr">
        <is>
          <t>US Treasury, Office of Foreign Assets Control (OFAC)</t>
        </is>
      </c>
      <c r="E1610" s="6" t="inlineStr">
        <is>
          <t>Executive Order 14024 (Russia)</t>
        </is>
      </c>
      <c r="F1610" s="6" t="inlineStr">
        <is>
          <t>Russia</t>
        </is>
      </c>
      <c r="G1610" s="6" t="inlineStr">
        <is>
          <t>listing</t>
        </is>
      </c>
      <c r="H1610" s="6" t="inlineStr">
        <is>
          <t>Added to the Specially Designated Nationals (SDN) List: property blocked; US persons barred from dealing. Programme tags at listing: RUSSIA-EO14024</t>
        </is>
      </c>
      <c r="I1610" s="6" t="inlineStr">
        <is>
          <t>ALPHA IMPEX ITHALAT VE IHRACAT DIS TICARET LIMITED SIRKETI</t>
        </is>
      </c>
      <c r="J1610" s="6" t="inlineStr">
        <is>
          <t>Entity</t>
        </is>
      </c>
      <c r="K1610" s="6" t="inlineStr">
        <is>
          <t>TR</t>
        </is>
      </c>
      <c r="L1610" s="6" t="inlineStr">
        <is>
          <t>Türkiye</t>
        </is>
      </c>
      <c r="M1610" s="6" t="inlineStr"/>
      <c r="N1610" s="6" t="inlineStr"/>
      <c r="O1610" s="6" t="inlineStr">
        <is>
          <t>street</t>
        </is>
      </c>
      <c r="P1610" s="6" t="inlineStr"/>
      <c r="Q1610" s="6" t="inlineStr"/>
      <c r="R1610" s="6" t="inlineStr">
        <is>
          <t>Alpha Impex Ithalat Ve Ihracat Dis Ticaret Limited Sirketi (Alpha Impex) sent over two million dollars’ worth of shipments to Russia-based end-users at the end of 2023, including microcircuits, programable logic devices, and transistors.</t>
        </is>
      </c>
      <c r="S1610" s="6" t="inlineStr">
        <is>
          <t>Sentence naming the target in the linked press release</t>
        </is>
      </c>
      <c r="T1610" s="6" t="inlineStr">
        <is>
          <t>OFAC Recent Actions, 2024-05-01: Russia-related Designations; Non-Proliferation Designations; Issuance of Russia-related General Licenses</t>
        </is>
      </c>
      <c r="U1610" s="8" t="inlineStr">
        <is>
          <t>https://ofac.treasury.gov/recent-actions/20240501</t>
        </is>
      </c>
      <c r="V1610" s="6" t="inlineStr">
        <is>
          <t>U.S. Continues to Degrade Russia’s Military-Industrial Base and Target Third-Country Support with Nearly 300 New Sanctions</t>
        </is>
      </c>
      <c r="W1610" s="8" t="inlineStr">
        <is>
          <t>https://home.treasury.gov/news/press-releases/jy2318</t>
        </is>
      </c>
      <c r="X1610" s="6" t="inlineStr">
        <is>
          <t>The release names this target.</t>
        </is>
      </c>
      <c r="Y1610" s="6" t="inlineStr">
        <is>
          <t>in force</t>
        </is>
      </c>
      <c r="Z1610" s="6" t="inlineStr">
        <is>
          <t>OFAC SDN List (advanced XML) issued 5 October 2026</t>
        </is>
      </c>
      <c r="AA1610" s="6" t="inlineStr">
        <is>
          <t>OFAC UID 48742</t>
        </is>
      </c>
      <c r="AB1610" s="6" t="inlineStr">
        <is>
          <t>second check passed: name found on the OFAC action page</t>
        </is>
      </c>
      <c r="AC1610" s="6" t="inlineStr">
        <is>
          <t>2026-10-06</t>
        </is>
      </c>
      <c r="AD1610" s="6" t="inlineStr">
        <is>
          <t>script (OFAC action page match)</t>
        </is>
      </c>
      <c r="AE1610" s="6" t="inlineStr">
        <is>
          <t>OFAC: secondary sanctions risk: See Section 11 of Executive Order 14024.</t>
        </is>
      </c>
    </row>
    <row r="1611">
      <c r="A1611" s="6" t="inlineStr">
        <is>
          <t>US-OFAC-48709</t>
        </is>
      </c>
      <c r="B1611" s="7" t="n">
        <v>45413</v>
      </c>
      <c r="C1611" s="6" t="inlineStr">
        <is>
          <t>US</t>
        </is>
      </c>
      <c r="D1611" s="6" t="inlineStr">
        <is>
          <t>US Treasury, Office of Foreign Assets Control (OFAC)</t>
        </is>
      </c>
      <c r="E1611" s="6" t="inlineStr">
        <is>
          <t>Executive Order 14024 (Russia)</t>
        </is>
      </c>
      <c r="F1611" s="6" t="inlineStr">
        <is>
          <t>Russia</t>
        </is>
      </c>
      <c r="G1611" s="6" t="inlineStr">
        <is>
          <t>listing</t>
        </is>
      </c>
      <c r="H1611" s="6" t="inlineStr">
        <is>
          <t>Added to the Specially Designated Nationals (SDN) List: property blocked; US persons barred from dealing. Programme tags at listing: RUSSIA-EO14024</t>
        </is>
      </c>
      <c r="I1611" s="6" t="inlineStr">
        <is>
          <t>ALBAIT AL KHALEEJE GENERAL TRADING LLC</t>
        </is>
      </c>
      <c r="J1611" s="6" t="inlineStr">
        <is>
          <t>Entity</t>
        </is>
      </c>
      <c r="K1611" s="6" t="inlineStr">
        <is>
          <t>AE</t>
        </is>
      </c>
      <c r="L1611" s="6" t="inlineStr">
        <is>
          <t>United Arab Emirates</t>
        </is>
      </c>
      <c r="M1611" s="6" t="inlineStr"/>
      <c r="N1611" s="6" t="inlineStr"/>
      <c r="O1611" s="6" t="inlineStr">
        <is>
          <t>street</t>
        </is>
      </c>
      <c r="P1611" s="6" t="inlineStr"/>
      <c r="Q1611" s="6" t="inlineStr"/>
      <c r="R1611" s="6" t="inlineStr">
        <is>
          <t>UAE-based Albait Al Khaleeje General Trading LLC (Albait), which advertises itself as an auto spare parts wholesale exporter, organizes the import and transit of so-called “sanctioned goods” to Russia through the UAE.</t>
        </is>
      </c>
      <c r="S1611" s="6" t="inlineStr">
        <is>
          <t>Sentence naming the target in the linked press release</t>
        </is>
      </c>
      <c r="T1611" s="6" t="inlineStr">
        <is>
          <t>OFAC Recent Actions, 2024-05-01: Russia-related Designations; Non-Proliferation Designations; Issuance of Russia-related General Licenses</t>
        </is>
      </c>
      <c r="U1611" s="8" t="inlineStr">
        <is>
          <t>https://ofac.treasury.gov/recent-actions/20240501</t>
        </is>
      </c>
      <c r="V1611" s="6" t="inlineStr">
        <is>
          <t>U.S. Continues to Degrade Russia’s Military-Industrial Base and Target Third-Country Support with Nearly 300 New Sanctions</t>
        </is>
      </c>
      <c r="W1611" s="8" t="inlineStr">
        <is>
          <t>https://home.treasury.gov/news/press-releases/jy2318</t>
        </is>
      </c>
      <c r="X1611" s="6" t="inlineStr">
        <is>
          <t>The release names this target.</t>
        </is>
      </c>
      <c r="Y1611" s="6" t="inlineStr">
        <is>
          <t>in force</t>
        </is>
      </c>
      <c r="Z1611" s="6" t="inlineStr">
        <is>
          <t>OFAC SDN List (advanced XML) issued 5 October 2026</t>
        </is>
      </c>
      <c r="AA1611" s="6" t="inlineStr">
        <is>
          <t>OFAC UID 48709</t>
        </is>
      </c>
      <c r="AB1611" s="6" t="inlineStr">
        <is>
          <t>second check passed: name found on the OFAC action page</t>
        </is>
      </c>
      <c r="AC1611" s="6" t="inlineStr">
        <is>
          <t>2026-10-06</t>
        </is>
      </c>
      <c r="AD1611" s="6" t="inlineStr">
        <is>
          <t>script (OFAC action page match)</t>
        </is>
      </c>
      <c r="AE1611" s="6" t="inlineStr">
        <is>
          <t>OFAC: secondary sanctions risk: See Section 11 of Executive Order 14024.</t>
        </is>
      </c>
    </row>
    <row r="1612">
      <c r="A1612" s="6" t="inlineStr">
        <is>
          <t>US-OFAC-48424</t>
        </is>
      </c>
      <c r="B1612" s="7" t="n">
        <v>45413</v>
      </c>
      <c r="C1612" s="6" t="inlineStr">
        <is>
          <t>US</t>
        </is>
      </c>
      <c r="D1612" s="6" t="inlineStr">
        <is>
          <t>US Treasury, Office of Foreign Assets Control (OFAC)</t>
        </is>
      </c>
      <c r="E1612" s="6" t="inlineStr">
        <is>
          <t>Executive Order 14024 (Russia)</t>
        </is>
      </c>
      <c r="F1612" s="6" t="inlineStr">
        <is>
          <t>Russia</t>
        </is>
      </c>
      <c r="G1612" s="6" t="inlineStr">
        <is>
          <t>listing</t>
        </is>
      </c>
      <c r="H1612" s="6" t="inlineStr">
        <is>
          <t>Added to the Specially Designated Nationals (SDN) List: property blocked; US persons barred from dealing. Programme tags at listing: RUSSIA-EO14024</t>
        </is>
      </c>
      <c r="I1612" s="6" t="inlineStr">
        <is>
          <t>A Y A UNIVERSAL DENIZCILIK KUMANYACILIK LIMAN HIZMETLERI ITHALAT IHRACAT LIMITED SIRKETI</t>
        </is>
      </c>
      <c r="J1612" s="6" t="inlineStr">
        <is>
          <t>Entity</t>
        </is>
      </c>
      <c r="K1612" s="6" t="inlineStr">
        <is>
          <t>TR</t>
        </is>
      </c>
      <c r="L1612" s="6" t="inlineStr">
        <is>
          <t>Türkiye</t>
        </is>
      </c>
      <c r="M1612" s="6" t="inlineStr"/>
      <c r="N1612" s="6" t="inlineStr"/>
      <c r="O1612" s="6" t="inlineStr">
        <is>
          <t>street</t>
        </is>
      </c>
      <c r="P1612" s="6" t="inlineStr"/>
      <c r="Q1612" s="6" t="inlineStr"/>
      <c r="R1612" s="6" t="inlineStr">
        <is>
          <t>Türkiye-based A Y A Universal Denizcilik Kumanyacilik Liman Hizmetleri Ithalat Ihracat Limited Sirketi shipped parts for diesel internal combustion engines and pumps to KAMAZ.</t>
        </is>
      </c>
      <c r="S1612" s="6" t="inlineStr">
        <is>
          <t>Sentence naming the target in the linked press release</t>
        </is>
      </c>
      <c r="T1612" s="6" t="inlineStr">
        <is>
          <t>OFAC Recent Actions, 2024-05-01: Russia-related Designations; Non-Proliferation Designations; Issuance of Russia-related General Licenses</t>
        </is>
      </c>
      <c r="U1612" s="8" t="inlineStr">
        <is>
          <t>https://ofac.treasury.gov/recent-actions/20240501</t>
        </is>
      </c>
      <c r="V1612" s="6" t="inlineStr">
        <is>
          <t>U.S. Continues to Degrade Russia’s Military-Industrial Base and Target Third-Country Support with Nearly 300 New Sanctions</t>
        </is>
      </c>
      <c r="W1612" s="8" t="inlineStr">
        <is>
          <t>https://home.treasury.gov/news/press-releases/jy2318</t>
        </is>
      </c>
      <c r="X1612" s="6" t="inlineStr">
        <is>
          <t>The release names this target.</t>
        </is>
      </c>
      <c r="Y1612" s="6" t="inlineStr">
        <is>
          <t>in force</t>
        </is>
      </c>
      <c r="Z1612" s="6" t="inlineStr">
        <is>
          <t>OFAC SDN List (advanced XML) issued 5 October 2026</t>
        </is>
      </c>
      <c r="AA1612" s="6" t="inlineStr">
        <is>
          <t>OFAC UID 48424</t>
        </is>
      </c>
      <c r="AB1612" s="6" t="inlineStr">
        <is>
          <t>second check passed: name found on the OFAC action page</t>
        </is>
      </c>
      <c r="AC1612" s="6" t="inlineStr">
        <is>
          <t>2026-10-06</t>
        </is>
      </c>
      <c r="AD1612" s="6" t="inlineStr">
        <is>
          <t>script (OFAC action page match)</t>
        </is>
      </c>
      <c r="AE1612" s="6" t="inlineStr">
        <is>
          <t>OFAC: secondary sanctions risk: See Section 11 of Executive Order 14024.</t>
        </is>
      </c>
    </row>
    <row r="1613">
      <c r="A1613" s="6" t="inlineStr">
        <is>
          <t>US-OFAC-48721</t>
        </is>
      </c>
      <c r="B1613" s="7" t="n">
        <v>45407</v>
      </c>
      <c r="C1613" s="6" t="inlineStr">
        <is>
          <t>US</t>
        </is>
      </c>
      <c r="D1613" s="6" t="inlineStr">
        <is>
          <t>US Treasury, Office of Foreign Assets Control (OFAC)</t>
        </is>
      </c>
      <c r="E1613" s="6" t="inlineStr">
        <is>
          <t>Executive Order 13224 (Terrorism)</t>
        </is>
      </c>
      <c r="F1613" s="6" t="inlineStr">
        <is>
          <t>Iran</t>
        </is>
      </c>
      <c r="G1613" s="6" t="inlineStr">
        <is>
          <t>listing</t>
        </is>
      </c>
      <c r="H1613" s="6" t="inlineStr">
        <is>
          <t>Added to the Specially Designated Nationals (SDN) List: property blocked; US persons barred from dealing. Programme tags at listing: IFSR, SDGT</t>
        </is>
      </c>
      <c r="I1613" s="6" t="inlineStr">
        <is>
          <t>Zen Shipping &amp; Port India Private Limited</t>
        </is>
      </c>
      <c r="J1613" s="6" t="inlineStr">
        <is>
          <t>Entity</t>
        </is>
      </c>
      <c r="K1613" s="6" t="inlineStr">
        <is>
          <t>IN</t>
        </is>
      </c>
      <c r="L1613" s="6" t="inlineStr">
        <is>
          <t>India</t>
        </is>
      </c>
      <c r="M1613" s="6" t="inlineStr"/>
      <c r="N1613" s="6" t="inlineStr"/>
      <c r="O1613" s="6" t="inlineStr">
        <is>
          <t>street</t>
        </is>
      </c>
      <c r="P1613" s="6" t="inlineStr"/>
      <c r="Q1613" s="6" t="inlineStr"/>
      <c r="R1613" s="6" t="inlineStr">
        <is>
          <t>Sahara Thunder has entered into time-charter contracts with India-based Zen Shipping &amp; Port India Private Limited for the Cook Islands-flagged vessel CHEM (IMO 9240914), which is managed and operated by UAE-based Safe Seas Ship Management FZE.</t>
        </is>
      </c>
      <c r="S1613" s="6" t="inlineStr">
        <is>
          <t>Sentence naming the target in the linked press release</t>
        </is>
      </c>
      <c r="T1613" s="6" t="inlineStr">
        <is>
          <t>OFAC Recent Actions, 2024-04-25: Counter Terrorism Designations; Iran-related Designations; Non-Proliferation Designations; Russia-related Designations</t>
        </is>
      </c>
      <c r="U1613" s="8" t="inlineStr">
        <is>
          <t>https://ofac.treasury.gov/recent-actions/20240425</t>
        </is>
      </c>
      <c r="V1613" s="6" t="inlineStr">
        <is>
          <t>Treasury Targets Networks Facilitating Illicit Trade and UAV Transfers on Behalf of Iranian Military</t>
        </is>
      </c>
      <c r="W1613" s="8" t="inlineStr">
        <is>
          <t>https://home.treasury.gov/news/press-releases/jy2295</t>
        </is>
      </c>
      <c r="X1613" s="6" t="inlineStr">
        <is>
          <t>The release names this target.</t>
        </is>
      </c>
      <c r="Y1613" s="6" t="inlineStr">
        <is>
          <t>in force</t>
        </is>
      </c>
      <c r="Z1613" s="6" t="inlineStr">
        <is>
          <t>OFAC SDN List (advanced XML) issued 5 October 2026</t>
        </is>
      </c>
      <c r="AA1613" s="6" t="inlineStr">
        <is>
          <t>OFAC UID 48721</t>
        </is>
      </c>
      <c r="AB1613" s="6" t="inlineStr">
        <is>
          <t>second check passed: name found on the OFAC action page</t>
        </is>
      </c>
      <c r="AC1613" s="6" t="inlineStr">
        <is>
          <t>2026-10-06</t>
        </is>
      </c>
      <c r="AD1613" s="6" t="inlineStr">
        <is>
          <t>script (OFAC action page match)</t>
        </is>
      </c>
      <c r="AE1613" s="6" t="inlineStr">
        <is>
          <t>OFAC: secondary sanctions risk: section 1(b) of Executive Order 13224, as amended by Executive Order 13886</t>
        </is>
      </c>
    </row>
    <row r="1614">
      <c r="A1614" s="6" t="inlineStr">
        <is>
          <t>US-OFAC-48691</t>
        </is>
      </c>
      <c r="B1614" s="7" t="n">
        <v>45407</v>
      </c>
      <c r="C1614" s="6" t="inlineStr">
        <is>
          <t>US</t>
        </is>
      </c>
      <c r="D1614" s="6" t="inlineStr">
        <is>
          <t>US Treasury, Office of Foreign Assets Control (OFAC)</t>
        </is>
      </c>
      <c r="E1614" s="6" t="inlineStr">
        <is>
          <t>Executive Order 13224 (Terrorism)</t>
        </is>
      </c>
      <c r="F1614" s="6" t="inlineStr">
        <is>
          <t>Iran</t>
        </is>
      </c>
      <c r="G1614" s="6" t="inlineStr">
        <is>
          <t>listing</t>
        </is>
      </c>
      <c r="H1614" s="6" t="inlineStr">
        <is>
          <t>Added to the Specially Designated Nationals (SDN) List: property blocked; US persons barred from dealing. Programme tags at listing: IFSR, SDGT</t>
        </is>
      </c>
      <c r="I1614" s="6" t="inlineStr">
        <is>
          <t>Sea Art Ship Management OPC Private Limited</t>
        </is>
      </c>
      <c r="J1614" s="6" t="inlineStr">
        <is>
          <t>Entity</t>
        </is>
      </c>
      <c r="K1614" s="6" t="inlineStr">
        <is>
          <t>IN</t>
        </is>
      </c>
      <c r="L1614" s="6" t="inlineStr">
        <is>
          <t>India</t>
        </is>
      </c>
      <c r="M1614" s="6" t="inlineStr"/>
      <c r="N1614" s="6" t="inlineStr"/>
      <c r="O1614" s="6" t="inlineStr">
        <is>
          <t>street</t>
        </is>
      </c>
      <c r="P1614" s="6" t="inlineStr"/>
      <c r="Q1614" s="6" t="inlineStr"/>
      <c r="R1614" s="6" t="inlineStr">
        <is>
          <t>India-based Sea Art Ship Management (OPC) Private Limited and UAE-based company Trans Gulf Agency LLC have worked together to provide ship management services in support of Sahara Thunder.</t>
        </is>
      </c>
      <c r="S1614" s="6" t="inlineStr">
        <is>
          <t>Sentence naming the target in the linked press release</t>
        </is>
      </c>
      <c r="T1614" s="6" t="inlineStr">
        <is>
          <t>OFAC Recent Actions, 2024-04-25: Counter Terrorism Designations; Iran-related Designations; Non-Proliferation Designations; Russia-related Designations</t>
        </is>
      </c>
      <c r="U1614" s="8" t="inlineStr">
        <is>
          <t>https://ofac.treasury.gov/recent-actions/20240425</t>
        </is>
      </c>
      <c r="V1614" s="6" t="inlineStr">
        <is>
          <t>Treasury Targets Networks Facilitating Illicit Trade and UAV Transfers on Behalf of Iranian Military</t>
        </is>
      </c>
      <c r="W1614" s="8" t="inlineStr">
        <is>
          <t>https://home.treasury.gov/news/press-releases/jy2295</t>
        </is>
      </c>
      <c r="X1614" s="6" t="inlineStr">
        <is>
          <t>The release names this target.</t>
        </is>
      </c>
      <c r="Y1614" s="6" t="inlineStr">
        <is>
          <t>in force</t>
        </is>
      </c>
      <c r="Z1614" s="6" t="inlineStr">
        <is>
          <t>OFAC SDN List (advanced XML) issued 5 October 2026</t>
        </is>
      </c>
      <c r="AA1614" s="6" t="inlineStr">
        <is>
          <t>OFAC UID 48691</t>
        </is>
      </c>
      <c r="AB1614" s="6" t="inlineStr">
        <is>
          <t>second check passed: name found on the OFAC action page</t>
        </is>
      </c>
      <c r="AC1614" s="6" t="inlineStr">
        <is>
          <t>2026-10-06</t>
        </is>
      </c>
      <c r="AD1614" s="6" t="inlineStr">
        <is>
          <t>script (OFAC action page match)</t>
        </is>
      </c>
      <c r="AE1614" s="6" t="inlineStr">
        <is>
          <t>OFAC: secondary sanctions risk: section 1(b) of Executive Order 13224, as amended by Executive Order 13886</t>
        </is>
      </c>
    </row>
    <row r="1615">
      <c r="A1615" s="6" t="inlineStr">
        <is>
          <t>US-OFAC-48712</t>
        </is>
      </c>
      <c r="B1615" s="7" t="n">
        <v>45407</v>
      </c>
      <c r="C1615" s="6" t="inlineStr">
        <is>
          <t>US</t>
        </is>
      </c>
      <c r="D1615" s="6" t="inlineStr">
        <is>
          <t>US Treasury, Office of Foreign Assets Control (OFAC)</t>
        </is>
      </c>
      <c r="E1615" s="6" t="inlineStr">
        <is>
          <t>Executive Order 13224 (Terrorism)</t>
        </is>
      </c>
      <c r="F1615" s="6" t="inlineStr">
        <is>
          <t>Iran</t>
        </is>
      </c>
      <c r="G1615" s="6" t="inlineStr">
        <is>
          <t>listing</t>
        </is>
      </c>
      <c r="H1615" s="6" t="inlineStr">
        <is>
          <t>Added to the Specially Designated Nationals (SDN) List: property blocked; US persons barred from dealing. Programme tags at listing: IFSR, SDGT</t>
        </is>
      </c>
      <c r="I1615" s="6" t="inlineStr">
        <is>
          <t>Safe Seas Ship Management FZE</t>
        </is>
      </c>
      <c r="J1615" s="6" t="inlineStr">
        <is>
          <t>Entity</t>
        </is>
      </c>
      <c r="K1615" s="6" t="inlineStr">
        <is>
          <t>AE</t>
        </is>
      </c>
      <c r="L1615" s="6" t="inlineStr">
        <is>
          <t>United Arab Emirates</t>
        </is>
      </c>
      <c r="M1615" s="6" t="inlineStr"/>
      <c r="N1615" s="6" t="inlineStr"/>
      <c r="O1615" s="6" t="inlineStr">
        <is>
          <t>street</t>
        </is>
      </c>
      <c r="P1615" s="6" t="inlineStr"/>
      <c r="Q1615" s="6" t="inlineStr"/>
      <c r="R1615" s="6" t="inlineStr">
        <is>
          <t>Safe Seas Ship Management FZE also manages and operates the Palau-flagged DANCY DYNAMIC (9158161), Cook Islands-flagged K M A (9234616), and Cook Islands-flagged CONRAD (9546722), all of which have been used to ship Iranian commodities.</t>
        </is>
      </c>
      <c r="S1615" s="6" t="inlineStr">
        <is>
          <t>Sentence naming the target in the linked press release</t>
        </is>
      </c>
      <c r="T1615" s="6" t="inlineStr">
        <is>
          <t>OFAC Recent Actions, 2024-04-25: Counter Terrorism Designations; Iran-related Designations; Non-Proliferation Designations; Russia-related Designations</t>
        </is>
      </c>
      <c r="U1615" s="8" t="inlineStr">
        <is>
          <t>https://ofac.treasury.gov/recent-actions/20240425</t>
        </is>
      </c>
      <c r="V1615" s="6" t="inlineStr">
        <is>
          <t>Treasury Targets Networks Facilitating Illicit Trade and UAV Transfers on Behalf of Iranian Military</t>
        </is>
      </c>
      <c r="W1615" s="8" t="inlineStr">
        <is>
          <t>https://home.treasury.gov/news/press-releases/jy2295</t>
        </is>
      </c>
      <c r="X1615" s="6" t="inlineStr">
        <is>
          <t>The release names this target.</t>
        </is>
      </c>
      <c r="Y1615" s="6" t="inlineStr">
        <is>
          <t>in force</t>
        </is>
      </c>
      <c r="Z1615" s="6" t="inlineStr">
        <is>
          <t>OFAC SDN List (advanced XML) issued 5 October 2026</t>
        </is>
      </c>
      <c r="AA1615" s="6" t="inlineStr">
        <is>
          <t>OFAC UID 48712</t>
        </is>
      </c>
      <c r="AB1615" s="6" t="inlineStr">
        <is>
          <t>second check passed: name found on the OFAC action page</t>
        </is>
      </c>
      <c r="AC1615" s="6" t="inlineStr">
        <is>
          <t>2026-10-06</t>
        </is>
      </c>
      <c r="AD1615" s="6" t="inlineStr">
        <is>
          <t>script (OFAC action page match)</t>
        </is>
      </c>
      <c r="AE1615" s="6" t="inlineStr">
        <is>
          <t>OFAC: secondary sanctions risk: section 1(b) of Executive Order 13224, as amended by Executive Order 13886</t>
        </is>
      </c>
    </row>
    <row r="1616">
      <c r="A1616" s="6" t="inlineStr">
        <is>
          <t>US-OFAC-48696</t>
        </is>
      </c>
      <c r="B1616" s="7" t="n">
        <v>45407</v>
      </c>
      <c r="C1616" s="6" t="inlineStr">
        <is>
          <t>US</t>
        </is>
      </c>
      <c r="D1616" s="6" t="inlineStr">
        <is>
          <t>US Treasury, Office of Foreign Assets Control (OFAC)</t>
        </is>
      </c>
      <c r="E1616" s="6" t="inlineStr">
        <is>
          <t>Executive Order 13224 (Terrorism)</t>
        </is>
      </c>
      <c r="F1616" s="6" t="inlineStr">
        <is>
          <t>Iran</t>
        </is>
      </c>
      <c r="G1616" s="6" t="inlineStr">
        <is>
          <t>listing</t>
        </is>
      </c>
      <c r="H1616" s="6" t="inlineStr">
        <is>
          <t>Added to the Specially Designated Nationals (SDN) List: property blocked; US persons barred from dealing. Programme tags at listing: IFSR, SDGT</t>
        </is>
      </c>
      <c r="I1616" s="6" t="inlineStr">
        <is>
          <t>ONDEN GENERAL TRADING FZE</t>
        </is>
      </c>
      <c r="J1616" s="6" t="inlineStr">
        <is>
          <t>Entity</t>
        </is>
      </c>
      <c r="K1616" s="6" t="inlineStr">
        <is>
          <t>AE</t>
        </is>
      </c>
      <c r="L1616" s="6" t="inlineStr">
        <is>
          <t>United Arab Emirates</t>
        </is>
      </c>
      <c r="M1616" s="6" t="inlineStr"/>
      <c r="N1616" s="6" t="inlineStr"/>
      <c r="O1616" s="6" t="inlineStr">
        <is>
          <t>street</t>
        </is>
      </c>
      <c r="P1616" s="6" t="inlineStr"/>
      <c r="Q1616" s="6" t="inlineStr"/>
      <c r="R1616" s="6" t="inlineStr">
        <is>
          <t>Onden General Trading FZE is a UAE-based broker which sold Iranian commodities on Sepehr Energy’s behalf to be delivered off shore near Singapore.</t>
        </is>
      </c>
      <c r="S1616" s="6" t="inlineStr">
        <is>
          <t>Sentence naming the target in the linked press release</t>
        </is>
      </c>
      <c r="T1616" s="6" t="inlineStr">
        <is>
          <t>OFAC Recent Actions, 2024-04-25: Counter Terrorism Designations; Iran-related Designations; Non-Proliferation Designations; Russia-related Designations</t>
        </is>
      </c>
      <c r="U1616" s="8" t="inlineStr">
        <is>
          <t>https://ofac.treasury.gov/recent-actions/20240425</t>
        </is>
      </c>
      <c r="V1616" s="6" t="inlineStr">
        <is>
          <t>Treasury Targets Networks Facilitating Illicit Trade and UAV Transfers on Behalf of Iranian Military</t>
        </is>
      </c>
      <c r="W1616" s="8" t="inlineStr">
        <is>
          <t>https://home.treasury.gov/news/press-releases/jy2295</t>
        </is>
      </c>
      <c r="X1616" s="6" t="inlineStr">
        <is>
          <t>The release names this target.</t>
        </is>
      </c>
      <c r="Y1616" s="6" t="inlineStr">
        <is>
          <t>in force</t>
        </is>
      </c>
      <c r="Z1616" s="6" t="inlineStr">
        <is>
          <t>OFAC SDN List (advanced XML) issued 5 October 2026</t>
        </is>
      </c>
      <c r="AA1616" s="6" t="inlineStr">
        <is>
          <t>OFAC UID 48696</t>
        </is>
      </c>
      <c r="AB1616" s="6" t="inlineStr">
        <is>
          <t>second check passed: name found on the OFAC action page</t>
        </is>
      </c>
      <c r="AC1616" s="6" t="inlineStr">
        <is>
          <t>2026-10-06</t>
        </is>
      </c>
      <c r="AD1616" s="6" t="inlineStr">
        <is>
          <t>script (OFAC action page match)</t>
        </is>
      </c>
      <c r="AE1616" s="6" t="inlineStr">
        <is>
          <t>OFAC: secondary sanctions risk: section 1(b) of Executive Order 13224, as amended by Executive Order 13886</t>
        </is>
      </c>
    </row>
    <row r="1617">
      <c r="A1617" s="6" t="inlineStr">
        <is>
          <t>US-OFAC-48711</t>
        </is>
      </c>
      <c r="B1617" s="7" t="n">
        <v>45407</v>
      </c>
      <c r="C1617" s="6" t="inlineStr">
        <is>
          <t>US</t>
        </is>
      </c>
      <c r="D1617" s="6" t="inlineStr">
        <is>
          <t>US Treasury, Office of Foreign Assets Control (OFAC)</t>
        </is>
      </c>
      <c r="E1617" s="6" t="inlineStr">
        <is>
          <t>Executive Order 13224 (Terrorism)</t>
        </is>
      </c>
      <c r="F1617" s="6" t="inlineStr">
        <is>
          <t>Iran</t>
        </is>
      </c>
      <c r="G1617" s="6" t="inlineStr">
        <is>
          <t>listing</t>
        </is>
      </c>
      <c r="H1617" s="6" t="inlineStr">
        <is>
          <t>Added to the Specially Designated Nationals (SDN) List: property blocked; US persons barred from dealing. Programme tags at listing: IFSR, SDGT</t>
        </is>
      </c>
      <c r="I1617" s="6" t="inlineStr">
        <is>
          <t>Coral Trading EST</t>
        </is>
      </c>
      <c r="J1617" s="6" t="inlineStr">
        <is>
          <t>Entity</t>
        </is>
      </c>
      <c r="K1617" s="6" t="inlineStr">
        <is>
          <t>AE</t>
        </is>
      </c>
      <c r="L1617" s="6" t="inlineStr">
        <is>
          <t>United Arab Emirates</t>
        </is>
      </c>
      <c r="M1617" s="6" t="inlineStr"/>
      <c r="N1617" s="6" t="inlineStr">
        <is>
          <t>IR</t>
        </is>
      </c>
      <c r="O1617" s="6" t="inlineStr">
        <is>
          <t>street</t>
        </is>
      </c>
      <c r="P1617" s="6" t="inlineStr"/>
      <c r="Q1617" s="6" t="inlineStr"/>
      <c r="R1617" s="6" t="inlineStr">
        <is>
          <t>UAE and Iran-based Coral Trading EST. has purchased Iranian commodities from Sahara Thunder.</t>
        </is>
      </c>
      <c r="S1617" s="6" t="inlineStr">
        <is>
          <t>Sentence naming the target in the linked press release</t>
        </is>
      </c>
      <c r="T1617" s="6" t="inlineStr">
        <is>
          <t>OFAC Recent Actions, 2024-04-25: Counter Terrorism Designations; Iran-related Designations; Non-Proliferation Designations; Russia-related Designations</t>
        </is>
      </c>
      <c r="U1617" s="8" t="inlineStr">
        <is>
          <t>https://ofac.treasury.gov/recent-actions/20240425</t>
        </is>
      </c>
      <c r="V1617" s="6" t="inlineStr">
        <is>
          <t>Treasury Targets Networks Facilitating Illicit Trade and UAV Transfers on Behalf of Iranian Military</t>
        </is>
      </c>
      <c r="W1617" s="8" t="inlineStr">
        <is>
          <t>https://home.treasury.gov/news/press-releases/jy2295</t>
        </is>
      </c>
      <c r="X1617" s="6" t="inlineStr">
        <is>
          <t>The release names this target.</t>
        </is>
      </c>
      <c r="Y1617" s="6" t="inlineStr">
        <is>
          <t>in force</t>
        </is>
      </c>
      <c r="Z1617" s="6" t="inlineStr">
        <is>
          <t>OFAC SDN List (advanced XML) issued 5 October 2026</t>
        </is>
      </c>
      <c r="AA1617" s="6" t="inlineStr">
        <is>
          <t>OFAC UID 48711</t>
        </is>
      </c>
      <c r="AB1617" s="6" t="inlineStr">
        <is>
          <t>second check passed: name found on the OFAC action page</t>
        </is>
      </c>
      <c r="AC1617" s="6" t="inlineStr">
        <is>
          <t>2026-10-06</t>
        </is>
      </c>
      <c r="AD1617" s="6" t="inlineStr">
        <is>
          <t>script (OFAC action page match)</t>
        </is>
      </c>
      <c r="AE1617" s="6" t="inlineStr">
        <is>
          <t>OFAC: secondary sanctions risk: section 1(b) of Executive Order 13224, as amended by Executive Order 13886</t>
        </is>
      </c>
    </row>
    <row r="1618">
      <c r="A1618" s="6" t="inlineStr">
        <is>
          <t>US-OFAC-48636</t>
        </is>
      </c>
      <c r="B1618" s="7" t="n">
        <v>45400</v>
      </c>
      <c r="C1618" s="6" t="inlineStr">
        <is>
          <t>US</t>
        </is>
      </c>
      <c r="D1618" s="6" t="inlineStr">
        <is>
          <t>US Treasury, Office of Foreign Assets Control (OFAC)</t>
        </is>
      </c>
      <c r="E1618" s="6" t="inlineStr">
        <is>
          <t>Executive Order 13871 (Iran)</t>
        </is>
      </c>
      <c r="F1618" s="6" t="inlineStr">
        <is>
          <t>Iran</t>
        </is>
      </c>
      <c r="G1618" s="6" t="inlineStr">
        <is>
          <t>listing</t>
        </is>
      </c>
      <c r="H1618" s="6" t="inlineStr">
        <is>
          <t>Added to the Specially Designated Nationals (SDN) List: property blocked; US persons barred from dealing. Programme tags at listing: IRAN-EO13871</t>
        </is>
      </c>
      <c r="I1618" s="6" t="inlineStr">
        <is>
          <t>PSI DMCC</t>
        </is>
      </c>
      <c r="J1618" s="6" t="inlineStr">
        <is>
          <t>Entity</t>
        </is>
      </c>
      <c r="K1618" s="6" t="inlineStr">
        <is>
          <t>AE</t>
        </is>
      </c>
      <c r="L1618" s="6" t="inlineStr">
        <is>
          <t>United Arab Emirates</t>
        </is>
      </c>
      <c r="M1618" s="6" t="inlineStr"/>
      <c r="N1618" s="6" t="inlineStr"/>
      <c r="O1618" s="6" t="inlineStr">
        <is>
          <t>street</t>
        </is>
      </c>
      <c r="P1618" s="6" t="inlineStr"/>
      <c r="Q1618" s="6" t="inlineStr"/>
      <c r="R1618" s="6" t="inlineStr">
        <is>
          <t>PSI DMCC, Kara Industrial Trading GmbH, Good Run Limited, Magellanic Phoenix Marine and Trading Limited, and HSF Dis Ticaret Limited Sirketi are being designated pursuant to E.O. 13871 for having materially assisted, sponsored, or provided financial, material, or technological support for, or goods or serves in support of, KSC.</t>
        </is>
      </c>
      <c r="S1618" s="6" t="inlineStr">
        <is>
          <t>Sentence naming the target in the linked press release</t>
        </is>
      </c>
      <c r="T1618" s="6" t="inlineStr">
        <is>
          <t>OFAC Recent Actions, 2024-04-18: Iran-related Designations; Counter Terrorism Designations; Non-proliferation Designations; Russia-related Designations Updates</t>
        </is>
      </c>
      <c r="U1618" s="8" t="inlineStr">
        <is>
          <t>https://ofac.treasury.gov/recent-actions/20240418</t>
        </is>
      </c>
      <c r="V1618" s="6" t="inlineStr">
        <is>
          <t>Treasury Targets Iranian UAV Program, Steel Industry, and Automobile Companies in Response to Unprecedented Attack on Israel</t>
        </is>
      </c>
      <c r="W1618" s="8" t="inlineStr">
        <is>
          <t>https://home.treasury.gov/news/press-releases/jy2270</t>
        </is>
      </c>
      <c r="X1618" s="6" t="inlineStr">
        <is>
          <t>The release names this target.</t>
        </is>
      </c>
      <c r="Y1618" s="6" t="inlineStr">
        <is>
          <t>in force</t>
        </is>
      </c>
      <c r="Z1618" s="6" t="inlineStr">
        <is>
          <t>OFAC SDN List (advanced XML) issued 5 October 2026</t>
        </is>
      </c>
      <c r="AA1618" s="6" t="inlineStr">
        <is>
          <t>OFAC UID 48636</t>
        </is>
      </c>
      <c r="AB1618" s="6" t="inlineStr">
        <is>
          <t>second check passed: name found on the OFAC action page</t>
        </is>
      </c>
      <c r="AC1618" s="6" t="inlineStr">
        <is>
          <t>2026-10-06</t>
        </is>
      </c>
      <c r="AD1618" s="6" t="inlineStr">
        <is>
          <t>script (OFAC action page match)</t>
        </is>
      </c>
      <c r="AE1618" s="6" t="inlineStr">
        <is>
          <t>OFAC: additional sanctions information: Subject to Secondary Sanctions</t>
        </is>
      </c>
    </row>
    <row r="1619">
      <c r="A1619" s="6" t="inlineStr">
        <is>
          <t>US-OFAC-48634</t>
        </is>
      </c>
      <c r="B1619" s="7" t="n">
        <v>45400</v>
      </c>
      <c r="C1619" s="6" t="inlineStr">
        <is>
          <t>US</t>
        </is>
      </c>
      <c r="D1619" s="6" t="inlineStr">
        <is>
          <t>US Treasury, Office of Foreign Assets Control (OFAC)</t>
        </is>
      </c>
      <c r="E1619" s="6" t="inlineStr">
        <is>
          <t>Executive Order 13871 (Iran)</t>
        </is>
      </c>
      <c r="F1619" s="6" t="inlineStr">
        <is>
          <t>Iran</t>
        </is>
      </c>
      <c r="G1619" s="6" t="inlineStr">
        <is>
          <t>listing</t>
        </is>
      </c>
      <c r="H1619" s="6" t="inlineStr">
        <is>
          <t>Added to the Specially Designated Nationals (SDN) List: property blocked; US persons barred from dealing. Programme tags at listing: IRAN-EO13871</t>
        </is>
      </c>
      <c r="I1619" s="6" t="inlineStr">
        <is>
          <t>MAGELLANIC PHOENIX MARINE AND TRADING LIMITED</t>
        </is>
      </c>
      <c r="J1619" s="6" t="inlineStr">
        <is>
          <t>Entity</t>
        </is>
      </c>
      <c r="K1619" s="6" t="inlineStr">
        <is>
          <t>HK</t>
        </is>
      </c>
      <c r="L1619" s="6" t="inlineStr">
        <is>
          <t>Hong Kong</t>
        </is>
      </c>
      <c r="M1619" s="6" t="inlineStr"/>
      <c r="N1619" s="6" t="inlineStr"/>
      <c r="O1619" s="6" t="inlineStr">
        <is>
          <t>city</t>
        </is>
      </c>
      <c r="P1619" s="6" t="inlineStr"/>
      <c r="Q1619" s="6" t="inlineStr"/>
      <c r="R1619" s="6" t="inlineStr">
        <is>
          <t>PSI DMCC, Kara Industrial Trading GmbH, Good Run Limited, Magellanic Phoenix Marine and Trading Limited, and HSF Dis Ticaret Limited Sirketi are being designated pursuant to E.O. 13871 for having materially assisted, sponsored, or provided financial, material, or technological support for, or goods or serves in support of, KSC.</t>
        </is>
      </c>
      <c r="S1619" s="6" t="inlineStr">
        <is>
          <t>Sentence naming the target in the linked press release</t>
        </is>
      </c>
      <c r="T1619" s="6" t="inlineStr">
        <is>
          <t>OFAC Recent Actions, 2024-04-18: Iran-related Designations; Counter Terrorism Designations; Non-proliferation Designations; Russia-related Designations Updates</t>
        </is>
      </c>
      <c r="U1619" s="8" t="inlineStr">
        <is>
          <t>https://ofac.treasury.gov/recent-actions/20240418</t>
        </is>
      </c>
      <c r="V1619" s="6" t="inlineStr">
        <is>
          <t>Treasury Targets Iranian UAV Program, Steel Industry, and Automobile Companies in Response to Unprecedented Attack on Israel</t>
        </is>
      </c>
      <c r="W1619" s="8" t="inlineStr">
        <is>
          <t>https://home.treasury.gov/news/press-releases/jy2270</t>
        </is>
      </c>
      <c r="X1619" s="6" t="inlineStr">
        <is>
          <t>The release names this target.</t>
        </is>
      </c>
      <c r="Y1619" s="6" t="inlineStr">
        <is>
          <t>in force</t>
        </is>
      </c>
      <c r="Z1619" s="6" t="inlineStr">
        <is>
          <t>OFAC SDN List (advanced XML) issued 5 October 2026</t>
        </is>
      </c>
      <c r="AA1619" s="6" t="inlineStr">
        <is>
          <t>OFAC UID 48634</t>
        </is>
      </c>
      <c r="AB1619" s="6" t="inlineStr">
        <is>
          <t>second check passed: name found on the OFAC action page</t>
        </is>
      </c>
      <c r="AC1619" s="6" t="inlineStr">
        <is>
          <t>2026-10-06</t>
        </is>
      </c>
      <c r="AD1619" s="6" t="inlineStr">
        <is>
          <t>script (OFAC action page match)</t>
        </is>
      </c>
      <c r="AE1619" s="6" t="inlineStr">
        <is>
          <t>OFAC: additional sanctions information: Subject to Secondary Sanctions | Coded Hong Kong: OFAC files the address under China; the address names Hong Kong</t>
        </is>
      </c>
    </row>
    <row r="1620">
      <c r="A1620" s="6" t="inlineStr">
        <is>
          <t>US-OFAC-48635</t>
        </is>
      </c>
      <c r="B1620" s="7" t="n">
        <v>45400</v>
      </c>
      <c r="C1620" s="6" t="inlineStr">
        <is>
          <t>US</t>
        </is>
      </c>
      <c r="D1620" s="6" t="inlineStr">
        <is>
          <t>US Treasury, Office of Foreign Assets Control (OFAC)</t>
        </is>
      </c>
      <c r="E1620" s="6" t="inlineStr">
        <is>
          <t>Executive Order 13871 (Iran)</t>
        </is>
      </c>
      <c r="F1620" s="6" t="inlineStr">
        <is>
          <t>Iran</t>
        </is>
      </c>
      <c r="G1620" s="6" t="inlineStr">
        <is>
          <t>listing</t>
        </is>
      </c>
      <c r="H1620" s="6" t="inlineStr">
        <is>
          <t>Added to the Specially Designated Nationals (SDN) List: property blocked; US persons barred from dealing. Programme tags at listing: IRAN-EO13871</t>
        </is>
      </c>
      <c r="I1620" s="6" t="inlineStr">
        <is>
          <t>HSF DIS TICARET LIMITED SIRKETI</t>
        </is>
      </c>
      <c r="J1620" s="6" t="inlineStr">
        <is>
          <t>Entity</t>
        </is>
      </c>
      <c r="K1620" s="6" t="inlineStr">
        <is>
          <t>TR</t>
        </is>
      </c>
      <c r="L1620" s="6" t="inlineStr">
        <is>
          <t>Türkiye</t>
        </is>
      </c>
      <c r="M1620" s="6" t="inlineStr"/>
      <c r="N1620" s="6" t="inlineStr"/>
      <c r="O1620" s="6" t="inlineStr">
        <is>
          <t>street</t>
        </is>
      </c>
      <c r="P1620" s="6" t="inlineStr"/>
      <c r="Q1620" s="6" t="inlineStr"/>
      <c r="R1620" s="6" t="inlineStr">
        <is>
          <t>Between 2022 and 2023, Türkiye-based HSF Dis Ticaret Limited Sirketi has purchased several tens of millions of dollars’ worth of steel products from KSC.</t>
        </is>
      </c>
      <c r="S1620" s="6" t="inlineStr">
        <is>
          <t>Sentence naming the target in the linked press release</t>
        </is>
      </c>
      <c r="T1620" s="6" t="inlineStr">
        <is>
          <t>OFAC Recent Actions, 2024-04-18: Iran-related Designations; Counter Terrorism Designations; Non-proliferation Designations; Russia-related Designations Updates</t>
        </is>
      </c>
      <c r="U1620" s="8" t="inlineStr">
        <is>
          <t>https://ofac.treasury.gov/recent-actions/20240418</t>
        </is>
      </c>
      <c r="V1620" s="6" t="inlineStr">
        <is>
          <t>Treasury Targets Iranian UAV Program, Steel Industry, and Automobile Companies in Response to Unprecedented Attack on Israel</t>
        </is>
      </c>
      <c r="W1620" s="8" t="inlineStr">
        <is>
          <t>https://home.treasury.gov/news/press-releases/jy2270</t>
        </is>
      </c>
      <c r="X1620" s="6" t="inlineStr">
        <is>
          <t>The release names this target.</t>
        </is>
      </c>
      <c r="Y1620" s="6" t="inlineStr">
        <is>
          <t>in force</t>
        </is>
      </c>
      <c r="Z1620" s="6" t="inlineStr">
        <is>
          <t>OFAC SDN List (advanced XML) issued 5 October 2026</t>
        </is>
      </c>
      <c r="AA1620" s="6" t="inlineStr">
        <is>
          <t>OFAC UID 48635</t>
        </is>
      </c>
      <c r="AB1620" s="6" t="inlineStr">
        <is>
          <t>second check passed: name found on the OFAC action page</t>
        </is>
      </c>
      <c r="AC1620" s="6" t="inlineStr">
        <is>
          <t>2026-10-06</t>
        </is>
      </c>
      <c r="AD1620" s="6" t="inlineStr">
        <is>
          <t>script (OFAC action page match)</t>
        </is>
      </c>
      <c r="AE1620" s="6" t="inlineStr">
        <is>
          <t>OFAC: additional sanctions information: Subject to Secondary Sanctions</t>
        </is>
      </c>
    </row>
    <row r="1621">
      <c r="A1621" s="6" t="inlineStr">
        <is>
          <t>US-OFAC-48403</t>
        </is>
      </c>
      <c r="B1621" s="7" t="n">
        <v>45386</v>
      </c>
      <c r="C1621" s="6" t="inlineStr">
        <is>
          <t>US</t>
        </is>
      </c>
      <c r="D1621" s="6" t="inlineStr">
        <is>
          <t>US Treasury, Office of Foreign Assets Control (OFAC)</t>
        </is>
      </c>
      <c r="E1621" s="6" t="inlineStr">
        <is>
          <t>Executive Order 13224 (Terrorism)</t>
        </is>
      </c>
      <c r="F1621" s="6" t="inlineStr">
        <is>
          <t>Iran</t>
        </is>
      </c>
      <c r="G1621" s="6" t="inlineStr">
        <is>
          <t>listing</t>
        </is>
      </c>
      <c r="H1621" s="6" t="inlineStr">
        <is>
          <t>Added to the Specially Designated Nationals (SDN) List: property blocked; US persons barred from dealing. Programme tags at listing: IFSR, SDGT</t>
        </is>
      </c>
      <c r="I1621" s="6" t="inlineStr">
        <is>
          <t>oceanlink maritime dmcc</t>
        </is>
      </c>
      <c r="J1621" s="6" t="inlineStr">
        <is>
          <t>Entity</t>
        </is>
      </c>
      <c r="K1621" s="6" t="inlineStr">
        <is>
          <t>AE</t>
        </is>
      </c>
      <c r="L1621" s="6" t="inlineStr">
        <is>
          <t>United Arab Emirates</t>
        </is>
      </c>
      <c r="M1621" s="6" t="inlineStr"/>
      <c r="N1621" s="6" t="inlineStr"/>
      <c r="O1621" s="6" t="inlineStr">
        <is>
          <t>street</t>
        </is>
      </c>
      <c r="P1621" s="6" t="inlineStr"/>
      <c r="Q1621" s="6" t="inlineStr"/>
      <c r="R1621" s="6" t="inlineStr">
        <is>
          <t>Oceanlink Maritime DMCC operates a fleet of over one dozen vessels which are deeply involved in the shipment of Iranian commodities, including on behalf of Iran’s military.</t>
        </is>
      </c>
      <c r="S1621" s="6" t="inlineStr">
        <is>
          <t>Sentence naming the target in the linked press release</t>
        </is>
      </c>
      <c r="T1621" s="6" t="inlineStr">
        <is>
          <t>OFAC Recent Actions, 2024-04-04: Counter Terrorism Designations and Designation Update; Iran-related Designation</t>
        </is>
      </c>
      <c r="U1621" s="8" t="inlineStr">
        <is>
          <t>https://ofac.treasury.gov/recent-actions/20240404</t>
        </is>
      </c>
      <c r="V1621" s="6" t="inlineStr">
        <is>
          <t>Treasury Targets Network Facilitating Shipments Valued in Hundreds of Millions for Iranian Military</t>
        </is>
      </c>
      <c r="W1621" s="8" t="inlineStr">
        <is>
          <t>https://home.treasury.gov/news/press-releases/jy2220</t>
        </is>
      </c>
      <c r="X1621" s="6" t="inlineStr">
        <is>
          <t>The release names this target.</t>
        </is>
      </c>
      <c r="Y1621" s="6" t="inlineStr">
        <is>
          <t>in force</t>
        </is>
      </c>
      <c r="Z1621" s="6" t="inlineStr">
        <is>
          <t>OFAC SDN List (advanced XML) issued 5 October 2026</t>
        </is>
      </c>
      <c r="AA1621" s="6" t="inlineStr">
        <is>
          <t>OFAC UID 48403</t>
        </is>
      </c>
      <c r="AB1621" s="6" t="inlineStr">
        <is>
          <t>second check passed: name found on the OFAC action page</t>
        </is>
      </c>
      <c r="AC1621" s="6" t="inlineStr">
        <is>
          <t>2026-10-06</t>
        </is>
      </c>
      <c r="AD1621" s="6" t="inlineStr">
        <is>
          <t>script (OFAC action page match)</t>
        </is>
      </c>
      <c r="AE1621" s="6" t="inlineStr">
        <is>
          <t>OFAC: secondary sanctions risk: section 1(b) of Executive Order 13224, as amended by Executive Order 13886</t>
        </is>
      </c>
    </row>
    <row r="1622">
      <c r="A1622" s="6" t="inlineStr">
        <is>
          <t>US-OFAC-48097</t>
        </is>
      </c>
      <c r="B1622" s="7" t="n">
        <v>45376</v>
      </c>
      <c r="C1622" s="6" t="inlineStr">
        <is>
          <t>US</t>
        </is>
      </c>
      <c r="D1622" s="6" t="inlineStr">
        <is>
          <t>US Treasury, Office of Foreign Assets Control (OFAC)</t>
        </is>
      </c>
      <c r="E1622" s="6" t="inlineStr">
        <is>
          <t>Executive Order 14024 (Russia)</t>
        </is>
      </c>
      <c r="F1622" s="6" t="inlineStr">
        <is>
          <t>Russia</t>
        </is>
      </c>
      <c r="G1622" s="6" t="inlineStr">
        <is>
          <t>listing</t>
        </is>
      </c>
      <c r="H1622" s="6" t="inlineStr">
        <is>
          <t>Added to the Specially Designated Nationals (SDN) List: property blocked; US persons barred from dealing. Programme tags at listing: RUSSIA-EO14024</t>
        </is>
      </c>
      <c r="I1622" s="6" t="inlineStr">
        <is>
          <t>CRYPTO EXPLORER DMCC</t>
        </is>
      </c>
      <c r="J1622" s="6" t="inlineStr">
        <is>
          <t>Entity</t>
        </is>
      </c>
      <c r="K1622" s="6" t="inlineStr">
        <is>
          <t>AE</t>
        </is>
      </c>
      <c r="L1622" s="6" t="inlineStr">
        <is>
          <t>United Arab Emirates</t>
        </is>
      </c>
      <c r="M1622" s="6" t="inlineStr"/>
      <c r="N1622" s="6" t="inlineStr">
        <is>
          <t>RU</t>
        </is>
      </c>
      <c r="O1622" s="6" t="inlineStr">
        <is>
          <t>street</t>
        </is>
      </c>
      <c r="P1622" s="6" t="inlineStr"/>
      <c r="Q1622" s="6" t="inlineStr"/>
      <c r="R1622" s="6" t="inlineStr">
        <is>
          <t>Crypto Explorer was designated pursuant to E.O. 14024 for operating or having operated in the financial services sector of the Russian Federation economy. Obshchestvo S Ogranichennoy Otvetstvennostyu Kripto Eksplorer (OOO Kripto Eksplorer) is a Russian company that is solely owned by Crypto Explorer.</t>
        </is>
      </c>
      <c r="S1622" s="6" t="inlineStr">
        <is>
          <t>Sentence naming the target in the linked press release</t>
        </is>
      </c>
      <c r="T1622" s="6" t="inlineStr">
        <is>
          <t>OFAC Recent Actions, 2024-03-25: Russia-related Designations; Cyber-related Designations</t>
        </is>
      </c>
      <c r="U1622" s="8" t="inlineStr">
        <is>
          <t>https://ofac.treasury.gov/recent-actions/20240325</t>
        </is>
      </c>
      <c r="V1622" s="6" t="inlineStr">
        <is>
          <t>Treasury Designates Russian Companies Supporting Sanctions Evasion Through Virtual Asset Services and Technology Procurement</t>
        </is>
      </c>
      <c r="W1622" s="8" t="inlineStr">
        <is>
          <t>https://home.treasury.gov/news/press-releases/jy2204</t>
        </is>
      </c>
      <c r="X1622" s="6" t="inlineStr">
        <is>
          <t>The release names this target.</t>
        </is>
      </c>
      <c r="Y1622" s="6" t="inlineStr">
        <is>
          <t>in force</t>
        </is>
      </c>
      <c r="Z1622" s="6" t="inlineStr">
        <is>
          <t>OFAC SDN List (advanced XML) issued 5 October 2026</t>
        </is>
      </c>
      <c r="AA1622" s="6" t="inlineStr">
        <is>
          <t>OFAC UID 48097</t>
        </is>
      </c>
      <c r="AB1622" s="6" t="inlineStr">
        <is>
          <t>second check passed: name found on the OFAC action page</t>
        </is>
      </c>
      <c r="AC1622" s="6" t="inlineStr">
        <is>
          <t>2026-10-06</t>
        </is>
      </c>
      <c r="AD1622" s="6" t="inlineStr">
        <is>
          <t>script (OFAC action page match)</t>
        </is>
      </c>
      <c r="AE1622" s="6" t="inlineStr">
        <is>
          <t>OFAC: secondary sanctions risk: See Section 11 of Executive Order 14024.</t>
        </is>
      </c>
    </row>
    <row r="1623">
      <c r="A1623" s="6" t="inlineStr">
        <is>
          <t>US-OFAC-48096</t>
        </is>
      </c>
      <c r="B1623" s="7" t="n">
        <v>45376</v>
      </c>
      <c r="C1623" s="6" t="inlineStr">
        <is>
          <t>US</t>
        </is>
      </c>
      <c r="D1623" s="6" t="inlineStr">
        <is>
          <t>US Treasury, Office of Foreign Assets Control (OFAC)</t>
        </is>
      </c>
      <c r="E1623" s="6" t="inlineStr">
        <is>
          <t>Executive Order 14024 (Russia)</t>
        </is>
      </c>
      <c r="F1623" s="6" t="inlineStr">
        <is>
          <t>Russia</t>
        </is>
      </c>
      <c r="G1623" s="6" t="inlineStr">
        <is>
          <t>listing</t>
        </is>
      </c>
      <c r="H1623" s="6" t="inlineStr">
        <is>
          <t>Added to the Specially Designated Nationals (SDN) List: property blocked; US persons barred from dealing. Programme tags at listing: RUSSIA-EO14024</t>
        </is>
      </c>
      <c r="I1623" s="6" t="inlineStr">
        <is>
          <t>BITPAPA IC FZC LLC</t>
        </is>
      </c>
      <c r="J1623" s="6" t="inlineStr">
        <is>
          <t>Entity</t>
        </is>
      </c>
      <c r="K1623" s="6" t="inlineStr">
        <is>
          <t>AE</t>
        </is>
      </c>
      <c r="L1623" s="6" t="inlineStr">
        <is>
          <t>United Arab Emirates</t>
        </is>
      </c>
      <c r="M1623" s="6" t="inlineStr"/>
      <c r="N1623" s="6" t="inlineStr"/>
      <c r="O1623" s="6" t="inlineStr">
        <is>
          <t>street</t>
        </is>
      </c>
      <c r="P1623" s="6" t="inlineStr">
        <is>
          <t>UK</t>
        </is>
      </c>
      <c r="Q1623" s="6" t="inlineStr"/>
      <c r="R1623" s="6" t="inlineStr">
        <is>
          <t>Bitfingroup was designated for being owned or controlled by, or having acted or purported to act for or on behalf of, directly or indirectly, Bukanov. Bitpapa IC FZC LLC (Bitpapa) operates a peer-to-peer virtual currency exchange and offers services to Russian nationals.</t>
        </is>
      </c>
      <c r="S1623" s="6" t="inlineStr">
        <is>
          <t>Sentence naming the target in the linked press release</t>
        </is>
      </c>
      <c r="T1623" s="6" t="inlineStr">
        <is>
          <t>OFAC Recent Actions, 2024-03-25: Russia-related Designations; Cyber-related Designations</t>
        </is>
      </c>
      <c r="U1623" s="8" t="inlineStr">
        <is>
          <t>https://ofac.treasury.gov/recent-actions/20240325</t>
        </is>
      </c>
      <c r="V1623" s="6" t="inlineStr">
        <is>
          <t>Treasury Designates Russian Companies Supporting Sanctions Evasion Through Virtual Asset Services and Technology Procurement</t>
        </is>
      </c>
      <c r="W1623" s="8" t="inlineStr">
        <is>
          <t>https://home.treasury.gov/news/press-releases/jy2204</t>
        </is>
      </c>
      <c r="X1623" s="6" t="inlineStr">
        <is>
          <t>The release names this target.</t>
        </is>
      </c>
      <c r="Y1623" s="6" t="inlineStr">
        <is>
          <t>in force</t>
        </is>
      </c>
      <c r="Z1623" s="6" t="inlineStr">
        <is>
          <t>OFAC SDN List (advanced XML) issued 5 October 2026</t>
        </is>
      </c>
      <c r="AA1623" s="6" t="inlineStr">
        <is>
          <t>OFAC UID 48096</t>
        </is>
      </c>
      <c r="AB1623" s="6" t="inlineStr">
        <is>
          <t>second check passed: name found on the OFAC action page</t>
        </is>
      </c>
      <c r="AC1623" s="6" t="inlineStr">
        <is>
          <t>2026-10-06</t>
        </is>
      </c>
      <c r="AD1623" s="6" t="inlineStr">
        <is>
          <t>script (OFAC action page match)</t>
        </is>
      </c>
      <c r="AE1623" s="6" t="inlineStr">
        <is>
          <t>OFAC: secondary sanctions risk: See Section 11 of Executive Order 14024.</t>
        </is>
      </c>
    </row>
    <row r="1624">
      <c r="A1624" s="6" t="inlineStr">
        <is>
          <t>US-OFAC-48296</t>
        </is>
      </c>
      <c r="B1624" s="7" t="n">
        <v>45371</v>
      </c>
      <c r="C1624" s="6" t="inlineStr">
        <is>
          <t>US</t>
        </is>
      </c>
      <c r="D1624" s="6" t="inlineStr">
        <is>
          <t>US Treasury, Office of Foreign Assets Control (OFAC)</t>
        </is>
      </c>
      <c r="E1624" s="6" t="inlineStr">
        <is>
          <t>Executive Order 13382 (Non-proliferation)</t>
        </is>
      </c>
      <c r="F1624" s="6" t="inlineStr">
        <is>
          <t>Iran</t>
        </is>
      </c>
      <c r="G1624" s="6" t="inlineStr">
        <is>
          <t>listing</t>
        </is>
      </c>
      <c r="H1624" s="6" t="inlineStr">
        <is>
          <t>Added to the Specially Designated Nationals (SDN) List: property blocked; US persons barred from dealing. Programme tags at listing: IFSR, NPWMD</t>
        </is>
      </c>
      <c r="I1624" s="6" t="inlineStr">
        <is>
          <t>Tit Uluslararasi Nakliyat Deri Tekstil Gida Sanayi Ve Ticaret Limited Sirketi</t>
        </is>
      </c>
      <c r="J1624" s="6" t="inlineStr">
        <is>
          <t>Entity</t>
        </is>
      </c>
      <c r="K1624" s="6" t="inlineStr">
        <is>
          <t>TR</t>
        </is>
      </c>
      <c r="L1624" s="6" t="inlineStr">
        <is>
          <t>Türkiye</t>
        </is>
      </c>
      <c r="M1624" s="6" t="inlineStr"/>
      <c r="N1624" s="6" t="inlineStr"/>
      <c r="O1624" s="6" t="inlineStr">
        <is>
          <t>street</t>
        </is>
      </c>
      <c r="P1624" s="6" t="inlineStr"/>
      <c r="Q1624" s="6" t="inlineStr"/>
      <c r="R1624" s="6" t="inlineStr">
        <is>
          <t>Karimi has also used Türkiye-based Tit Uluslararasi Nakliyat Deri Tekstil Gida Sanayi Ve Ticaret Limited Sirketi (Uluslararasi) as another front company to facilitate procurements for Iranian defense end-users, including the IRGC ASF SSJO.</t>
        </is>
      </c>
      <c r="S1624" s="6" t="inlineStr">
        <is>
          <t>Sentence naming the target in the linked press release</t>
        </is>
      </c>
      <c r="T1624" s="6" t="inlineStr">
        <is>
          <t>OFAC Recent Actions, 2024-03-20: Iran-related Designations; Non-Proliferation Designations; Russia-related Designations</t>
        </is>
      </c>
      <c r="U1624" s="8" t="inlineStr">
        <is>
          <t>https://ofac.treasury.gov/recent-actions/20240320</t>
        </is>
      </c>
      <c r="V1624" s="6" t="inlineStr">
        <is>
          <t>Treasury Targets Multiple Procurement Networks Supporting Iran’s Proliferation-Sensitive Programs</t>
        </is>
      </c>
      <c r="W1624" s="8" t="inlineStr">
        <is>
          <t>https://home.treasury.gov/news/press-releases/jy2194</t>
        </is>
      </c>
      <c r="X1624" s="6" t="inlineStr">
        <is>
          <t>The release names this target.</t>
        </is>
      </c>
      <c r="Y1624" s="6" t="inlineStr">
        <is>
          <t>in force</t>
        </is>
      </c>
      <c r="Z1624" s="6" t="inlineStr">
        <is>
          <t>OFAC SDN List (advanced XML) issued 5 October 2026</t>
        </is>
      </c>
      <c r="AA1624" s="6" t="inlineStr">
        <is>
          <t>OFAC UID 48296</t>
        </is>
      </c>
      <c r="AB1624" s="6" t="inlineStr">
        <is>
          <t>second check passed: name found on the OFAC action page; also checked on the live official page (30-record sample)</t>
        </is>
      </c>
      <c r="AC1624" s="6" t="inlineStr">
        <is>
          <t>2026-10-06</t>
        </is>
      </c>
      <c r="AD1624" s="6" t="inlineStr">
        <is>
          <t>script (OFAC action page match); live-page sample check</t>
        </is>
      </c>
      <c r="AE1624" s="6" t="inlineStr">
        <is>
          <t>OFAC: additional sanctions information: Subject to Secondary Sanctions</t>
        </is>
      </c>
    </row>
    <row r="1625">
      <c r="A1625" s="6" t="inlineStr">
        <is>
          <t>US-OFAC-48265</t>
        </is>
      </c>
      <c r="B1625" s="7" t="n">
        <v>45371</v>
      </c>
      <c r="C1625" s="6" t="inlineStr">
        <is>
          <t>US</t>
        </is>
      </c>
      <c r="D1625" s="6" t="inlineStr">
        <is>
          <t>US Treasury, Office of Foreign Assets Control (OFAC)</t>
        </is>
      </c>
      <c r="E1625" s="6" t="inlineStr">
        <is>
          <t>Executive Order 13382 (Non-proliferation)</t>
        </is>
      </c>
      <c r="F1625" s="6" t="inlineStr">
        <is>
          <t>Iran</t>
        </is>
      </c>
      <c r="G1625" s="6" t="inlineStr">
        <is>
          <t>listing</t>
        </is>
      </c>
      <c r="H1625" s="6" t="inlineStr">
        <is>
          <t>Added to the Specially Designated Nationals (SDN) List: property blocked; US persons barred from dealing. Programme tags at listing: IFSR, NPWMD</t>
        </is>
      </c>
      <c r="I1625" s="6" t="inlineStr">
        <is>
          <t>Mahmut Gok Skies Petroleum Dis Ticaret</t>
        </is>
      </c>
      <c r="J1625" s="6" t="inlineStr">
        <is>
          <t>Entity</t>
        </is>
      </c>
      <c r="K1625" s="6" t="inlineStr">
        <is>
          <t>TR</t>
        </is>
      </c>
      <c r="L1625" s="6" t="inlineStr">
        <is>
          <t>Türkiye</t>
        </is>
      </c>
      <c r="M1625" s="6" t="inlineStr"/>
      <c r="N1625" s="6" t="inlineStr"/>
      <c r="O1625" s="6" t="inlineStr">
        <is>
          <t>street</t>
        </is>
      </c>
      <c r="P1625" s="6" t="inlineStr"/>
      <c r="Q1625" s="6" t="inlineStr"/>
      <c r="R1625" s="6" t="inlineStr">
        <is>
          <t>Gok has used his other Türkiye-based company, Mahmut Gok Skies Petroleum Dis Ticaret (Skies Petroleum), to conduct shipments destined for Iran.</t>
        </is>
      </c>
      <c r="S1625" s="6" t="inlineStr">
        <is>
          <t>Sentence naming the target in the linked press release</t>
        </is>
      </c>
      <c r="T1625" s="6" t="inlineStr">
        <is>
          <t>OFAC Recent Actions, 2024-03-20: Iran-related Designations; Non-Proliferation Designations; Russia-related Designations</t>
        </is>
      </c>
      <c r="U1625" s="8" t="inlineStr">
        <is>
          <t>https://ofac.treasury.gov/recent-actions/20240320</t>
        </is>
      </c>
      <c r="V1625" s="6" t="inlineStr">
        <is>
          <t>Treasury Targets Multiple Procurement Networks Supporting Iran’s Proliferation-Sensitive Programs</t>
        </is>
      </c>
      <c r="W1625" s="8" t="inlineStr">
        <is>
          <t>https://home.treasury.gov/news/press-releases/jy2194</t>
        </is>
      </c>
      <c r="X1625" s="6" t="inlineStr">
        <is>
          <t>The release names this target.</t>
        </is>
      </c>
      <c r="Y1625" s="6" t="inlineStr">
        <is>
          <t>in force</t>
        </is>
      </c>
      <c r="Z1625" s="6" t="inlineStr">
        <is>
          <t>OFAC SDN List (advanced XML) issued 5 October 2026</t>
        </is>
      </c>
      <c r="AA1625" s="6" t="inlineStr">
        <is>
          <t>OFAC UID 48265</t>
        </is>
      </c>
      <c r="AB1625" s="6" t="inlineStr">
        <is>
          <t>second check passed: name found on the OFAC action page</t>
        </is>
      </c>
      <c r="AC1625" s="6" t="inlineStr">
        <is>
          <t>2026-10-06</t>
        </is>
      </c>
      <c r="AD1625" s="6" t="inlineStr">
        <is>
          <t>script (OFAC action page match)</t>
        </is>
      </c>
      <c r="AE1625" s="6" t="inlineStr">
        <is>
          <t>OFAC: additional sanctions information: Subject to Secondary Sanctions</t>
        </is>
      </c>
    </row>
    <row r="1626">
      <c r="A1626" s="6" t="inlineStr">
        <is>
          <t>US-OFAC-48301</t>
        </is>
      </c>
      <c r="B1626" s="7" t="n">
        <v>45371</v>
      </c>
      <c r="C1626" s="6" t="inlineStr">
        <is>
          <t>US</t>
        </is>
      </c>
      <c r="D1626" s="6" t="inlineStr">
        <is>
          <t>US Treasury, Office of Foreign Assets Control (OFAC)</t>
        </is>
      </c>
      <c r="E1626" s="6" t="inlineStr">
        <is>
          <t>Executive Order 13382 (Non-proliferation)</t>
        </is>
      </c>
      <c r="F1626" s="6" t="inlineStr">
        <is>
          <t>Iran</t>
        </is>
      </c>
      <c r="G1626" s="6" t="inlineStr">
        <is>
          <t>listing</t>
        </is>
      </c>
      <c r="H1626" s="6" t="inlineStr">
        <is>
          <t>Added to the Specially Designated Nationals (SDN) List: property blocked; US persons barred from dealing. Programme tags at listing: IFSR, NPWMD</t>
        </is>
      </c>
      <c r="I1626" s="6" t="inlineStr">
        <is>
          <t>Klas Kimyasal Urunler Ticaret Limited Sirketi</t>
        </is>
      </c>
      <c r="J1626" s="6" t="inlineStr">
        <is>
          <t>Entity</t>
        </is>
      </c>
      <c r="K1626" s="6" t="inlineStr">
        <is>
          <t>TR</t>
        </is>
      </c>
      <c r="L1626" s="6" t="inlineStr">
        <is>
          <t>Türkiye</t>
        </is>
      </c>
      <c r="M1626" s="6" t="inlineStr"/>
      <c r="N1626" s="6" t="inlineStr"/>
      <c r="O1626" s="6" t="inlineStr">
        <is>
          <t>street</t>
        </is>
      </c>
      <c r="P1626" s="6" t="inlineStr"/>
      <c r="Q1626" s="6" t="inlineStr"/>
      <c r="R1626" s="6" t="inlineStr">
        <is>
          <t>Gok also recently established Türkiye-based Klas Kimyasal Urunler Ticaret Limited Sirketi (Klas Kimyasal) as an additional front company for procurements likely for Iranian end-users.</t>
        </is>
      </c>
      <c r="S1626" s="6" t="inlineStr">
        <is>
          <t>Sentence naming the target in the linked press release</t>
        </is>
      </c>
      <c r="T1626" s="6" t="inlineStr">
        <is>
          <t>OFAC Recent Actions, 2024-03-20: Iran-related Designations; Non-Proliferation Designations; Russia-related Designations</t>
        </is>
      </c>
      <c r="U1626" s="8" t="inlineStr">
        <is>
          <t>https://ofac.treasury.gov/recent-actions/20240320</t>
        </is>
      </c>
      <c r="V1626" s="6" t="inlineStr">
        <is>
          <t>Treasury Targets Multiple Procurement Networks Supporting Iran’s Proliferation-Sensitive Programs</t>
        </is>
      </c>
      <c r="W1626" s="8" t="inlineStr">
        <is>
          <t>https://home.treasury.gov/news/press-releases/jy2194</t>
        </is>
      </c>
      <c r="X1626" s="6" t="inlineStr">
        <is>
          <t>The release names this target.</t>
        </is>
      </c>
      <c r="Y1626" s="6" t="inlineStr">
        <is>
          <t>in force</t>
        </is>
      </c>
      <c r="Z1626" s="6" t="inlineStr">
        <is>
          <t>OFAC SDN List (advanced XML) issued 5 October 2026</t>
        </is>
      </c>
      <c r="AA1626" s="6" t="inlineStr">
        <is>
          <t>OFAC UID 48301</t>
        </is>
      </c>
      <c r="AB1626" s="6" t="inlineStr">
        <is>
          <t>second check passed: name found on the OFAC action page</t>
        </is>
      </c>
      <c r="AC1626" s="6" t="inlineStr">
        <is>
          <t>2026-10-06</t>
        </is>
      </c>
      <c r="AD1626" s="6" t="inlineStr">
        <is>
          <t>script (OFAC action page match)</t>
        </is>
      </c>
      <c r="AE1626" s="6" t="inlineStr">
        <is>
          <t>OFAC: additional sanctions information: Subject to Secondary Sanctions</t>
        </is>
      </c>
    </row>
    <row r="1627">
      <c r="A1627" s="6" t="inlineStr">
        <is>
          <t>US-OFAC-48263</t>
        </is>
      </c>
      <c r="B1627" s="7" t="n">
        <v>45371</v>
      </c>
      <c r="C1627" s="6" t="inlineStr">
        <is>
          <t>US</t>
        </is>
      </c>
      <c r="D1627" s="6" t="inlineStr">
        <is>
          <t>US Treasury, Office of Foreign Assets Control (OFAC)</t>
        </is>
      </c>
      <c r="E1627" s="6" t="inlineStr">
        <is>
          <t>Executive Order 13382 (Non-proliferation)</t>
        </is>
      </c>
      <c r="F1627" s="6" t="inlineStr">
        <is>
          <t>Iran</t>
        </is>
      </c>
      <c r="G1627" s="6" t="inlineStr">
        <is>
          <t>listing</t>
        </is>
      </c>
      <c r="H1627" s="6" t="inlineStr">
        <is>
          <t>Added to the Specially Designated Nationals (SDN) List: property blocked; US persons barred from dealing. Programme tags at listing: IFSR, NPWMD</t>
        </is>
      </c>
      <c r="I1627" s="6" t="inlineStr">
        <is>
          <t>Gokler Dis Ticaret Limited Sirketi</t>
        </is>
      </c>
      <c r="J1627" s="6" t="inlineStr">
        <is>
          <t>Entity</t>
        </is>
      </c>
      <c r="K1627" s="6" t="inlineStr">
        <is>
          <t>TR</t>
        </is>
      </c>
      <c r="L1627" s="6" t="inlineStr">
        <is>
          <t>Türkiye</t>
        </is>
      </c>
      <c r="M1627" s="6" t="inlineStr"/>
      <c r="N1627" s="6" t="inlineStr"/>
      <c r="O1627" s="6" t="inlineStr">
        <is>
          <t>street</t>
        </is>
      </c>
      <c r="P1627" s="6" t="inlineStr"/>
      <c r="Q1627" s="6" t="inlineStr"/>
      <c r="R1627" s="6" t="inlineStr">
        <is>
          <t>Türkiye-based company Gokler Dis Ticaret Limited Sirketi (Gokler) has facilitated procurements of carbon fiber and solvents used in the production of carbon fiber for Iran’s MODAFL and its subsidiaries.</t>
        </is>
      </c>
      <c r="S1627" s="6" t="inlineStr">
        <is>
          <t>Sentence naming the target in the linked press release</t>
        </is>
      </c>
      <c r="T1627" s="6" t="inlineStr">
        <is>
          <t>OFAC Recent Actions, 2024-03-20: Iran-related Designations; Non-Proliferation Designations; Russia-related Designations</t>
        </is>
      </c>
      <c r="U1627" s="8" t="inlineStr">
        <is>
          <t>https://ofac.treasury.gov/recent-actions/20240320</t>
        </is>
      </c>
      <c r="V1627" s="6" t="inlineStr">
        <is>
          <t>Treasury Targets Multiple Procurement Networks Supporting Iran’s Proliferation-Sensitive Programs</t>
        </is>
      </c>
      <c r="W1627" s="8" t="inlineStr">
        <is>
          <t>https://home.treasury.gov/news/press-releases/jy2194</t>
        </is>
      </c>
      <c r="X1627" s="6" t="inlineStr">
        <is>
          <t>The release names this target.</t>
        </is>
      </c>
      <c r="Y1627" s="6" t="inlineStr">
        <is>
          <t>in force</t>
        </is>
      </c>
      <c r="Z1627" s="6" t="inlineStr">
        <is>
          <t>OFAC SDN List (advanced XML) issued 5 October 2026</t>
        </is>
      </c>
      <c r="AA1627" s="6" t="inlineStr">
        <is>
          <t>OFAC UID 48263</t>
        </is>
      </c>
      <c r="AB1627" s="6" t="inlineStr">
        <is>
          <t>second check passed: name found on the OFAC action page</t>
        </is>
      </c>
      <c r="AC1627" s="6" t="inlineStr">
        <is>
          <t>2026-10-06</t>
        </is>
      </c>
      <c r="AD1627" s="6" t="inlineStr">
        <is>
          <t>script (OFAC action page match)</t>
        </is>
      </c>
      <c r="AE1627" s="6" t="inlineStr">
        <is>
          <t>OFAC: additional sanctions information: Subject to Secondary Sanctions</t>
        </is>
      </c>
    </row>
    <row r="1628">
      <c r="A1628" s="6" t="inlineStr">
        <is>
          <t>US-OFAC-48264</t>
        </is>
      </c>
      <c r="B1628" s="7" t="n">
        <v>45371</v>
      </c>
      <c r="C1628" s="6" t="inlineStr">
        <is>
          <t>US</t>
        </is>
      </c>
      <c r="D1628" s="6" t="inlineStr">
        <is>
          <t>US Treasury, Office of Foreign Assets Control (OFAC)</t>
        </is>
      </c>
      <c r="E1628" s="6" t="inlineStr">
        <is>
          <t>Executive Order 13382 (Non-proliferation)</t>
        </is>
      </c>
      <c r="F1628" s="6" t="inlineStr">
        <is>
          <t>Iran</t>
        </is>
      </c>
      <c r="G1628" s="6" t="inlineStr">
        <is>
          <t>listing</t>
        </is>
      </c>
      <c r="H1628" s="6" t="inlineStr">
        <is>
          <t>Added to the Specially Designated Nationals (SDN) List: property blocked; US persons barred from dealing. Programme tags at listing: IFSR, NPWMD</t>
        </is>
      </c>
      <c r="I1628" s="6" t="inlineStr">
        <is>
          <t>GOK, Mahmut</t>
        </is>
      </c>
      <c r="J1628" s="6" t="inlineStr">
        <is>
          <t>Individual</t>
        </is>
      </c>
      <c r="K1628" s="6" t="inlineStr">
        <is>
          <t>TR</t>
        </is>
      </c>
      <c r="L1628" s="6" t="inlineStr">
        <is>
          <t>Türkiye</t>
        </is>
      </c>
      <c r="M1628" s="6" t="inlineStr"/>
      <c r="N1628" s="6" t="inlineStr"/>
      <c r="O1628" s="6" t="inlineStr">
        <is>
          <t>city</t>
        </is>
      </c>
      <c r="P1628" s="6" t="inlineStr"/>
      <c r="Q1628" s="6" t="inlineStr"/>
      <c r="R1628" s="6" t="inlineStr">
        <is>
          <t>Türkiye-based Mahmut Gok (Gok) is the managing director of Gokler and has personally conducted procurements of artificial graphite destined for Iran on behalf of the company.</t>
        </is>
      </c>
      <c r="S1628" s="6" t="inlineStr">
        <is>
          <t>Sentence naming the target in the linked press release</t>
        </is>
      </c>
      <c r="T1628" s="6" t="inlineStr">
        <is>
          <t>OFAC Recent Actions, 2024-03-20: Iran-related Designations; Non-Proliferation Designations; Russia-related Designations</t>
        </is>
      </c>
      <c r="U1628" s="8" t="inlineStr">
        <is>
          <t>https://ofac.treasury.gov/recent-actions/20240320</t>
        </is>
      </c>
      <c r="V1628" s="6" t="inlineStr">
        <is>
          <t>Treasury Targets Multiple Procurement Networks Supporting Iran’s Proliferation-Sensitive Programs</t>
        </is>
      </c>
      <c r="W1628" s="8" t="inlineStr">
        <is>
          <t>https://home.treasury.gov/news/press-releases/jy2194</t>
        </is>
      </c>
      <c r="X1628" s="6" t="inlineStr">
        <is>
          <t>The release names this target.</t>
        </is>
      </c>
      <c r="Y1628" s="6" t="inlineStr">
        <is>
          <t>in force</t>
        </is>
      </c>
      <c r="Z1628" s="6" t="inlineStr">
        <is>
          <t>OFAC SDN List (advanced XML) issued 5 October 2026</t>
        </is>
      </c>
      <c r="AA1628" s="6" t="inlineStr">
        <is>
          <t>OFAC UID 48264</t>
        </is>
      </c>
      <c r="AB1628" s="6" t="inlineStr">
        <is>
          <t>second check passed: name found on the OFAC action page</t>
        </is>
      </c>
      <c r="AC1628" s="6" t="inlineStr">
        <is>
          <t>2026-10-06</t>
        </is>
      </c>
      <c r="AD1628" s="6" t="inlineStr">
        <is>
          <t>script (OFAC action page match)</t>
        </is>
      </c>
      <c r="AE1628" s="6" t="inlineStr">
        <is>
          <t>OFAC: additional sanctions information: Subject to Secondary Sanctions</t>
        </is>
      </c>
    </row>
    <row r="1629">
      <c r="A1629" s="6" t="inlineStr">
        <is>
          <t>US-OFAC-48266</t>
        </is>
      </c>
      <c r="B1629" s="7" t="n">
        <v>45371</v>
      </c>
      <c r="C1629" s="6" t="inlineStr">
        <is>
          <t>US</t>
        </is>
      </c>
      <c r="D1629" s="6" t="inlineStr">
        <is>
          <t>US Treasury, Office of Foreign Assets Control (OFAC)</t>
        </is>
      </c>
      <c r="E1629" s="6" t="inlineStr">
        <is>
          <t>Executive Order 13382 (Non-proliferation)</t>
        </is>
      </c>
      <c r="F1629" s="6" t="inlineStr">
        <is>
          <t>Iran</t>
        </is>
      </c>
      <c r="G1629" s="6" t="inlineStr">
        <is>
          <t>listing</t>
        </is>
      </c>
      <c r="H1629" s="6" t="inlineStr">
        <is>
          <t>Added to the Specially Designated Nationals (SDN) List: property blocked; US persons barred from dealing. Programme tags at listing: IFSR, NPWMD</t>
        </is>
      </c>
      <c r="I1629" s="6" t="inlineStr">
        <is>
          <t>DM Gold Kiymetli Madenler Anonim Sirketi</t>
        </is>
      </c>
      <c r="J1629" s="6" t="inlineStr">
        <is>
          <t>Entity</t>
        </is>
      </c>
      <c r="K1629" s="6" t="inlineStr">
        <is>
          <t>TR</t>
        </is>
      </c>
      <c r="L1629" s="6" t="inlineStr">
        <is>
          <t>Türkiye</t>
        </is>
      </c>
      <c r="M1629" s="6" t="inlineStr"/>
      <c r="N1629" s="6" t="inlineStr"/>
      <c r="O1629" s="6" t="inlineStr">
        <is>
          <t>street</t>
        </is>
      </c>
      <c r="P1629" s="6" t="inlineStr"/>
      <c r="Q1629" s="6" t="inlineStr"/>
      <c r="R1629" s="6" t="inlineStr">
        <is>
          <t>Gok is the President of the Executive Board for Türkiye-based DM Gold Kiymetli Madenler Anonim Sirketi (DM Gold) and has used DM Gold as a front company for illicit Iranian procurement efforts.</t>
        </is>
      </c>
      <c r="S1629" s="6" t="inlineStr">
        <is>
          <t>Sentence naming the target in the linked press release</t>
        </is>
      </c>
      <c r="T1629" s="6" t="inlineStr">
        <is>
          <t>OFAC Recent Actions, 2024-03-20: Iran-related Designations; Non-Proliferation Designations; Russia-related Designations</t>
        </is>
      </c>
      <c r="U1629" s="8" t="inlineStr">
        <is>
          <t>https://ofac.treasury.gov/recent-actions/20240320</t>
        </is>
      </c>
      <c r="V1629" s="6" t="inlineStr">
        <is>
          <t>Treasury Targets Multiple Procurement Networks Supporting Iran’s Proliferation-Sensitive Programs</t>
        </is>
      </c>
      <c r="W1629" s="8" t="inlineStr">
        <is>
          <t>https://home.treasury.gov/news/press-releases/jy2194</t>
        </is>
      </c>
      <c r="X1629" s="6" t="inlineStr">
        <is>
          <t>The release names this target.</t>
        </is>
      </c>
      <c r="Y1629" s="6" t="inlineStr">
        <is>
          <t>in force</t>
        </is>
      </c>
      <c r="Z1629" s="6" t="inlineStr">
        <is>
          <t>OFAC SDN List (advanced XML) issued 5 October 2026</t>
        </is>
      </c>
      <c r="AA1629" s="6" t="inlineStr">
        <is>
          <t>OFAC UID 48266</t>
        </is>
      </c>
      <c r="AB1629" s="6" t="inlineStr">
        <is>
          <t>second check passed: name found on the OFAC action page</t>
        </is>
      </c>
      <c r="AC1629" s="6" t="inlineStr">
        <is>
          <t>2026-10-06</t>
        </is>
      </c>
      <c r="AD1629" s="6" t="inlineStr">
        <is>
          <t>script (OFAC action page match)</t>
        </is>
      </c>
      <c r="AE1629" s="6" t="inlineStr">
        <is>
          <t>OFAC: additional sanctions information: Subject to Secondary Sanctions</t>
        </is>
      </c>
    </row>
    <row r="1630">
      <c r="A1630" s="6" t="inlineStr">
        <is>
          <t>US-OFAC-48139</t>
        </is>
      </c>
      <c r="B1630" s="7" t="n">
        <v>45349</v>
      </c>
      <c r="C1630" s="6" t="inlineStr">
        <is>
          <t>US</t>
        </is>
      </c>
      <c r="D1630" s="6" t="inlineStr">
        <is>
          <t>US Treasury, Office of Foreign Assets Control (OFAC)</t>
        </is>
      </c>
      <c r="E1630" s="6" t="inlineStr">
        <is>
          <t>Executive Order 13224 (Terrorism)</t>
        </is>
      </c>
      <c r="F1630" s="6" t="inlineStr">
        <is>
          <t>Iran</t>
        </is>
      </c>
      <c r="G1630" s="6" t="inlineStr">
        <is>
          <t>listing</t>
        </is>
      </c>
      <c r="H1630" s="6" t="inlineStr">
        <is>
          <t>Added to the Specially Designated Nationals (SDN) List: property blocked; US persons barred from dealing. Programme tags at listing: IFSR, SDGT</t>
        </is>
      </c>
      <c r="I1630" s="6" t="inlineStr">
        <is>
          <t>KOHANA COMPANY LIMITED</t>
        </is>
      </c>
      <c r="J1630" s="6" t="inlineStr">
        <is>
          <t>Entity</t>
        </is>
      </c>
      <c r="K1630" s="6" t="inlineStr">
        <is>
          <t>HK</t>
        </is>
      </c>
      <c r="L1630" s="6" t="inlineStr">
        <is>
          <t>Hong Kong</t>
        </is>
      </c>
      <c r="M1630" s="6" t="inlineStr">
        <is>
          <t>CN</t>
        </is>
      </c>
      <c r="N1630" s="6" t="inlineStr"/>
      <c r="O1630" s="6" t="inlineStr">
        <is>
          <t>street</t>
        </is>
      </c>
      <c r="P1630" s="6" t="inlineStr"/>
      <c r="Q1630" s="6" t="inlineStr"/>
      <c r="R1630" s="6" t="inlineStr">
        <is>
          <t>Kohana Company Limited and Iridescent Co Ltd are being designated pursuant to E.O. 13224, as amended, for having materially assisted, sponsored, or provided financial, material, or technological support for, or goods or services to or in support of, MODAFL.</t>
        </is>
      </c>
      <c r="S1630" s="6" t="inlineStr">
        <is>
          <t>Sentence naming the target in the linked press release</t>
        </is>
      </c>
      <c r="T1630" s="6" t="inlineStr">
        <is>
          <t>OFAC Recent Actions, 2024-02-27: Counter Terrorism Designations; Iran-related Designations</t>
        </is>
      </c>
      <c r="U1630" s="8" t="inlineStr">
        <is>
          <t>https://ofac.treasury.gov/recent-actions/20240227</t>
        </is>
      </c>
      <c r="V1630" s="6" t="inlineStr">
        <is>
          <t>Treasury Targets Vessel Shipping Iranian Commodities Valued at over $100 Million for Iran’s Ministry of Defense</t>
        </is>
      </c>
      <c r="W1630" s="8" t="inlineStr">
        <is>
          <t>https://home.treasury.gov/news/press-releases/jy2127</t>
        </is>
      </c>
      <c r="X1630" s="6" t="inlineStr">
        <is>
          <t>The release names this target.</t>
        </is>
      </c>
      <c r="Y1630" s="6" t="inlineStr">
        <is>
          <t>in force</t>
        </is>
      </c>
      <c r="Z1630" s="6" t="inlineStr">
        <is>
          <t>OFAC SDN List (advanced XML) issued 5 October 2026</t>
        </is>
      </c>
      <c r="AA1630" s="6" t="inlineStr">
        <is>
          <t>OFAC UID 48139</t>
        </is>
      </c>
      <c r="AB1630" s="6" t="inlineStr">
        <is>
          <t>second check passed: name found on the OFAC action page</t>
        </is>
      </c>
      <c r="AC1630" s="6" t="inlineStr">
        <is>
          <t>2026-10-06</t>
        </is>
      </c>
      <c r="AD1630" s="6" t="inlineStr">
        <is>
          <t>script (OFAC action page match)</t>
        </is>
      </c>
      <c r="AE1630" s="6" t="inlineStr">
        <is>
          <t>OFAC: secondary sanctions risk: section 1(b) of Executive Order 13224, as amended by Executive Order 13886 | Coded Hong Kong: OFAC files the address under China; the address names Hong Kong</t>
        </is>
      </c>
    </row>
    <row r="1631">
      <c r="A1631" s="6" t="inlineStr">
        <is>
          <t>US-OFAC-48140</t>
        </is>
      </c>
      <c r="B1631" s="7" t="n">
        <v>45349</v>
      </c>
      <c r="C1631" s="6" t="inlineStr">
        <is>
          <t>US</t>
        </is>
      </c>
      <c r="D1631" s="6" t="inlineStr">
        <is>
          <t>US Treasury, Office of Foreign Assets Control (OFAC)</t>
        </is>
      </c>
      <c r="E1631" s="6" t="inlineStr">
        <is>
          <t>Executive Order 13224 (Terrorism)</t>
        </is>
      </c>
      <c r="F1631" s="6" t="inlineStr">
        <is>
          <t>Iran</t>
        </is>
      </c>
      <c r="G1631" s="6" t="inlineStr">
        <is>
          <t>listing</t>
        </is>
      </c>
      <c r="H1631" s="6" t="inlineStr">
        <is>
          <t>Added to the Specially Designated Nationals (SDN) List: property blocked; US persons barred from dealing. Programme tags at listing: IFSR, SDGT</t>
        </is>
      </c>
      <c r="I1631" s="6" t="inlineStr">
        <is>
          <t>IRIDESCENT CO LTD</t>
        </is>
      </c>
      <c r="J1631" s="6" t="inlineStr">
        <is>
          <t>Entity</t>
        </is>
      </c>
      <c r="K1631" s="6" t="inlineStr">
        <is>
          <t>CN</t>
        </is>
      </c>
      <c r="L1631" s="6" t="inlineStr">
        <is>
          <t>China</t>
        </is>
      </c>
      <c r="M1631" s="6" t="inlineStr"/>
      <c r="N1631" s="6" t="inlineStr">
        <is>
          <t>MH</t>
        </is>
      </c>
      <c r="O1631" s="6" t="inlineStr">
        <is>
          <t>street</t>
        </is>
      </c>
      <c r="P1631" s="6" t="inlineStr"/>
      <c r="Q1631" s="6" t="inlineStr"/>
      <c r="R1631" s="6" t="inlineStr">
        <is>
          <t>Kohana Company Limited and Iridescent Co Ltd are being designated pursuant to E.O. 13224, as amended, for having materially assisted, sponsored, or provided financial, material, or technological support for, or goods or services to or in support of, MODAFL.</t>
        </is>
      </c>
      <c r="S1631" s="6" t="inlineStr">
        <is>
          <t>Sentence naming the target in the linked press release</t>
        </is>
      </c>
      <c r="T1631" s="6" t="inlineStr">
        <is>
          <t>OFAC Recent Actions, 2024-02-27: Counter Terrorism Designations; Iran-related Designations</t>
        </is>
      </c>
      <c r="U1631" s="8" t="inlineStr">
        <is>
          <t>https://ofac.treasury.gov/recent-actions/20240227</t>
        </is>
      </c>
      <c r="V1631" s="6" t="inlineStr">
        <is>
          <t>Treasury Targets Vessel Shipping Iranian Commodities Valued at over $100 Million for Iran’s Ministry of Defense</t>
        </is>
      </c>
      <c r="W1631" s="8" t="inlineStr">
        <is>
          <t>https://home.treasury.gov/news/press-releases/jy2127</t>
        </is>
      </c>
      <c r="X1631" s="6" t="inlineStr">
        <is>
          <t>The release names this target.</t>
        </is>
      </c>
      <c r="Y1631" s="6" t="inlineStr">
        <is>
          <t>in force</t>
        </is>
      </c>
      <c r="Z1631" s="6" t="inlineStr">
        <is>
          <t>OFAC SDN List (advanced XML) issued 5 October 2026</t>
        </is>
      </c>
      <c r="AA1631" s="6" t="inlineStr">
        <is>
          <t>OFAC UID 48140</t>
        </is>
      </c>
      <c r="AB1631" s="6" t="inlineStr">
        <is>
          <t>second check passed: name found on the OFAC action page</t>
        </is>
      </c>
      <c r="AC1631" s="6" t="inlineStr">
        <is>
          <t>2026-10-06</t>
        </is>
      </c>
      <c r="AD1631" s="6" t="inlineStr">
        <is>
          <t>script (OFAC action page match)</t>
        </is>
      </c>
      <c r="AE1631" s="6" t="inlineStr">
        <is>
          <t>OFAC: secondary sanctions risk: section 1(b) of Executive Order 13224, as amended by Executive Order 13886</t>
        </is>
      </c>
    </row>
    <row r="1632">
      <c r="A1632" s="6" t="inlineStr">
        <is>
          <t>US-OFAC-47952</t>
        </is>
      </c>
      <c r="B1632" s="7" t="n">
        <v>45345</v>
      </c>
      <c r="C1632" s="6" t="inlineStr">
        <is>
          <t>US</t>
        </is>
      </c>
      <c r="D1632" s="6" t="inlineStr">
        <is>
          <t>US State Department (named in its release); added to the SDN List by OFAC</t>
        </is>
      </c>
      <c r="E1632" s="6" t="inlineStr">
        <is>
          <t>Executive Order 14024 (Russia)</t>
        </is>
      </c>
      <c r="F1632" s="6" t="inlineStr">
        <is>
          <t>Russia</t>
        </is>
      </c>
      <c r="G1632" s="6" t="inlineStr">
        <is>
          <t>listing</t>
        </is>
      </c>
      <c r="H1632" s="6" t="inlineStr">
        <is>
          <t>Added to the Specially Designated Nationals (SDN) List: property blocked; US persons barred from dealing. Programme tags at listing: RUSSIA-EO14024</t>
        </is>
      </c>
      <c r="I1632" s="6" t="inlineStr">
        <is>
          <t>ZHEJIANG OULONG ELECTRIC CO LTD</t>
        </is>
      </c>
      <c r="J1632" s="6" t="inlineStr">
        <is>
          <t>Entity</t>
        </is>
      </c>
      <c r="K1632" s="6" t="inlineStr">
        <is>
          <t>CN</t>
        </is>
      </c>
      <c r="L1632" s="6" t="inlineStr">
        <is>
          <t>China</t>
        </is>
      </c>
      <c r="M1632" s="6" t="inlineStr"/>
      <c r="N1632" s="6" t="inlineStr"/>
      <c r="O1632" s="6" t="inlineStr">
        <is>
          <t>street</t>
        </is>
      </c>
      <c r="P1632" s="6" t="inlineStr"/>
      <c r="Q1632" s="6" t="inlineStr"/>
      <c r="R1632" s="6" t="inlineStr">
        <is>
          <t>ZHEJIANG OULONG ELECTRIC CO LTD (ZHEJIANG OULONG ELECTRIC) is a private manufacturer of printed circuit boards based in Wenzhou, PRC.</t>
        </is>
      </c>
      <c r="S1632" s="6" t="inlineStr">
        <is>
          <t>Sentence naming the target in the linked press release</t>
        </is>
      </c>
      <c r="T1632" s="6" t="inlineStr">
        <is>
          <t>OFAC Recent Actions, 2024-02-23: Russia-related Designations; Issuance of Russia-related General Licenses and new and amended Frequently Asked Questions</t>
        </is>
      </c>
      <c r="U1632" s="8" t="inlineStr">
        <is>
          <t>https://ofac.treasury.gov/recent-actions/20240223</t>
        </is>
      </c>
      <c r="V1632" s="6" t="inlineStr">
        <is>
          <t>Responding to Two Years of Russia’s Full-Scale War On Ukraine and Navalny’s Death (Fact Sheet, Office of the Spokesperson)</t>
        </is>
      </c>
      <c r="W1632" s="8" t="inlineStr">
        <is>
          <t>https://2021-2025.state.gov/responding-to-two-years-of-russias-full-scale-war-on-ukraine-and-navalnys-death/</t>
        </is>
      </c>
      <c r="X1632" s="6" t="inlineStr">
        <is>
          <t>Named in the State Department release of the same day, which the OFAC action page does not link.</t>
        </is>
      </c>
      <c r="Y1632" s="6" t="inlineStr">
        <is>
          <t>in force</t>
        </is>
      </c>
      <c r="Z1632" s="6" t="inlineStr">
        <is>
          <t>OFAC SDN List (advanced XML) issued 5 October 2026</t>
        </is>
      </c>
      <c r="AA1632" s="6" t="inlineStr">
        <is>
          <t>OFAC UID 47952</t>
        </is>
      </c>
      <c r="AB1632" s="6" t="inlineStr">
        <is>
          <t>second check passed: name found on the OFAC action page</t>
        </is>
      </c>
      <c r="AC1632" s="6" t="inlineStr">
        <is>
          <t>2026-10-06</t>
        </is>
      </c>
      <c r="AD1632" s="6" t="inlineStr">
        <is>
          <t>script (OFAC action page match)</t>
        </is>
      </c>
      <c r="AE1632" s="6" t="inlineStr">
        <is>
          <t>OFAC: secondary sanctions risk: See Section 11 of Executive Order 14024.</t>
        </is>
      </c>
    </row>
    <row r="1633">
      <c r="A1633" s="6" t="inlineStr">
        <is>
          <t>US-OFAC-47491</t>
        </is>
      </c>
      <c r="B1633" s="7" t="n">
        <v>45345</v>
      </c>
      <c r="C1633" s="6" t="inlineStr">
        <is>
          <t>US</t>
        </is>
      </c>
      <c r="D1633" s="6" t="inlineStr">
        <is>
          <t>US Treasury, Office of Foreign Assets Control (OFAC)</t>
        </is>
      </c>
      <c r="E1633" s="6" t="inlineStr">
        <is>
          <t>Executive Order 14024 (Russia)</t>
        </is>
      </c>
      <c r="F1633" s="6" t="inlineStr">
        <is>
          <t>Russia</t>
        </is>
      </c>
      <c r="G1633" s="6" t="inlineStr">
        <is>
          <t>listing</t>
        </is>
      </c>
      <c r="H1633" s="6" t="inlineStr">
        <is>
          <t>Added to the Specially Designated Nationals (SDN) List: property blocked; US persons barred from dealing. Programme tags at listing: RUSSIA-EO14024</t>
        </is>
      </c>
      <c r="I1633" s="6" t="inlineStr">
        <is>
          <t>ZAGORNOV, Maksim Aleksandrovich</t>
        </is>
      </c>
      <c r="J1633" s="6" t="inlineStr">
        <is>
          <t>Individual</t>
        </is>
      </c>
      <c r="K1633" s="6" t="inlineStr">
        <is>
          <t>AE</t>
        </is>
      </c>
      <c r="L1633" s="6" t="inlineStr">
        <is>
          <t>United Arab Emirates</t>
        </is>
      </c>
      <c r="M1633" s="6" t="inlineStr"/>
      <c r="N1633" s="6" t="inlineStr"/>
      <c r="O1633" s="6" t="inlineStr">
        <is>
          <t>country only</t>
        </is>
      </c>
      <c r="P1633" s="6" t="inlineStr"/>
      <c r="Q1633" s="6" t="inlineStr"/>
      <c r="R1633" s="6" t="inlineStr">
        <is>
          <t>Russia national Maksim Aleksandrovich Zagornov (Zagornov) is the CEO of MKC Group.</t>
        </is>
      </c>
      <c r="S1633" s="6" t="inlineStr">
        <is>
          <t>Sentence naming the target in the linked press release</t>
        </is>
      </c>
      <c r="T1633" s="6" t="inlineStr">
        <is>
          <t>OFAC Recent Actions, 2024-02-23: Russia-related Designations; Issuance of Russia-related General Licenses and new and amended Frequently Asked Questions</t>
        </is>
      </c>
      <c r="U1633" s="8" t="inlineStr">
        <is>
          <t>https://ofac.treasury.gov/recent-actions/20240223</t>
        </is>
      </c>
      <c r="V1633" s="6" t="inlineStr">
        <is>
          <t>On Second Anniversary of Russia’s Further Invasion of Ukraine and Following the Death of Aleksey Navalny, Treasury Sanctions Hundreds of Targets in Russia and Globally</t>
        </is>
      </c>
      <c r="W1633" s="8" t="inlineStr">
        <is>
          <t>https://home.treasury.gov/news/press-releases/jy2117</t>
        </is>
      </c>
      <c r="X1633" s="6" t="inlineStr">
        <is>
          <t>The release names this target.</t>
        </is>
      </c>
      <c r="Y1633" s="6" t="inlineStr">
        <is>
          <t>in force</t>
        </is>
      </c>
      <c r="Z1633" s="6" t="inlineStr">
        <is>
          <t>OFAC SDN List (advanced XML) issued 5 October 2026</t>
        </is>
      </c>
      <c r="AA1633" s="6" t="inlineStr">
        <is>
          <t>OFAC UID 47491</t>
        </is>
      </c>
      <c r="AB1633" s="6" t="inlineStr">
        <is>
          <t>second check passed: name found on the OFAC action page</t>
        </is>
      </c>
      <c r="AC1633" s="6" t="inlineStr">
        <is>
          <t>2026-10-06</t>
        </is>
      </c>
      <c r="AD1633" s="6" t="inlineStr">
        <is>
          <t>script (OFAC action page match)</t>
        </is>
      </c>
      <c r="AE1633" s="6" t="inlineStr">
        <is>
          <t>OFAC: secondary sanctions risk: See Section 11 of Executive Order 14024.</t>
        </is>
      </c>
    </row>
    <row r="1634">
      <c r="A1634" s="6" t="inlineStr">
        <is>
          <t>US-OFAC-47700</t>
        </is>
      </c>
      <c r="B1634" s="7" t="n">
        <v>45345</v>
      </c>
      <c r="C1634" s="6" t="inlineStr">
        <is>
          <t>US</t>
        </is>
      </c>
      <c r="D1634" s="6" t="inlineStr">
        <is>
          <t>US Treasury, Office of Foreign Assets Control (OFAC)</t>
        </is>
      </c>
      <c r="E1634" s="6" t="inlineStr">
        <is>
          <t>Executive Order 14024 (Russia)</t>
        </is>
      </c>
      <c r="F1634" s="6" t="inlineStr">
        <is>
          <t>Russia</t>
        </is>
      </c>
      <c r="G1634" s="6" t="inlineStr">
        <is>
          <t>listing</t>
        </is>
      </c>
      <c r="H1634" s="6" t="inlineStr">
        <is>
          <t>Added to the Specially Designated Nationals (SDN) List: property blocked; US persons barred from dealing. Programme tags at listing: RUSSIA-EO14024</t>
        </is>
      </c>
      <c r="I1634" s="6" t="inlineStr">
        <is>
          <t>YILUFA ELECTRONICS LIMITED</t>
        </is>
      </c>
      <c r="J1634" s="6" t="inlineStr">
        <is>
          <t>Entity</t>
        </is>
      </c>
      <c r="K1634" s="6" t="inlineStr">
        <is>
          <t>CN</t>
        </is>
      </c>
      <c r="L1634" s="6" t="inlineStr">
        <is>
          <t>China</t>
        </is>
      </c>
      <c r="M1634" s="6" t="inlineStr"/>
      <c r="N1634" s="6" t="inlineStr"/>
      <c r="O1634" s="6" t="inlineStr">
        <is>
          <t>street</t>
        </is>
      </c>
      <c r="P1634" s="6" t="inlineStr">
        <is>
          <t>EU</t>
        </is>
      </c>
      <c r="Q1634" s="6" t="inlineStr"/>
      <c r="R1634" s="6" t="inlineStr">
        <is>
          <t>PRC-based company Yilufa Electronics Limited has made hundreds of shipments of foreign origin-microelectronics to SMT-iLogic and Uniservice.</t>
        </is>
      </c>
      <c r="S1634" s="6" t="inlineStr">
        <is>
          <t>Sentence naming the target in the linked press release</t>
        </is>
      </c>
      <c r="T1634" s="6" t="inlineStr">
        <is>
          <t>OFAC Recent Actions, 2024-02-23: Russia-related Designations; Issuance of Russia-related General Licenses and new and amended Frequently Asked Questions</t>
        </is>
      </c>
      <c r="U1634" s="8" t="inlineStr">
        <is>
          <t>https://ofac.treasury.gov/recent-actions/20240223</t>
        </is>
      </c>
      <c r="V1634" s="6" t="inlineStr">
        <is>
          <t>On Second Anniversary of Russia’s Further Invasion of Ukraine and Following the Death of Aleksey Navalny, Treasury Sanctions Hundreds of Targets in Russia and Globally</t>
        </is>
      </c>
      <c r="W1634" s="8" t="inlineStr">
        <is>
          <t>https://home.treasury.gov/news/press-releases/jy2117</t>
        </is>
      </c>
      <c r="X1634" s="6" t="inlineStr">
        <is>
          <t>The release names this target.</t>
        </is>
      </c>
      <c r="Y1634" s="6" t="inlineStr">
        <is>
          <t>in force</t>
        </is>
      </c>
      <c r="Z1634" s="6" t="inlineStr">
        <is>
          <t>OFAC SDN List (advanced XML) issued 5 October 2026</t>
        </is>
      </c>
      <c r="AA1634" s="6" t="inlineStr">
        <is>
          <t>OFAC UID 47700</t>
        </is>
      </c>
      <c r="AB1634" s="6" t="inlineStr">
        <is>
          <t>second check passed: name found on the OFAC action page</t>
        </is>
      </c>
      <c r="AC1634" s="6" t="inlineStr">
        <is>
          <t>2026-10-06</t>
        </is>
      </c>
      <c r="AD1634" s="6" t="inlineStr">
        <is>
          <t>script (OFAC action page match)</t>
        </is>
      </c>
      <c r="AE1634" s="6" t="inlineStr">
        <is>
          <t>OFAC: secondary sanctions risk: See Section 11 of Executive Order 14024.</t>
        </is>
      </c>
    </row>
    <row r="1635">
      <c r="A1635" s="6" t="inlineStr">
        <is>
          <t>US-OFAC-47995</t>
        </is>
      </c>
      <c r="B1635" s="7" t="n">
        <v>45345</v>
      </c>
      <c r="C1635" s="6" t="inlineStr">
        <is>
          <t>US</t>
        </is>
      </c>
      <c r="D1635" s="6" t="inlineStr">
        <is>
          <t>US State Department (named in its release); added to the SDN List by OFAC</t>
        </is>
      </c>
      <c r="E1635" s="6" t="inlineStr">
        <is>
          <t>Executive Order 14024 (Russia)</t>
        </is>
      </c>
      <c r="F1635" s="6" t="inlineStr">
        <is>
          <t>Russia</t>
        </is>
      </c>
      <c r="G1635" s="6" t="inlineStr">
        <is>
          <t>listing</t>
        </is>
      </c>
      <c r="H1635" s="6" t="inlineStr">
        <is>
          <t>Added to the Specially Designated Nationals (SDN) List: property blocked; US persons barred from dealing. Programme tags at listing: RUSSIA-EO14024</t>
        </is>
      </c>
      <c r="I1635" s="6" t="inlineStr">
        <is>
          <t>Wuhan Maiwe Communication Co LTD</t>
        </is>
      </c>
      <c r="J1635" s="6" t="inlineStr">
        <is>
          <t>Entity</t>
        </is>
      </c>
      <c r="K1635" s="6" t="inlineStr">
        <is>
          <t>CN</t>
        </is>
      </c>
      <c r="L1635" s="6" t="inlineStr">
        <is>
          <t>China</t>
        </is>
      </c>
      <c r="M1635" s="6" t="inlineStr"/>
      <c r="N1635" s="6" t="inlineStr"/>
      <c r="O1635" s="6" t="inlineStr">
        <is>
          <t>street</t>
        </is>
      </c>
      <c r="P1635" s="6" t="inlineStr"/>
      <c r="Q1635" s="6" t="inlineStr"/>
      <c r="R1635" s="6" t="inlineStr">
        <is>
          <t>WUHAN MAIWE COMMUNICATION CO LTD (WUHAN MAIWE) is a PRC-based company that supplies common high priority items to Russian companies.</t>
        </is>
      </c>
      <c r="S1635" s="6" t="inlineStr">
        <is>
          <t>Sentence naming the target in the linked press release</t>
        </is>
      </c>
      <c r="T1635" s="6" t="inlineStr">
        <is>
          <t>OFAC Recent Actions, 2024-02-23: Russia-related Designations; Issuance of Russia-related General Licenses and new and amended Frequently Asked Questions</t>
        </is>
      </c>
      <c r="U1635" s="8" t="inlineStr">
        <is>
          <t>https://ofac.treasury.gov/recent-actions/20240223</t>
        </is>
      </c>
      <c r="V1635" s="6" t="inlineStr">
        <is>
          <t>Responding to Two Years of Russia’s Full-Scale War On Ukraine and Navalny’s Death (Fact Sheet, Office of the Spokesperson)</t>
        </is>
      </c>
      <c r="W1635" s="8" t="inlineStr">
        <is>
          <t>https://2021-2025.state.gov/responding-to-two-years-of-russias-full-scale-war-on-ukraine-and-navalnys-death/</t>
        </is>
      </c>
      <c r="X1635" s="6" t="inlineStr">
        <is>
          <t>Named in the State Department release of the same day, which the OFAC action page does not link.</t>
        </is>
      </c>
      <c r="Y1635" s="6" t="inlineStr">
        <is>
          <t>in force</t>
        </is>
      </c>
      <c r="Z1635" s="6" t="inlineStr">
        <is>
          <t>OFAC SDN List (advanced XML) issued 5 October 2026</t>
        </is>
      </c>
      <c r="AA1635" s="6" t="inlineStr">
        <is>
          <t>OFAC UID 47995</t>
        </is>
      </c>
      <c r="AB1635" s="6" t="inlineStr">
        <is>
          <t>second check passed: name found on the OFAC action page</t>
        </is>
      </c>
      <c r="AC1635" s="6" t="inlineStr">
        <is>
          <t>2026-10-06</t>
        </is>
      </c>
      <c r="AD1635" s="6" t="inlineStr">
        <is>
          <t>script (OFAC action page match)</t>
        </is>
      </c>
      <c r="AE1635" s="6" t="inlineStr">
        <is>
          <t>OFAC: secondary sanctions risk: See Section 11 of Executive Order 14024.</t>
        </is>
      </c>
    </row>
    <row r="1636">
      <c r="A1636" s="6" t="inlineStr">
        <is>
          <t>US-OFAC-47815</t>
        </is>
      </c>
      <c r="B1636" s="7" t="n">
        <v>45345</v>
      </c>
      <c r="C1636" s="6" t="inlineStr">
        <is>
          <t>US</t>
        </is>
      </c>
      <c r="D1636" s="6" t="inlineStr">
        <is>
          <t>US State Department (named in its release); added to the SDN List by OFAC</t>
        </is>
      </c>
      <c r="E1636" s="6" t="inlineStr">
        <is>
          <t>Executive Order 14024 (Russia)</t>
        </is>
      </c>
      <c r="F1636" s="6" t="inlineStr">
        <is>
          <t>Russia</t>
        </is>
      </c>
      <c r="G1636" s="6" t="inlineStr">
        <is>
          <t>listing</t>
        </is>
      </c>
      <c r="H1636" s="6" t="inlineStr">
        <is>
          <t>Added to the Specially Designated Nationals (SDN) List: property blocked; US persons barred from dealing. Programme tags at listing: RUSSIA-EO14024</t>
        </is>
      </c>
      <c r="I1636" s="6" t="inlineStr">
        <is>
          <t>SPS ME FZCO</t>
        </is>
      </c>
      <c r="J1636" s="6" t="inlineStr">
        <is>
          <t>Entity</t>
        </is>
      </c>
      <c r="K1636" s="6" t="inlineStr">
        <is>
          <t>AE</t>
        </is>
      </c>
      <c r="L1636" s="6" t="inlineStr">
        <is>
          <t>United Arab Emirates</t>
        </is>
      </c>
      <c r="M1636" s="6" t="inlineStr"/>
      <c r="N1636" s="6" t="inlineStr"/>
      <c r="O1636" s="6" t="inlineStr">
        <is>
          <t>street</t>
        </is>
      </c>
      <c r="P1636" s="6" t="inlineStr"/>
      <c r="Q1636" s="6" t="inlineStr"/>
      <c r="R1636" s="6" t="inlineStr"/>
      <c r="S1636" s="6" t="inlineStr">
        <is>
          <t>See the press release or action page linked in this record</t>
        </is>
      </c>
      <c r="T1636" s="6" t="inlineStr">
        <is>
          <t>OFAC Recent Actions, 2024-02-23: Russia-related Designations; Issuance of Russia-related General Licenses and new and amended Frequently Asked Questions</t>
        </is>
      </c>
      <c r="U1636" s="8" t="inlineStr">
        <is>
          <t>https://ofac.treasury.gov/recent-actions/20240223</t>
        </is>
      </c>
      <c r="V1636" s="6" t="inlineStr">
        <is>
          <t>Responding to Two Years of Russia’s Full-Scale War On Ukraine and Navalny’s Death (Fact Sheet, Office of the Spokesperson)</t>
        </is>
      </c>
      <c r="W1636" s="8" t="inlineStr">
        <is>
          <t>https://2021-2025.state.gov/responding-to-two-years-of-russias-full-scale-war-on-ukraine-and-navalnys-death/</t>
        </is>
      </c>
      <c r="X1636" s="6" t="inlineStr">
        <is>
          <t>Named in the State Department release of the same day, which the OFAC action page does not link.</t>
        </is>
      </c>
      <c r="Y1636" s="6" t="inlineStr">
        <is>
          <t>in force</t>
        </is>
      </c>
      <c r="Z1636" s="6" t="inlineStr">
        <is>
          <t>OFAC SDN List (advanced XML) issued 5 October 2026</t>
        </is>
      </c>
      <c r="AA1636" s="6" t="inlineStr">
        <is>
          <t>OFAC UID 47815</t>
        </is>
      </c>
      <c r="AB1636" s="6" t="inlineStr">
        <is>
          <t>second check passed: name found on the OFAC action page</t>
        </is>
      </c>
      <c r="AC1636" s="6" t="inlineStr">
        <is>
          <t>2026-10-06</t>
        </is>
      </c>
      <c r="AD1636" s="6" t="inlineStr">
        <is>
          <t>script (OFAC action page match)</t>
        </is>
      </c>
      <c r="AE1636" s="6" t="inlineStr">
        <is>
          <t>OFAC: secondary sanctions risk: See Section 11 of Executive Order 14024.</t>
        </is>
      </c>
    </row>
    <row r="1637">
      <c r="A1637" s="6" t="inlineStr">
        <is>
          <t>US-OFAC-47702</t>
        </is>
      </c>
      <c r="B1637" s="7" t="n">
        <v>45345</v>
      </c>
      <c r="C1637" s="6" t="inlineStr">
        <is>
          <t>US</t>
        </is>
      </c>
      <c r="D1637" s="6" t="inlineStr">
        <is>
          <t>US Treasury, Office of Foreign Assets Control (OFAC)</t>
        </is>
      </c>
      <c r="E1637" s="6" t="inlineStr">
        <is>
          <t>Executive Order 14024 (Russia)</t>
        </is>
      </c>
      <c r="F1637" s="6" t="inlineStr">
        <is>
          <t>Russia</t>
        </is>
      </c>
      <c r="G1637" s="6" t="inlineStr">
        <is>
          <t>listing</t>
        </is>
      </c>
      <c r="H1637" s="6" t="inlineStr">
        <is>
          <t>Added to the Specially Designated Nationals (SDN) List: property blocked; US persons barred from dealing. Programme tags at listing: RUSSIA-EO14024</t>
        </is>
      </c>
      <c r="I1637" s="6" t="inlineStr">
        <is>
          <t>SHENZHEN BIGUANG TRADING CO., LTD</t>
        </is>
      </c>
      <c r="J1637" s="6" t="inlineStr">
        <is>
          <t>Entity</t>
        </is>
      </c>
      <c r="K1637" s="6" t="inlineStr">
        <is>
          <t>CN</t>
        </is>
      </c>
      <c r="L1637" s="6" t="inlineStr">
        <is>
          <t>China</t>
        </is>
      </c>
      <c r="M1637" s="6" t="inlineStr"/>
      <c r="N1637" s="6" t="inlineStr"/>
      <c r="O1637" s="6" t="inlineStr">
        <is>
          <t>street</t>
        </is>
      </c>
      <c r="P1637" s="6" t="inlineStr">
        <is>
          <t>EU</t>
        </is>
      </c>
      <c r="Q1637" s="6" t="inlineStr"/>
      <c r="R1637" s="6" t="inlineStr">
        <is>
          <t>PRC-based company Shenzhen Biguang Trading Co., Ltd has made hundreds of shipments of foreign origin-microelectronics to SMT-iLogic and Uniservice.</t>
        </is>
      </c>
      <c r="S1637" s="6" t="inlineStr">
        <is>
          <t>Sentence naming the target in the linked press release</t>
        </is>
      </c>
      <c r="T1637" s="6" t="inlineStr">
        <is>
          <t>OFAC Recent Actions, 2024-02-23: Russia-related Designations; Issuance of Russia-related General Licenses and new and amended Frequently Asked Questions</t>
        </is>
      </c>
      <c r="U1637" s="8" t="inlineStr">
        <is>
          <t>https://ofac.treasury.gov/recent-actions/20240223</t>
        </is>
      </c>
      <c r="V1637" s="6" t="inlineStr">
        <is>
          <t>On Second Anniversary of Russia’s Further Invasion of Ukraine and Following the Death of Aleksey Navalny, Treasury Sanctions Hundreds of Targets in Russia and Globally</t>
        </is>
      </c>
      <c r="W1637" s="8" t="inlineStr">
        <is>
          <t>https://home.treasury.gov/news/press-releases/jy2117</t>
        </is>
      </c>
      <c r="X1637" s="6" t="inlineStr">
        <is>
          <t>The release names this target.</t>
        </is>
      </c>
      <c r="Y1637" s="6" t="inlineStr">
        <is>
          <t>in force</t>
        </is>
      </c>
      <c r="Z1637" s="6" t="inlineStr">
        <is>
          <t>OFAC SDN List (advanced XML) issued 5 October 2026</t>
        </is>
      </c>
      <c r="AA1637" s="6" t="inlineStr">
        <is>
          <t>OFAC UID 47702</t>
        </is>
      </c>
      <c r="AB1637" s="6" t="inlineStr">
        <is>
          <t>second check passed: name found on the OFAC action page</t>
        </is>
      </c>
      <c r="AC1637" s="6" t="inlineStr">
        <is>
          <t>2026-10-06</t>
        </is>
      </c>
      <c r="AD1637" s="6" t="inlineStr">
        <is>
          <t>script (OFAC action page match)</t>
        </is>
      </c>
      <c r="AE1637" s="6" t="inlineStr">
        <is>
          <t>OFAC: secondary sanctions risk: See Section 11 of Executive Order 14024.</t>
        </is>
      </c>
    </row>
    <row r="1638">
      <c r="A1638" s="6" t="inlineStr">
        <is>
          <t>US-OFAC-47942</t>
        </is>
      </c>
      <c r="B1638" s="7" t="n">
        <v>45345</v>
      </c>
      <c r="C1638" s="6" t="inlineStr">
        <is>
          <t>US</t>
        </is>
      </c>
      <c r="D1638" s="6" t="inlineStr">
        <is>
          <t>US State Department (named in its release); added to the SDN List by OFAC</t>
        </is>
      </c>
      <c r="E1638" s="6" t="inlineStr">
        <is>
          <t>Executive Order 14024 (Russia)</t>
        </is>
      </c>
      <c r="F1638" s="6" t="inlineStr">
        <is>
          <t>Russia</t>
        </is>
      </c>
      <c r="G1638" s="6" t="inlineStr">
        <is>
          <t>listing</t>
        </is>
      </c>
      <c r="H1638" s="6" t="inlineStr">
        <is>
          <t>Added to the Specially Designated Nationals (SDN) List: property blocked; US persons barred from dealing. Programme tags at listing: RUSSIA-EO14024</t>
        </is>
      </c>
      <c r="I1638" s="6" t="inlineStr">
        <is>
          <t>RBG SOLUTION FZE</t>
        </is>
      </c>
      <c r="J1638" s="6" t="inlineStr">
        <is>
          <t>Entity</t>
        </is>
      </c>
      <c r="K1638" s="6" t="inlineStr">
        <is>
          <t>AE</t>
        </is>
      </c>
      <c r="L1638" s="6" t="inlineStr">
        <is>
          <t>United Arab Emirates</t>
        </is>
      </c>
      <c r="M1638" s="6" t="inlineStr"/>
      <c r="N1638" s="6" t="inlineStr"/>
      <c r="O1638" s="6" t="inlineStr">
        <is>
          <t>street</t>
        </is>
      </c>
      <c r="P1638" s="6" t="inlineStr"/>
      <c r="Q1638" s="6" t="inlineStr"/>
      <c r="R1638" s="6" t="inlineStr">
        <is>
          <t>RBG SOLUTION FZE is a UAE-based company that supplied G7-origin aircraft parts to the Russia-based company, S7 ENGINEERING.</t>
        </is>
      </c>
      <c r="S1638" s="6" t="inlineStr">
        <is>
          <t>Sentence naming the target in the linked press release</t>
        </is>
      </c>
      <c r="T1638" s="6" t="inlineStr">
        <is>
          <t>OFAC Recent Actions, 2024-02-23: Russia-related Designations; Issuance of Russia-related General Licenses and new and amended Frequently Asked Questions</t>
        </is>
      </c>
      <c r="U1638" s="8" t="inlineStr">
        <is>
          <t>https://ofac.treasury.gov/recent-actions/20240223</t>
        </is>
      </c>
      <c r="V1638" s="6" t="inlineStr">
        <is>
          <t>Responding to Two Years of Russia’s Full-Scale War On Ukraine and Navalny’s Death (Fact Sheet, Office of the Spokesperson)</t>
        </is>
      </c>
      <c r="W1638" s="8" t="inlineStr">
        <is>
          <t>https://2021-2025.state.gov/responding-to-two-years-of-russias-full-scale-war-on-ukraine-and-navalnys-death/</t>
        </is>
      </c>
      <c r="X1638" s="6" t="inlineStr">
        <is>
          <t>Named in the State Department release of the same day, which the OFAC action page does not link.</t>
        </is>
      </c>
      <c r="Y1638" s="6" t="inlineStr">
        <is>
          <t>in force</t>
        </is>
      </c>
      <c r="Z1638" s="6" t="inlineStr">
        <is>
          <t>OFAC SDN List (advanced XML) issued 5 October 2026</t>
        </is>
      </c>
      <c r="AA1638" s="6" t="inlineStr">
        <is>
          <t>OFAC UID 47942</t>
        </is>
      </c>
      <c r="AB1638" s="6" t="inlineStr">
        <is>
          <t>second check passed: name found on the OFAC action page</t>
        </is>
      </c>
      <c r="AC1638" s="6" t="inlineStr">
        <is>
          <t>2026-10-06</t>
        </is>
      </c>
      <c r="AD1638" s="6" t="inlineStr">
        <is>
          <t>script (OFAC action page match)</t>
        </is>
      </c>
      <c r="AE1638" s="6" t="inlineStr">
        <is>
          <t>OFAC: secondary sanctions risk: See Section 11 of Executive Order 14024.</t>
        </is>
      </c>
    </row>
    <row r="1639">
      <c r="A1639" s="6" t="inlineStr">
        <is>
          <t>US-OFAC-48021</t>
        </is>
      </c>
      <c r="B1639" s="7" t="n">
        <v>45345</v>
      </c>
      <c r="C1639" s="6" t="inlineStr">
        <is>
          <t>US</t>
        </is>
      </c>
      <c r="D1639" s="6" t="inlineStr">
        <is>
          <t>US State Department (named in its release); added to the SDN List by OFAC</t>
        </is>
      </c>
      <c r="E1639" s="6" t="inlineStr">
        <is>
          <t>Executive Order 14024 (Russia)</t>
        </is>
      </c>
      <c r="F1639" s="6" t="inlineStr">
        <is>
          <t>Russia</t>
        </is>
      </c>
      <c r="G1639" s="6" t="inlineStr">
        <is>
          <t>listing</t>
        </is>
      </c>
      <c r="H1639" s="6" t="inlineStr">
        <is>
          <t>Added to the Specially Designated Nationals (SDN) List: property blocked; US persons barred from dealing. Programme tags at listing: RUSSIA-EO14024</t>
        </is>
      </c>
      <c r="I1639" s="6" t="inlineStr">
        <is>
          <t>POLARSTAR LOGISTICS LLC</t>
        </is>
      </c>
      <c r="J1639" s="6" t="inlineStr">
        <is>
          <t>Entity</t>
        </is>
      </c>
      <c r="K1639" s="6" t="inlineStr">
        <is>
          <t>AE</t>
        </is>
      </c>
      <c r="L1639" s="6" t="inlineStr">
        <is>
          <t>United Arab Emirates</t>
        </is>
      </c>
      <c r="M1639" s="6" t="inlineStr">
        <is>
          <t>IN</t>
        </is>
      </c>
      <c r="N1639" s="6" t="inlineStr">
        <is>
          <t>UZ</t>
        </is>
      </c>
      <c r="O1639" s="6" t="inlineStr">
        <is>
          <t>street</t>
        </is>
      </c>
      <c r="P1639" s="6" t="inlineStr"/>
      <c r="Q1639" s="6" t="inlineStr"/>
      <c r="R1639" s="6" t="inlineStr">
        <is>
          <t>POLARSTAR LOGISTICS LLC (POLARSTAR) is a UAE-based company that offers cargo shipping services from the UAE to Russia.</t>
        </is>
      </c>
      <c r="S1639" s="6" t="inlineStr">
        <is>
          <t>Sentence naming the target in the linked press release</t>
        </is>
      </c>
      <c r="T1639" s="6" t="inlineStr">
        <is>
          <t>OFAC Recent Actions, 2024-02-23: Russia-related Designations; Issuance of Russia-related General Licenses and new and amended Frequently Asked Questions</t>
        </is>
      </c>
      <c r="U1639" s="8" t="inlineStr">
        <is>
          <t>https://ofac.treasury.gov/recent-actions/20240223</t>
        </is>
      </c>
      <c r="V1639" s="6" t="inlineStr">
        <is>
          <t>Responding to Two Years of Russia’s Full-Scale War On Ukraine and Navalny’s Death (Fact Sheet, Office of the Spokesperson)</t>
        </is>
      </c>
      <c r="W1639" s="8" t="inlineStr">
        <is>
          <t>https://2021-2025.state.gov/responding-to-two-years-of-russias-full-scale-war-on-ukraine-and-navalnys-death/</t>
        </is>
      </c>
      <c r="X1639" s="6" t="inlineStr">
        <is>
          <t>Named in the State Department release of the same day, which the OFAC action page does not link.</t>
        </is>
      </c>
      <c r="Y1639" s="6" t="inlineStr">
        <is>
          <t>in force</t>
        </is>
      </c>
      <c r="Z1639" s="6" t="inlineStr">
        <is>
          <t>OFAC SDN List (advanced XML) issued 5 October 2026</t>
        </is>
      </c>
      <c r="AA1639" s="6" t="inlineStr">
        <is>
          <t>OFAC UID 48021</t>
        </is>
      </c>
      <c r="AB1639" s="6" t="inlineStr">
        <is>
          <t>second check passed: name found on the OFAC action page</t>
        </is>
      </c>
      <c r="AC1639" s="6" t="inlineStr">
        <is>
          <t>2026-10-06</t>
        </is>
      </c>
      <c r="AD1639" s="6" t="inlineStr">
        <is>
          <t>script (OFAC action page match)</t>
        </is>
      </c>
      <c r="AE1639" s="6" t="inlineStr">
        <is>
          <t>OFAC: secondary sanctions risk: See Section 11 of Executive Order 14024.</t>
        </is>
      </c>
    </row>
    <row r="1640">
      <c r="A1640" s="6" t="inlineStr">
        <is>
          <t>US-OFAC-47993</t>
        </is>
      </c>
      <c r="B1640" s="7" t="n">
        <v>45345</v>
      </c>
      <c r="C1640" s="6" t="inlineStr">
        <is>
          <t>US</t>
        </is>
      </c>
      <c r="D1640" s="6" t="inlineStr">
        <is>
          <t>US State Department (named in its release); added to the SDN List by OFAC</t>
        </is>
      </c>
      <c r="E1640" s="6" t="inlineStr">
        <is>
          <t>Executive Order 14024 (Russia)</t>
        </is>
      </c>
      <c r="F1640" s="6" t="inlineStr">
        <is>
          <t>Russia</t>
        </is>
      </c>
      <c r="G1640" s="6" t="inlineStr">
        <is>
          <t>listing</t>
        </is>
      </c>
      <c r="H1640" s="6" t="inlineStr">
        <is>
          <t>Added to the Specially Designated Nationals (SDN) List: property blocked; US persons barred from dealing. Programme tags at listing: RUSSIA-EO14024</t>
        </is>
      </c>
      <c r="I1640" s="6" t="inlineStr">
        <is>
          <t>OLIMPIK GAMA IC VE DIS TICARET SANAYI LIMITED SIRKETI</t>
        </is>
      </c>
      <c r="J1640" s="6" t="inlineStr">
        <is>
          <t>Entity</t>
        </is>
      </c>
      <c r="K1640" s="6" t="inlineStr">
        <is>
          <t>TR</t>
        </is>
      </c>
      <c r="L1640" s="6" t="inlineStr">
        <is>
          <t>Türkiye</t>
        </is>
      </c>
      <c r="M1640" s="6" t="inlineStr"/>
      <c r="N1640" s="6" t="inlineStr">
        <is>
          <t>RU</t>
        </is>
      </c>
      <c r="O1640" s="6" t="inlineStr">
        <is>
          <t>street</t>
        </is>
      </c>
      <c r="P1640" s="6" t="inlineStr"/>
      <c r="Q1640" s="6" t="inlineStr"/>
      <c r="R1640" s="6" t="inlineStr">
        <is>
          <t>OLIMPIK GAMA IC VE TICARET SANAYI LIMITED SIRKETI (OLIMPIK GAMA) is a Türkiye-based company that has supplied common high-priority items to Russia-based company, LIMITED LIABILITY COMPANY TRADE HOUSE KYUTEK.</t>
        </is>
      </c>
      <c r="S1640" s="6" t="inlineStr">
        <is>
          <t>Sentence naming the target in the linked press release</t>
        </is>
      </c>
      <c r="T1640" s="6" t="inlineStr">
        <is>
          <t>OFAC Recent Actions, 2024-02-23: Russia-related Designations; Issuance of Russia-related General Licenses and new and amended Frequently Asked Questions</t>
        </is>
      </c>
      <c r="U1640" s="8" t="inlineStr">
        <is>
          <t>https://ofac.treasury.gov/recent-actions/20240223</t>
        </is>
      </c>
      <c r="V1640" s="6" t="inlineStr">
        <is>
          <t>Responding to Two Years of Russia’s Full-Scale War On Ukraine and Navalny’s Death (Fact Sheet, Office of the Spokesperson)</t>
        </is>
      </c>
      <c r="W1640" s="8" t="inlineStr">
        <is>
          <t>https://2021-2025.state.gov/responding-to-two-years-of-russias-full-scale-war-on-ukraine-and-navalnys-death/</t>
        </is>
      </c>
      <c r="X1640" s="6" t="inlineStr">
        <is>
          <t>Named in the State Department release of the same day, which the OFAC action page does not link.</t>
        </is>
      </c>
      <c r="Y1640" s="6" t="inlineStr">
        <is>
          <t>in force</t>
        </is>
      </c>
      <c r="Z1640" s="6" t="inlineStr">
        <is>
          <t>OFAC SDN List (advanced XML) issued 5 October 2026</t>
        </is>
      </c>
      <c r="AA1640" s="6" t="inlineStr">
        <is>
          <t>OFAC UID 47993</t>
        </is>
      </c>
      <c r="AB1640" s="6" t="inlineStr">
        <is>
          <t>second check passed: name found on the OFAC action page</t>
        </is>
      </c>
      <c r="AC1640" s="6" t="inlineStr">
        <is>
          <t>2026-10-06</t>
        </is>
      </c>
      <c r="AD1640" s="6" t="inlineStr">
        <is>
          <t>script (OFAC action page match)</t>
        </is>
      </c>
      <c r="AE1640" s="6" t="inlineStr">
        <is>
          <t>OFAC: secondary sanctions risk: See Section 11 of Executive Order 14024.</t>
        </is>
      </c>
    </row>
    <row r="1641">
      <c r="A1641" s="6" t="inlineStr">
        <is>
          <t>US-OFAC-47703</t>
        </is>
      </c>
      <c r="B1641" s="7" t="n">
        <v>45345</v>
      </c>
      <c r="C1641" s="6" t="inlineStr">
        <is>
          <t>US</t>
        </is>
      </c>
      <c r="D1641" s="6" t="inlineStr">
        <is>
          <t>US Treasury, Office of Foreign Assets Control (OFAC)</t>
        </is>
      </c>
      <c r="E1641" s="6" t="inlineStr">
        <is>
          <t>Executive Order 14024 (Russia)</t>
        </is>
      </c>
      <c r="F1641" s="6" t="inlineStr">
        <is>
          <t>Russia</t>
        </is>
      </c>
      <c r="G1641" s="6" t="inlineStr">
        <is>
          <t>listing</t>
        </is>
      </c>
      <c r="H1641" s="6" t="inlineStr">
        <is>
          <t>Added to the Specially Designated Nationals (SDN) List: property blocked; US persons barred from dealing. Programme tags at listing: RUSSIA-EO14024</t>
        </is>
      </c>
      <c r="I1641" s="6" t="inlineStr">
        <is>
          <t>NEW IDEA GUANGZHOU TECHNOLOGY CO. LTD.</t>
        </is>
      </c>
      <c r="J1641" s="6" t="inlineStr">
        <is>
          <t>Entity</t>
        </is>
      </c>
      <c r="K1641" s="6" t="inlineStr">
        <is>
          <t>CN</t>
        </is>
      </c>
      <c r="L1641" s="6" t="inlineStr">
        <is>
          <t>China</t>
        </is>
      </c>
      <c r="M1641" s="6" t="inlineStr"/>
      <c r="N1641" s="6" t="inlineStr"/>
      <c r="O1641" s="6" t="inlineStr">
        <is>
          <t>street</t>
        </is>
      </c>
      <c r="P1641" s="6" t="inlineStr"/>
      <c r="Q1641" s="6" t="inlineStr"/>
      <c r="R1641" s="6" t="inlineStr">
        <is>
          <t>PRC-based company New Idea Guangzhou Technology Co., Ltd. has made hundreds of shipments of foreign origin-microelectronics to SMT-iLogic and Uniservice.</t>
        </is>
      </c>
      <c r="S1641" s="6" t="inlineStr">
        <is>
          <t>Sentence naming the target in the linked press release</t>
        </is>
      </c>
      <c r="T1641" s="6" t="inlineStr">
        <is>
          <t>OFAC Recent Actions, 2024-02-23: Russia-related Designations; Issuance of Russia-related General Licenses and new and amended Frequently Asked Questions</t>
        </is>
      </c>
      <c r="U1641" s="8" t="inlineStr">
        <is>
          <t>https://ofac.treasury.gov/recent-actions/20240223</t>
        </is>
      </c>
      <c r="V1641" s="6" t="inlineStr">
        <is>
          <t>On Second Anniversary of Russia’s Further Invasion of Ukraine and Following the Death of Aleksey Navalny, Treasury Sanctions Hundreds of Targets in Russia and Globally</t>
        </is>
      </c>
      <c r="W1641" s="8" t="inlineStr">
        <is>
          <t>https://home.treasury.gov/news/press-releases/jy2117</t>
        </is>
      </c>
      <c r="X1641" s="6" t="inlineStr">
        <is>
          <t>The release names this target.</t>
        </is>
      </c>
      <c r="Y1641" s="6" t="inlineStr">
        <is>
          <t>in force</t>
        </is>
      </c>
      <c r="Z1641" s="6" t="inlineStr">
        <is>
          <t>OFAC SDN List (advanced XML) issued 5 October 2026</t>
        </is>
      </c>
      <c r="AA1641" s="6" t="inlineStr">
        <is>
          <t>OFAC UID 47703</t>
        </is>
      </c>
      <c r="AB1641" s="6" t="inlineStr">
        <is>
          <t>second check passed: name found on the OFAC action page</t>
        </is>
      </c>
      <c r="AC1641" s="6" t="inlineStr">
        <is>
          <t>2026-10-06</t>
        </is>
      </c>
      <c r="AD1641" s="6" t="inlineStr">
        <is>
          <t>script (OFAC action page match)</t>
        </is>
      </c>
      <c r="AE1641" s="6" t="inlineStr">
        <is>
          <t>OFAC: secondary sanctions risk: See Section 11 of Executive Order 14024.</t>
        </is>
      </c>
    </row>
    <row r="1642">
      <c r="A1642" s="6" t="inlineStr">
        <is>
          <t>US-OFAC-47940</t>
        </is>
      </c>
      <c r="B1642" s="7" t="n">
        <v>45345</v>
      </c>
      <c r="C1642" s="6" t="inlineStr">
        <is>
          <t>US</t>
        </is>
      </c>
      <c r="D1642" s="6" t="inlineStr">
        <is>
          <t>US State Department (named in its release); added to the SDN List by OFAC</t>
        </is>
      </c>
      <c r="E1642" s="6" t="inlineStr">
        <is>
          <t>Executive Order 14024 (Russia)</t>
        </is>
      </c>
      <c r="F1642" s="6" t="inlineStr">
        <is>
          <t>Russia</t>
        </is>
      </c>
      <c r="G1642" s="6" t="inlineStr">
        <is>
          <t>listing</t>
        </is>
      </c>
      <c r="H1642" s="6" t="inlineStr">
        <is>
          <t>Added to the Specially Designated Nationals (SDN) List: property blocked; US persons barred from dealing. Programme tags at listing: RUSSIA-EO14024</t>
        </is>
      </c>
      <c r="I1642" s="6" t="inlineStr">
        <is>
          <t>MIRAGE AIR CRAFT SERVICES SOLE PROPRIETORSHIP LLC</t>
        </is>
      </c>
      <c r="J1642" s="6" t="inlineStr">
        <is>
          <t>Entity</t>
        </is>
      </c>
      <c r="K1642" s="6" t="inlineStr">
        <is>
          <t>AE</t>
        </is>
      </c>
      <c r="L1642" s="6" t="inlineStr">
        <is>
          <t>United Arab Emirates</t>
        </is>
      </c>
      <c r="M1642" s="6" t="inlineStr"/>
      <c r="N1642" s="6" t="inlineStr"/>
      <c r="O1642" s="6" t="inlineStr">
        <is>
          <t>street</t>
        </is>
      </c>
      <c r="P1642" s="6" t="inlineStr"/>
      <c r="Q1642" s="6" t="inlineStr"/>
      <c r="R1642" s="6" t="inlineStr">
        <is>
          <t>MIRAGE AIR CRAFT SERVICES SOLE PROPRIETORSHIP LLC is a UAE-based company that supplied aircraft parts to the Russia-based company S7 ENGINEERING.</t>
        </is>
      </c>
      <c r="S1642" s="6" t="inlineStr">
        <is>
          <t>Sentence naming the target in the linked press release</t>
        </is>
      </c>
      <c r="T1642" s="6" t="inlineStr">
        <is>
          <t>OFAC Recent Actions, 2024-02-23: Russia-related Designations; Issuance of Russia-related General Licenses and new and amended Frequently Asked Questions</t>
        </is>
      </c>
      <c r="U1642" s="8" t="inlineStr">
        <is>
          <t>https://ofac.treasury.gov/recent-actions/20240223</t>
        </is>
      </c>
      <c r="V1642" s="6" t="inlineStr">
        <is>
          <t>Responding to Two Years of Russia’s Full-Scale War On Ukraine and Navalny’s Death (Fact Sheet, Office of the Spokesperson)</t>
        </is>
      </c>
      <c r="W1642" s="8" t="inlineStr">
        <is>
          <t>https://2021-2025.state.gov/responding-to-two-years-of-russias-full-scale-war-on-ukraine-and-navalnys-death/</t>
        </is>
      </c>
      <c r="X1642" s="6" t="inlineStr">
        <is>
          <t>Named in the State Department release of the same day, which the OFAC action page does not link.</t>
        </is>
      </c>
      <c r="Y1642" s="6" t="inlineStr">
        <is>
          <t>in force</t>
        </is>
      </c>
      <c r="Z1642" s="6" t="inlineStr">
        <is>
          <t>OFAC SDN List (advanced XML) issued 5 October 2026</t>
        </is>
      </c>
      <c r="AA1642" s="6" t="inlineStr">
        <is>
          <t>OFAC UID 47940</t>
        </is>
      </c>
      <c r="AB1642" s="6" t="inlineStr">
        <is>
          <t>second check passed: listed as MIRAGE AIR CRAFT SERVICES SOLE PROPREITORSHIP LLC; renamed later in an OFAC list update</t>
        </is>
      </c>
      <c r="AC1642" s="6" t="inlineStr">
        <is>
          <t>2026-10-06</t>
        </is>
      </c>
      <c r="AD1642" s="6" t="inlineStr">
        <is>
          <t>script (OFAC action page match)</t>
        </is>
      </c>
      <c r="AE1642" s="6" t="inlineStr">
        <is>
          <t>OFAC: secondary sanctions risk: See Section 11 of Executive Order 14024. | Listed as MIRAGE AIR CRAFT SERVICES SOLE PROPREITORSHIP LLC; OFAC changed the entry to its current name on 2024-08-23 (https://ofac.treasury.gov/recent-actions/20240823).</t>
        </is>
      </c>
    </row>
    <row r="1643">
      <c r="A1643" s="6" t="inlineStr">
        <is>
          <t>US-OFAC-47786</t>
        </is>
      </c>
      <c r="B1643" s="7" t="n">
        <v>45345</v>
      </c>
      <c r="C1643" s="6" t="inlineStr">
        <is>
          <t>US</t>
        </is>
      </c>
      <c r="D1643" s="6" t="inlineStr">
        <is>
          <t>US State Department (named in its release); added to the SDN List by OFAC</t>
        </is>
      </c>
      <c r="E1643" s="6" t="inlineStr">
        <is>
          <t>Executive Order 14024 (Russia)</t>
        </is>
      </c>
      <c r="F1643" s="6" t="inlineStr">
        <is>
          <t>Russia</t>
        </is>
      </c>
      <c r="G1643" s="6" t="inlineStr">
        <is>
          <t>listing</t>
        </is>
      </c>
      <c r="H1643" s="6" t="inlineStr">
        <is>
          <t>Added to the Specially Designated Nationals (SDN) List: property blocked; US persons barred from dealing. Programme tags at listing: RUSSIA-EO14024</t>
        </is>
      </c>
      <c r="I1643" s="6" t="inlineStr">
        <is>
          <t>MBK Lojistik Medikal Pazarlama Sanayi Ic Ve Dis Ticaret Limited Sirketi</t>
        </is>
      </c>
      <c r="J1643" s="6" t="inlineStr">
        <is>
          <t>Entity</t>
        </is>
      </c>
      <c r="K1643" s="6" t="inlineStr">
        <is>
          <t>TR</t>
        </is>
      </c>
      <c r="L1643" s="6" t="inlineStr">
        <is>
          <t>Türkiye</t>
        </is>
      </c>
      <c r="M1643" s="6" t="inlineStr"/>
      <c r="N1643" s="6" t="inlineStr"/>
      <c r="O1643" s="6" t="inlineStr">
        <is>
          <t>street</t>
        </is>
      </c>
      <c r="P1643" s="6" t="inlineStr"/>
      <c r="Q1643" s="6" t="inlineStr"/>
      <c r="R1643" s="6" t="inlineStr">
        <is>
          <t>MBK LOJISTIK MEDIKAL PAZARLAMA SANAYI IC VE DIS TICARET LIMITED SIRKETI (MBK LOJISTIK) is a Türkiye-based company that has supplied common high-priority items to Russia-based company, LIMITED LIABILITY COMPANY A AVERS.</t>
        </is>
      </c>
      <c r="S1643" s="6" t="inlineStr">
        <is>
          <t>Sentence naming the target in the linked press release</t>
        </is>
      </c>
      <c r="T1643" s="6" t="inlineStr">
        <is>
          <t>OFAC Recent Actions, 2024-02-23: Russia-related Designations; Issuance of Russia-related General Licenses and new and amended Frequently Asked Questions</t>
        </is>
      </c>
      <c r="U1643" s="8" t="inlineStr">
        <is>
          <t>https://ofac.treasury.gov/recent-actions/20240223</t>
        </is>
      </c>
      <c r="V1643" s="6" t="inlineStr">
        <is>
          <t>Responding to Two Years of Russia’s Full-Scale War On Ukraine and Navalny’s Death (Fact Sheet, Office of the Spokesperson)</t>
        </is>
      </c>
      <c r="W1643" s="8" t="inlineStr">
        <is>
          <t>https://2021-2025.state.gov/responding-to-two-years-of-russias-full-scale-war-on-ukraine-and-navalnys-death/</t>
        </is>
      </c>
      <c r="X1643" s="6" t="inlineStr">
        <is>
          <t>Named in the State Department release of the same day, which the OFAC action page does not link.</t>
        </is>
      </c>
      <c r="Y1643" s="6" t="inlineStr">
        <is>
          <t>in force</t>
        </is>
      </c>
      <c r="Z1643" s="6" t="inlineStr">
        <is>
          <t>OFAC SDN List (advanced XML) issued 5 October 2026</t>
        </is>
      </c>
      <c r="AA1643" s="6" t="inlineStr">
        <is>
          <t>OFAC UID 47786</t>
        </is>
      </c>
      <c r="AB1643" s="6" t="inlineStr">
        <is>
          <t>second check passed: name found on the OFAC action page</t>
        </is>
      </c>
      <c r="AC1643" s="6" t="inlineStr">
        <is>
          <t>2026-10-06</t>
        </is>
      </c>
      <c r="AD1643" s="6" t="inlineStr">
        <is>
          <t>script (OFAC action page match)</t>
        </is>
      </c>
      <c r="AE1643" s="6" t="inlineStr">
        <is>
          <t>OFAC: secondary sanctions risk: See Section 11 of Executive Order 14024.</t>
        </is>
      </c>
    </row>
    <row r="1644">
      <c r="A1644" s="6" t="inlineStr">
        <is>
          <t>US-OFAC-47609</t>
        </is>
      </c>
      <c r="B1644" s="7" t="n">
        <v>45345</v>
      </c>
      <c r="C1644" s="6" t="inlineStr">
        <is>
          <t>US</t>
        </is>
      </c>
      <c r="D1644" s="6" t="inlineStr">
        <is>
          <t>US Treasury, Office of Foreign Assets Control (OFAC)</t>
        </is>
      </c>
      <c r="E1644" s="6" t="inlineStr">
        <is>
          <t>Executive Order 14024 (Russia)</t>
        </is>
      </c>
      <c r="F1644" s="6" t="inlineStr">
        <is>
          <t>Russia</t>
        </is>
      </c>
      <c r="G1644" s="6" t="inlineStr">
        <is>
          <t>listing</t>
        </is>
      </c>
      <c r="H1644" s="6" t="inlineStr">
        <is>
          <t>Added to the Specially Designated Nationals (SDN) List: property blocked; US persons barred from dealing. Programme tags at listing: RUSSIA-EO14024</t>
        </is>
      </c>
      <c r="I1644" s="6" t="inlineStr">
        <is>
          <t>LINKER FZE</t>
        </is>
      </c>
      <c r="J1644" s="6" t="inlineStr">
        <is>
          <t>Entity</t>
        </is>
      </c>
      <c r="K1644" s="6" t="inlineStr">
        <is>
          <t>AE</t>
        </is>
      </c>
      <c r="L1644" s="6" t="inlineStr">
        <is>
          <t>United Arab Emirates</t>
        </is>
      </c>
      <c r="M1644" s="6" t="inlineStr"/>
      <c r="N1644" s="6" t="inlineStr"/>
      <c r="O1644" s="6" t="inlineStr">
        <is>
          <t>street</t>
        </is>
      </c>
      <c r="P1644" s="6" t="inlineStr"/>
      <c r="Q1644" s="6" t="inlineStr"/>
      <c r="R1644" s="6" t="inlineStr">
        <is>
          <t>UAE-based Linker FZE (Linker) exports aviation spare parts and electronic components used to repair Russian military aircraft and helicopters and has made at least almost 150 shipments to Russia—primarily to Avia Fed Service—since February 2022.</t>
        </is>
      </c>
      <c r="S1644" s="6" t="inlineStr">
        <is>
          <t>Sentence naming the target in the linked press release</t>
        </is>
      </c>
      <c r="T1644" s="6" t="inlineStr">
        <is>
          <t>OFAC Recent Actions, 2024-02-23: Russia-related Designations; Issuance of Russia-related General Licenses and new and amended Frequently Asked Questions</t>
        </is>
      </c>
      <c r="U1644" s="8" t="inlineStr">
        <is>
          <t>https://ofac.treasury.gov/recent-actions/20240223</t>
        </is>
      </c>
      <c r="V1644" s="6" t="inlineStr">
        <is>
          <t>On Second Anniversary of Russia’s Further Invasion of Ukraine and Following the Death of Aleksey Navalny, Treasury Sanctions Hundreds of Targets in Russia and Globally</t>
        </is>
      </c>
      <c r="W1644" s="8" t="inlineStr">
        <is>
          <t>https://home.treasury.gov/news/press-releases/jy2117</t>
        </is>
      </c>
      <c r="X1644" s="6" t="inlineStr">
        <is>
          <t>The release names this target.</t>
        </is>
      </c>
      <c r="Y1644" s="6" t="inlineStr">
        <is>
          <t>in force</t>
        </is>
      </c>
      <c r="Z1644" s="6" t="inlineStr">
        <is>
          <t>OFAC SDN List (advanced XML) issued 5 October 2026</t>
        </is>
      </c>
      <c r="AA1644" s="6" t="inlineStr">
        <is>
          <t>OFAC UID 47609</t>
        </is>
      </c>
      <c r="AB1644" s="6" t="inlineStr">
        <is>
          <t>second check passed: name found on the OFAC action page</t>
        </is>
      </c>
      <c r="AC1644" s="6" t="inlineStr">
        <is>
          <t>2026-10-06</t>
        </is>
      </c>
      <c r="AD1644" s="6" t="inlineStr">
        <is>
          <t>script (OFAC action page match)</t>
        </is>
      </c>
      <c r="AE1644" s="6" t="inlineStr">
        <is>
          <t>OFAC: secondary sanctions risk: See Section 11 of Executive Order 14024.</t>
        </is>
      </c>
    </row>
    <row r="1645">
      <c r="A1645" s="6" t="inlineStr">
        <is>
          <t>US-OFAC-46650</t>
        </is>
      </c>
      <c r="B1645" s="7" t="n">
        <v>45345</v>
      </c>
      <c r="C1645" s="6" t="inlineStr">
        <is>
          <t>US</t>
        </is>
      </c>
      <c r="D1645" s="6" t="inlineStr">
        <is>
          <t>US Treasury, Office of Foreign Assets Control (OFAC)</t>
        </is>
      </c>
      <c r="E1645" s="6" t="inlineStr">
        <is>
          <t>Executive Order 14024 (Russia)</t>
        </is>
      </c>
      <c r="F1645" s="6" t="inlineStr">
        <is>
          <t>Russia</t>
        </is>
      </c>
      <c r="G1645" s="6" t="inlineStr">
        <is>
          <t>listing</t>
        </is>
      </c>
      <c r="H1645" s="6" t="inlineStr">
        <is>
          <t>Added to the Specially Designated Nationals (SDN) List: property blocked; US persons barred from dealing. Programme tags at listing: RUSSIA-EO14024</t>
        </is>
      </c>
      <c r="I1645" s="6" t="inlineStr">
        <is>
          <t>Jiangxi Liansheng Technology Co., Ltd</t>
        </is>
      </c>
      <c r="J1645" s="6" t="inlineStr">
        <is>
          <t>Entity</t>
        </is>
      </c>
      <c r="K1645" s="6" t="inlineStr">
        <is>
          <t>CN</t>
        </is>
      </c>
      <c r="L1645" s="6" t="inlineStr">
        <is>
          <t>China</t>
        </is>
      </c>
      <c r="M1645" s="6" t="inlineStr"/>
      <c r="N1645" s="6" t="inlineStr"/>
      <c r="O1645" s="6" t="inlineStr">
        <is>
          <t>street</t>
        </is>
      </c>
      <c r="P1645" s="6" t="inlineStr"/>
      <c r="Q1645" s="6" t="inlineStr"/>
      <c r="R1645" s="6" t="inlineStr">
        <is>
          <t>PRC-based company Jiangxi Liansheng Technology Co., Ltd shipped microelectronics, optical laboratory accessories, and other technological equipment to Russia.</t>
        </is>
      </c>
      <c r="S1645" s="6" t="inlineStr">
        <is>
          <t>Sentence naming the target in the linked press release</t>
        </is>
      </c>
      <c r="T1645" s="6" t="inlineStr">
        <is>
          <t>OFAC Recent Actions, 2024-02-23: Russia-related Designations; Issuance of Russia-related General Licenses and new and amended Frequently Asked Questions</t>
        </is>
      </c>
      <c r="U1645" s="8" t="inlineStr">
        <is>
          <t>https://ofac.treasury.gov/recent-actions/20240223</t>
        </is>
      </c>
      <c r="V1645" s="6" t="inlineStr">
        <is>
          <t>On Second Anniversary of Russia’s Further Invasion of Ukraine and Following the Death of Aleksey Navalny, Treasury Sanctions Hundreds of Targets in Russia and Globally</t>
        </is>
      </c>
      <c r="W1645" s="8" t="inlineStr">
        <is>
          <t>https://home.treasury.gov/news/press-releases/jy2117</t>
        </is>
      </c>
      <c r="X1645" s="6" t="inlineStr">
        <is>
          <t>The release names this target.</t>
        </is>
      </c>
      <c r="Y1645" s="6" t="inlineStr">
        <is>
          <t>in force</t>
        </is>
      </c>
      <c r="Z1645" s="6" t="inlineStr">
        <is>
          <t>OFAC SDN List (advanced XML) issued 5 October 2026</t>
        </is>
      </c>
      <c r="AA1645" s="6" t="inlineStr">
        <is>
          <t>OFAC UID 46650</t>
        </is>
      </c>
      <c r="AB1645" s="6" t="inlineStr">
        <is>
          <t>second check passed: name found on the OFAC action page</t>
        </is>
      </c>
      <c r="AC1645" s="6" t="inlineStr">
        <is>
          <t>2026-10-06</t>
        </is>
      </c>
      <c r="AD1645" s="6" t="inlineStr">
        <is>
          <t>script (OFAC action page match)</t>
        </is>
      </c>
      <c r="AE1645" s="6" t="inlineStr">
        <is>
          <t>OFAC: secondary sanctions risk: See Section 11 of Executive Order 14024.</t>
        </is>
      </c>
    </row>
    <row r="1646">
      <c r="A1646" s="6" t="inlineStr">
        <is>
          <t>US-OFAC-47230</t>
        </is>
      </c>
      <c r="B1646" s="7" t="n">
        <v>45345</v>
      </c>
      <c r="C1646" s="6" t="inlineStr">
        <is>
          <t>US</t>
        </is>
      </c>
      <c r="D1646" s="6" t="inlineStr">
        <is>
          <t>US Treasury, Office of Foreign Assets Control (OFAC)</t>
        </is>
      </c>
      <c r="E1646" s="6" t="inlineStr">
        <is>
          <t>Executive Order 13224 (Terrorism)</t>
        </is>
      </c>
      <c r="F1646" s="6" t="inlineStr">
        <is>
          <t>Iran</t>
        </is>
      </c>
      <c r="G1646" s="6" t="inlineStr">
        <is>
          <t>listing</t>
        </is>
      </c>
      <c r="H1646" s="6" t="inlineStr">
        <is>
          <t>Added to the Specially Designated Nationals (SDN) List: property blocked; US persons barred from dealing. Programme tags at listing: IFSR, SDGT</t>
        </is>
      </c>
      <c r="I1646" s="6" t="inlineStr">
        <is>
          <t>Generation Trading FZE</t>
        </is>
      </c>
      <c r="J1646" s="6" t="inlineStr">
        <is>
          <t>Entity</t>
        </is>
      </c>
      <c r="K1646" s="6" t="inlineStr">
        <is>
          <t>AE</t>
        </is>
      </c>
      <c r="L1646" s="6" t="inlineStr">
        <is>
          <t>United Arab Emirates</t>
        </is>
      </c>
      <c r="M1646" s="6" t="inlineStr"/>
      <c r="N1646" s="6" t="inlineStr"/>
      <c r="O1646" s="6" t="inlineStr">
        <is>
          <t>street</t>
        </is>
      </c>
      <c r="P1646" s="6" t="inlineStr"/>
      <c r="Q1646" s="6" t="inlineStr"/>
      <c r="R1646" s="6" t="inlineStr">
        <is>
          <t>Iran’s MODAFL has used a United Arab Emirates-based (UAE-based) front company, Generation Trading FZE, to facilitate the sale of sample UAV models, UAV parts, and related ground stations to SEZ Alabuga to support UAV production in Russia.</t>
        </is>
      </c>
      <c r="S1646" s="6" t="inlineStr">
        <is>
          <t>Sentence naming the target in the linked press release</t>
        </is>
      </c>
      <c r="T1646" s="6" t="inlineStr">
        <is>
          <t>OFAC Recent Actions, 2024-02-23: Russia-related Designations; Issuance of Russia-related General Licenses and new and amended Frequently Asked Questions</t>
        </is>
      </c>
      <c r="U1646" s="8" t="inlineStr">
        <is>
          <t>https://ofac.treasury.gov/recent-actions/20240223</t>
        </is>
      </c>
      <c r="V1646" s="6" t="inlineStr">
        <is>
          <t>On Second Anniversary of Russia’s Further Invasion of Ukraine and Following the Death of Aleksey Navalny, Treasury Sanctions Hundreds of Targets in Russia and Globally</t>
        </is>
      </c>
      <c r="W1646" s="8" t="inlineStr">
        <is>
          <t>https://home.treasury.gov/news/press-releases/jy2117</t>
        </is>
      </c>
      <c r="X1646" s="6" t="inlineStr">
        <is>
          <t>The release names this target.</t>
        </is>
      </c>
      <c r="Y1646" s="6" t="inlineStr">
        <is>
          <t>in force</t>
        </is>
      </c>
      <c r="Z1646" s="6" t="inlineStr">
        <is>
          <t>OFAC SDN List (advanced XML) issued 5 October 2026</t>
        </is>
      </c>
      <c r="AA1646" s="6" t="inlineStr">
        <is>
          <t>OFAC UID 47230</t>
        </is>
      </c>
      <c r="AB1646" s="6" t="inlineStr">
        <is>
          <t>second check passed: name found on the OFAC action page</t>
        </is>
      </c>
      <c r="AC1646" s="6" t="inlineStr">
        <is>
          <t>2026-10-06</t>
        </is>
      </c>
      <c r="AD1646" s="6" t="inlineStr">
        <is>
          <t>script (OFAC action page match)</t>
        </is>
      </c>
      <c r="AE1646" s="6" t="inlineStr">
        <is>
          <t>OFAC: secondary sanctions risk: section 1(b) of Executive Order 13224, as amended by Executive Order 13886 | OFAC: additional sanctions information: Subject to Secondary Sanctions</t>
        </is>
      </c>
    </row>
    <row r="1647">
      <c r="A1647" s="6" t="inlineStr">
        <is>
          <t>US-OFAC-47698</t>
        </is>
      </c>
      <c r="B1647" s="7" t="n">
        <v>45345</v>
      </c>
      <c r="C1647" s="6" t="inlineStr">
        <is>
          <t>US</t>
        </is>
      </c>
      <c r="D1647" s="6" t="inlineStr">
        <is>
          <t>US Treasury, Office of Foreign Assets Control (OFAC)</t>
        </is>
      </c>
      <c r="E1647" s="6" t="inlineStr">
        <is>
          <t>Executive Order 14024 (Russia)</t>
        </is>
      </c>
      <c r="F1647" s="6" t="inlineStr">
        <is>
          <t>Russia</t>
        </is>
      </c>
      <c r="G1647" s="6" t="inlineStr">
        <is>
          <t>listing</t>
        </is>
      </c>
      <c r="H1647" s="6" t="inlineStr">
        <is>
          <t>Added to the Specially Designated Nationals (SDN) List: property blocked; US persons barred from dealing. Programme tags at listing: RUSSIA-EO14024</t>
        </is>
      </c>
      <c r="I1647" s="6" t="inlineStr">
        <is>
          <t>GUANGZHOU HESEN IMPORT AND EXPORT CO., LTD</t>
        </is>
      </c>
      <c r="J1647" s="6" t="inlineStr">
        <is>
          <t>Entity</t>
        </is>
      </c>
      <c r="K1647" s="6" t="inlineStr">
        <is>
          <t>CN</t>
        </is>
      </c>
      <c r="L1647" s="6" t="inlineStr">
        <is>
          <t>China</t>
        </is>
      </c>
      <c r="M1647" s="6" t="inlineStr"/>
      <c r="N1647" s="6" t="inlineStr"/>
      <c r="O1647" s="6" t="inlineStr">
        <is>
          <t>street</t>
        </is>
      </c>
      <c r="P1647" s="6" t="inlineStr"/>
      <c r="Q1647" s="6" t="inlineStr"/>
      <c r="R1647" s="6" t="inlineStr">
        <is>
          <t>PRC-based company Guangzhou Hesen Import and Export Co., Ltd has made dozens of shipments of foreign-origin microelectronics to Russian technology company Uniservice, which was also designated today.</t>
        </is>
      </c>
      <c r="S1647" s="6" t="inlineStr">
        <is>
          <t>Sentence naming the target in the linked press release</t>
        </is>
      </c>
      <c r="T1647" s="6" t="inlineStr">
        <is>
          <t>OFAC Recent Actions, 2024-02-23: Russia-related Designations; Issuance of Russia-related General Licenses and new and amended Frequently Asked Questions</t>
        </is>
      </c>
      <c r="U1647" s="8" t="inlineStr">
        <is>
          <t>https://ofac.treasury.gov/recent-actions/20240223</t>
        </is>
      </c>
      <c r="V1647" s="6" t="inlineStr">
        <is>
          <t>On Second Anniversary of Russia’s Further Invasion of Ukraine and Following the Death of Aleksey Navalny, Treasury Sanctions Hundreds of Targets in Russia and Globally</t>
        </is>
      </c>
      <c r="W1647" s="8" t="inlineStr">
        <is>
          <t>https://home.treasury.gov/news/press-releases/jy2117</t>
        </is>
      </c>
      <c r="X1647" s="6" t="inlineStr">
        <is>
          <t>The release names this target.</t>
        </is>
      </c>
      <c r="Y1647" s="6" t="inlineStr">
        <is>
          <t>in force</t>
        </is>
      </c>
      <c r="Z1647" s="6" t="inlineStr">
        <is>
          <t>OFAC SDN List (advanced XML) issued 5 October 2026</t>
        </is>
      </c>
      <c r="AA1647" s="6" t="inlineStr">
        <is>
          <t>OFAC UID 47698</t>
        </is>
      </c>
      <c r="AB1647" s="6" t="inlineStr">
        <is>
          <t>second check passed: name found on the OFAC action page</t>
        </is>
      </c>
      <c r="AC1647" s="6" t="inlineStr">
        <is>
          <t>2026-10-06</t>
        </is>
      </c>
      <c r="AD1647" s="6" t="inlineStr">
        <is>
          <t>script (OFAC action page match)</t>
        </is>
      </c>
      <c r="AE1647" s="6" t="inlineStr">
        <is>
          <t>OFAC: secondary sanctions risk: See Section 11 of Executive Order 14024.</t>
        </is>
      </c>
    </row>
    <row r="1648">
      <c r="A1648" s="6" t="inlineStr">
        <is>
          <t>US-OFAC-47697</t>
        </is>
      </c>
      <c r="B1648" s="7" t="n">
        <v>45345</v>
      </c>
      <c r="C1648" s="6" t="inlineStr">
        <is>
          <t>US</t>
        </is>
      </c>
      <c r="D1648" s="6" t="inlineStr">
        <is>
          <t>US Treasury, Office of Foreign Assets Control (OFAC)</t>
        </is>
      </c>
      <c r="E1648" s="6" t="inlineStr">
        <is>
          <t>Executive Order 14024 (Russia)</t>
        </is>
      </c>
      <c r="F1648" s="6" t="inlineStr">
        <is>
          <t>Russia</t>
        </is>
      </c>
      <c r="G1648" s="6" t="inlineStr">
        <is>
          <t>listing</t>
        </is>
      </c>
      <c r="H1648" s="6" t="inlineStr">
        <is>
          <t>Added to the Specially Designated Nationals (SDN) List: property blocked; US persons barred from dealing. Programme tags at listing: RUSSIA-EO14024</t>
        </is>
      </c>
      <c r="I1648" s="6" t="inlineStr">
        <is>
          <t>GUANGZHOU AUSAY TECHNOLOGY CO., LIMITED</t>
        </is>
      </c>
      <c r="J1648" s="6" t="inlineStr">
        <is>
          <t>Entity</t>
        </is>
      </c>
      <c r="K1648" s="6" t="inlineStr">
        <is>
          <t>CN</t>
        </is>
      </c>
      <c r="L1648" s="6" t="inlineStr">
        <is>
          <t>China</t>
        </is>
      </c>
      <c r="M1648" s="6" t="inlineStr"/>
      <c r="N1648" s="6" t="inlineStr"/>
      <c r="O1648" s="6" t="inlineStr">
        <is>
          <t>street</t>
        </is>
      </c>
      <c r="P1648" s="6" t="inlineStr">
        <is>
          <t>EU</t>
        </is>
      </c>
      <c r="Q1648" s="6" t="inlineStr"/>
      <c r="R1648" s="6" t="inlineStr">
        <is>
          <t>PRC-based company Guangzhou Ausay Technology Co., Limited has made hundreds of shipments of foreign origin-microelectronics to U.S.-designated Limited Liability Company SMT-iLogic (SMT-iLogic), a Russia-based technology company involved in a large-scale procurement network to obtain foreign-origin technology for the manufacture of Orlan UAVs.</t>
        </is>
      </c>
      <c r="S1648" s="6" t="inlineStr">
        <is>
          <t>Sentence naming the target in the linked press release</t>
        </is>
      </c>
      <c r="T1648" s="6" t="inlineStr">
        <is>
          <t>OFAC Recent Actions, 2024-02-23: Russia-related Designations; Issuance of Russia-related General Licenses and new and amended Frequently Asked Questions</t>
        </is>
      </c>
      <c r="U1648" s="8" t="inlineStr">
        <is>
          <t>https://ofac.treasury.gov/recent-actions/20240223</t>
        </is>
      </c>
      <c r="V1648" s="6" t="inlineStr">
        <is>
          <t>On Second Anniversary of Russia’s Further Invasion of Ukraine and Following the Death of Aleksey Navalny, Treasury Sanctions Hundreds of Targets in Russia and Globally</t>
        </is>
      </c>
      <c r="W1648" s="8" t="inlineStr">
        <is>
          <t>https://home.treasury.gov/news/press-releases/jy2117</t>
        </is>
      </c>
      <c r="X1648" s="6" t="inlineStr">
        <is>
          <t>The release names this target.</t>
        </is>
      </c>
      <c r="Y1648" s="6" t="inlineStr">
        <is>
          <t>in force</t>
        </is>
      </c>
      <c r="Z1648" s="6" t="inlineStr">
        <is>
          <t>OFAC SDN List (advanced XML) issued 5 October 2026</t>
        </is>
      </c>
      <c r="AA1648" s="6" t="inlineStr">
        <is>
          <t>OFAC UID 47697</t>
        </is>
      </c>
      <c r="AB1648" s="6" t="inlineStr">
        <is>
          <t>second check passed: name found on the OFAC action page</t>
        </is>
      </c>
      <c r="AC1648" s="6" t="inlineStr">
        <is>
          <t>2026-10-06</t>
        </is>
      </c>
      <c r="AD1648" s="6" t="inlineStr">
        <is>
          <t>script (OFAC action page match)</t>
        </is>
      </c>
      <c r="AE1648" s="6" t="inlineStr">
        <is>
          <t>OFAC: secondary sanctions risk: See Section 11 of Executive Order 14024.</t>
        </is>
      </c>
    </row>
    <row r="1649">
      <c r="A1649" s="6" t="inlineStr">
        <is>
          <t>US-OFAC-47733</t>
        </is>
      </c>
      <c r="B1649" s="7" t="n">
        <v>45345</v>
      </c>
      <c r="C1649" s="6" t="inlineStr">
        <is>
          <t>US</t>
        </is>
      </c>
      <c r="D1649" s="6" t="inlineStr">
        <is>
          <t>US Treasury, Office of Foreign Assets Control (OFAC)</t>
        </is>
      </c>
      <c r="E1649" s="6" t="inlineStr">
        <is>
          <t>Executive Order 14024 (Russia)</t>
        </is>
      </c>
      <c r="F1649" s="6" t="inlineStr">
        <is>
          <t>Russia</t>
        </is>
      </c>
      <c r="G1649" s="6" t="inlineStr">
        <is>
          <t>listing</t>
        </is>
      </c>
      <c r="H1649" s="6" t="inlineStr">
        <is>
          <t>Added to the Specially Designated Nationals (SDN) List: property blocked; US persons barred from dealing. Programme tags at listing: RUSSIA-EO14024</t>
        </is>
      </c>
      <c r="I1649" s="6" t="inlineStr">
        <is>
          <t>DIEGELMANN, Bernd Guenter</t>
        </is>
      </c>
      <c r="J1649" s="6" t="inlineStr">
        <is>
          <t>Individual</t>
        </is>
      </c>
      <c r="K1649" s="6" t="inlineStr">
        <is>
          <t>AE</t>
        </is>
      </c>
      <c r="L1649" s="6" t="inlineStr">
        <is>
          <t>United Arab Emirates</t>
        </is>
      </c>
      <c r="M1649" s="6" t="inlineStr"/>
      <c r="N1649" s="6" t="inlineStr"/>
      <c r="O1649" s="6" t="inlineStr">
        <is>
          <t>country only</t>
        </is>
      </c>
      <c r="P1649" s="6" t="inlineStr"/>
      <c r="Q1649" s="6" t="inlineStr"/>
      <c r="R1649" s="6" t="inlineStr">
        <is>
          <t>Additionally, German national Bernd Guenter Diegelmann (Bernd), a UAE-based employee of Rheingold Edelmetall AG, arranged the sale of Russian precious stones in the UAE.</t>
        </is>
      </c>
      <c r="S1649" s="6" t="inlineStr">
        <is>
          <t>Sentence naming the target in the linked press release</t>
        </is>
      </c>
      <c r="T1649" s="6" t="inlineStr">
        <is>
          <t>OFAC Recent Actions, 2024-02-23: Russia-related Designations; Issuance of Russia-related General Licenses and new and amended Frequently Asked Questions</t>
        </is>
      </c>
      <c r="U1649" s="8" t="inlineStr">
        <is>
          <t>https://ofac.treasury.gov/recent-actions/20240223</t>
        </is>
      </c>
      <c r="V1649" s="6" t="inlineStr">
        <is>
          <t>On Second Anniversary of Russia’s Further Invasion of Ukraine and Following the Death of Aleksey Navalny, Treasury Sanctions Hundreds of Targets in Russia and Globally</t>
        </is>
      </c>
      <c r="W1649" s="8" t="inlineStr">
        <is>
          <t>https://home.treasury.gov/news/press-releases/jy2117</t>
        </is>
      </c>
      <c r="X1649" s="6" t="inlineStr">
        <is>
          <t>The release names this target.</t>
        </is>
      </c>
      <c r="Y1649" s="6" t="inlineStr">
        <is>
          <t>in force</t>
        </is>
      </c>
      <c r="Z1649" s="6" t="inlineStr">
        <is>
          <t>OFAC SDN List (advanced XML) issued 5 October 2026</t>
        </is>
      </c>
      <c r="AA1649" s="6" t="inlineStr">
        <is>
          <t>OFAC UID 47733</t>
        </is>
      </c>
      <c r="AB1649" s="6" t="inlineStr">
        <is>
          <t>second check passed: name found on the OFAC action page</t>
        </is>
      </c>
      <c r="AC1649" s="6" t="inlineStr">
        <is>
          <t>2026-10-06</t>
        </is>
      </c>
      <c r="AD1649" s="6" t="inlineStr">
        <is>
          <t>script (OFAC action page match)</t>
        </is>
      </c>
      <c r="AE1649" s="6" t="inlineStr">
        <is>
          <t>OFAC: secondary sanctions risk: See Section 11 of Executive Order 14024.</t>
        </is>
      </c>
    </row>
    <row r="1650">
      <c r="A1650" s="6" t="inlineStr">
        <is>
          <t>US-OFAC-47941</t>
        </is>
      </c>
      <c r="B1650" s="7" t="n">
        <v>45345</v>
      </c>
      <c r="C1650" s="6" t="inlineStr">
        <is>
          <t>US</t>
        </is>
      </c>
      <c r="D1650" s="6" t="inlineStr">
        <is>
          <t>US State Department (named in its release); added to the SDN List by OFAC</t>
        </is>
      </c>
      <c r="E1650" s="6" t="inlineStr">
        <is>
          <t>Executive Order 14024 (Russia)</t>
        </is>
      </c>
      <c r="F1650" s="6" t="inlineStr">
        <is>
          <t>Russia</t>
        </is>
      </c>
      <c r="G1650" s="6" t="inlineStr">
        <is>
          <t>listing</t>
        </is>
      </c>
      <c r="H1650" s="6" t="inlineStr">
        <is>
          <t>Added to the Specially Designated Nationals (SDN) List: property blocked; US persons barred from dealing. Programme tags at listing: RUSSIA-EO14024</t>
        </is>
      </c>
      <c r="I1650" s="6" t="inlineStr">
        <is>
          <t>CRYNOFIST AVIATION FZCO</t>
        </is>
      </c>
      <c r="J1650" s="6" t="inlineStr">
        <is>
          <t>Entity</t>
        </is>
      </c>
      <c r="K1650" s="6" t="inlineStr">
        <is>
          <t>AE</t>
        </is>
      </c>
      <c r="L1650" s="6" t="inlineStr">
        <is>
          <t>United Arab Emirates</t>
        </is>
      </c>
      <c r="M1650" s="6" t="inlineStr"/>
      <c r="N1650" s="6" t="inlineStr"/>
      <c r="O1650" s="6" t="inlineStr">
        <is>
          <t>street</t>
        </is>
      </c>
      <c r="P1650" s="6" t="inlineStr">
        <is>
          <t>EU</t>
        </is>
      </c>
      <c r="Q1650" s="6" t="inlineStr"/>
      <c r="R1650" s="6" t="inlineStr">
        <is>
          <t>CRYNOFIST AVIATION FZCO is a UAE-based company that supplied Russian aviation companies with G7-origin aircraft parts.</t>
        </is>
      </c>
      <c r="S1650" s="6" t="inlineStr">
        <is>
          <t>Sentence naming the target in the linked press release</t>
        </is>
      </c>
      <c r="T1650" s="6" t="inlineStr">
        <is>
          <t>OFAC Recent Actions, 2024-02-23: Russia-related Designations; Issuance of Russia-related General Licenses and new and amended Frequently Asked Questions</t>
        </is>
      </c>
      <c r="U1650" s="8" t="inlineStr">
        <is>
          <t>https://ofac.treasury.gov/recent-actions/20240223</t>
        </is>
      </c>
      <c r="V1650" s="6" t="inlineStr">
        <is>
          <t>Responding to Two Years of Russia’s Full-Scale War On Ukraine and Navalny’s Death (Fact Sheet, Office of the Spokesperson)</t>
        </is>
      </c>
      <c r="W1650" s="8" t="inlineStr">
        <is>
          <t>https://2021-2025.state.gov/responding-to-two-years-of-russias-full-scale-war-on-ukraine-and-navalnys-death/</t>
        </is>
      </c>
      <c r="X1650" s="6" t="inlineStr">
        <is>
          <t>Named in the State Department release of the same day, which the OFAC action page does not link.</t>
        </is>
      </c>
      <c r="Y1650" s="6" t="inlineStr">
        <is>
          <t>in force</t>
        </is>
      </c>
      <c r="Z1650" s="6" t="inlineStr">
        <is>
          <t>OFAC SDN List (advanced XML) issued 5 October 2026</t>
        </is>
      </c>
      <c r="AA1650" s="6" t="inlineStr">
        <is>
          <t>OFAC UID 47941</t>
        </is>
      </c>
      <c r="AB1650" s="6" t="inlineStr">
        <is>
          <t>second check passed: name found on the OFAC action page</t>
        </is>
      </c>
      <c r="AC1650" s="6" t="inlineStr">
        <is>
          <t>2026-10-06</t>
        </is>
      </c>
      <c r="AD1650" s="6" t="inlineStr">
        <is>
          <t>script (OFAC action page match)</t>
        </is>
      </c>
      <c r="AE1650" s="6" t="inlineStr">
        <is>
          <t>OFAC: secondary sanctions risk: See Section 11 of Executive Order 14024.</t>
        </is>
      </c>
    </row>
    <row r="1651">
      <c r="A1651" s="6" t="inlineStr">
        <is>
          <t>US-OFAC-48019</t>
        </is>
      </c>
      <c r="B1651" s="7" t="n">
        <v>45345</v>
      </c>
      <c r="C1651" s="6" t="inlineStr">
        <is>
          <t>US</t>
        </is>
      </c>
      <c r="D1651" s="6" t="inlineStr">
        <is>
          <t>US State Department (named in its release); added to the SDN List by OFAC</t>
        </is>
      </c>
      <c r="E1651" s="6" t="inlineStr">
        <is>
          <t>Executive Order 14024 (Russia)</t>
        </is>
      </c>
      <c r="F1651" s="6" t="inlineStr">
        <is>
          <t>Russia</t>
        </is>
      </c>
      <c r="G1651" s="6" t="inlineStr">
        <is>
          <t>listing</t>
        </is>
      </c>
      <c r="H1651" s="6" t="inlineStr">
        <is>
          <t>Added to the Specially Designated Nationals (SDN) List: property blocked; US persons barred from dealing. Programme tags at listing: RUSSIA-EO14024</t>
        </is>
      </c>
      <c r="I1651" s="6" t="inlineStr">
        <is>
          <t>COREBAI MICROELECTRONICS BEIJING COMPANY LIMITED</t>
        </is>
      </c>
      <c r="J1651" s="6" t="inlineStr">
        <is>
          <t>Entity</t>
        </is>
      </c>
      <c r="K1651" s="6" t="inlineStr">
        <is>
          <t>CN</t>
        </is>
      </c>
      <c r="L1651" s="6" t="inlineStr">
        <is>
          <t>China</t>
        </is>
      </c>
      <c r="M1651" s="6" t="inlineStr"/>
      <c r="N1651" s="6" t="inlineStr"/>
      <c r="O1651" s="6" t="inlineStr">
        <is>
          <t>street</t>
        </is>
      </c>
      <c r="P1651" s="6" t="inlineStr"/>
      <c r="Q1651" s="6" t="inlineStr"/>
      <c r="R1651" s="6" t="inlineStr">
        <is>
          <t>COREBAI MICROELECTRONICS BEIJING COMPANY LIMITED is a PRC-based micro-electronics producer that has Russian distributors, works with SDN listed INELSO OOO, and has a distribution warehouse in Russia.</t>
        </is>
      </c>
      <c r="S1651" s="6" t="inlineStr">
        <is>
          <t>Sentence naming the target in the linked press release</t>
        </is>
      </c>
      <c r="T1651" s="6" t="inlineStr">
        <is>
          <t>OFAC Recent Actions, 2024-02-23: Russia-related Designations; Issuance of Russia-related General Licenses and new and amended Frequently Asked Questions</t>
        </is>
      </c>
      <c r="U1651" s="8" t="inlineStr">
        <is>
          <t>https://ofac.treasury.gov/recent-actions/20240223</t>
        </is>
      </c>
      <c r="V1651" s="6" t="inlineStr">
        <is>
          <t>Responding to Two Years of Russia’s Full-Scale War On Ukraine and Navalny’s Death (Fact Sheet, Office of the Spokesperson)</t>
        </is>
      </c>
      <c r="W1651" s="8" t="inlineStr">
        <is>
          <t>https://2021-2025.state.gov/responding-to-two-years-of-russias-full-scale-war-on-ukraine-and-navalnys-death/</t>
        </is>
      </c>
      <c r="X1651" s="6" t="inlineStr">
        <is>
          <t>Named in the State Department release of the same day, which the OFAC action page does not link.</t>
        </is>
      </c>
      <c r="Y1651" s="6" t="inlineStr">
        <is>
          <t>in force</t>
        </is>
      </c>
      <c r="Z1651" s="6" t="inlineStr">
        <is>
          <t>OFAC SDN List (advanced XML) issued 5 October 2026</t>
        </is>
      </c>
      <c r="AA1651" s="6" t="inlineStr">
        <is>
          <t>OFAC UID 48019</t>
        </is>
      </c>
      <c r="AB1651" s="6" t="inlineStr">
        <is>
          <t>second check passed: name found on the OFAC action page</t>
        </is>
      </c>
      <c r="AC1651" s="6" t="inlineStr">
        <is>
          <t>2026-10-06</t>
        </is>
      </c>
      <c r="AD1651" s="6" t="inlineStr">
        <is>
          <t>script (OFAC action page match)</t>
        </is>
      </c>
      <c r="AE1651" s="6" t="inlineStr">
        <is>
          <t>OFAC: secondary sanctions risk: See Section 11 of Executive Order 14024.</t>
        </is>
      </c>
    </row>
    <row r="1652">
      <c r="A1652" s="6" t="inlineStr">
        <is>
          <t>US-OFAC-47797</t>
        </is>
      </c>
      <c r="B1652" s="7" t="n">
        <v>45345</v>
      </c>
      <c r="C1652" s="6" t="inlineStr">
        <is>
          <t>US</t>
        </is>
      </c>
      <c r="D1652" s="6" t="inlineStr">
        <is>
          <t>US State Department (named in its release); added to the SDN List by OFAC</t>
        </is>
      </c>
      <c r="E1652" s="6" t="inlineStr">
        <is>
          <t>Executive Order 14024 (Russia)</t>
        </is>
      </c>
      <c r="F1652" s="6" t="inlineStr">
        <is>
          <t>Russia</t>
        </is>
      </c>
      <c r="G1652" s="6" t="inlineStr">
        <is>
          <t>listing</t>
        </is>
      </c>
      <c r="H1652" s="6" t="inlineStr">
        <is>
          <t>Added to the Specially Designated Nationals (SDN) List: property blocked; US persons barred from dealing. Programme tags at listing: RUSSIA-EO14024</t>
        </is>
      </c>
      <c r="I1652" s="6" t="inlineStr">
        <is>
          <t>Asia International Trade Provider LLC</t>
        </is>
      </c>
      <c r="J1652" s="6" t="inlineStr">
        <is>
          <t>Entity</t>
        </is>
      </c>
      <c r="K1652" s="6" t="inlineStr">
        <is>
          <t>AE</t>
        </is>
      </c>
      <c r="L1652" s="6" t="inlineStr">
        <is>
          <t>United Arab Emirates</t>
        </is>
      </c>
      <c r="M1652" s="6" t="inlineStr"/>
      <c r="N1652" s="6" t="inlineStr"/>
      <c r="O1652" s="6" t="inlineStr">
        <is>
          <t>city</t>
        </is>
      </c>
      <c r="P1652" s="6" t="inlineStr"/>
      <c r="Q1652" s="6" t="inlineStr"/>
      <c r="R1652" s="6" t="inlineStr">
        <is>
          <t>ASIA INTERNATIONAL TRADE PROVIDER LLC (ASIA INTERNATIONAL) is a UAE-based company that has supplied common high-priority items to Russia-based, U.S.-designated LIMITED LIABILITY COMPANY MDIKAM EK.</t>
        </is>
      </c>
      <c r="S1652" s="6" t="inlineStr">
        <is>
          <t>Sentence naming the target in the linked press release</t>
        </is>
      </c>
      <c r="T1652" s="6" t="inlineStr">
        <is>
          <t>OFAC Recent Actions, 2024-02-23: Russia-related Designations; Issuance of Russia-related General Licenses and new and amended Frequently Asked Questions</t>
        </is>
      </c>
      <c r="U1652" s="8" t="inlineStr">
        <is>
          <t>https://ofac.treasury.gov/recent-actions/20240223</t>
        </is>
      </c>
      <c r="V1652" s="6" t="inlineStr">
        <is>
          <t>Responding to Two Years of Russia’s Full-Scale War On Ukraine and Navalny’s Death (Fact Sheet, Office of the Spokesperson)</t>
        </is>
      </c>
      <c r="W1652" s="8" t="inlineStr">
        <is>
          <t>https://2021-2025.state.gov/responding-to-two-years-of-russias-full-scale-war-on-ukraine-and-navalnys-death/</t>
        </is>
      </c>
      <c r="X1652" s="6" t="inlineStr">
        <is>
          <t>Named in the State Department release of the same day, which the OFAC action page does not link.</t>
        </is>
      </c>
      <c r="Y1652" s="6" t="inlineStr">
        <is>
          <t>in force</t>
        </is>
      </c>
      <c r="Z1652" s="6" t="inlineStr">
        <is>
          <t>OFAC SDN List (advanced XML) issued 5 October 2026</t>
        </is>
      </c>
      <c r="AA1652" s="6" t="inlineStr">
        <is>
          <t>OFAC UID 47797</t>
        </is>
      </c>
      <c r="AB1652" s="6" t="inlineStr">
        <is>
          <t>second check passed: name found on the OFAC action page</t>
        </is>
      </c>
      <c r="AC1652" s="6" t="inlineStr">
        <is>
          <t>2026-10-06</t>
        </is>
      </c>
      <c r="AD1652" s="6" t="inlineStr">
        <is>
          <t>script (OFAC action page match)</t>
        </is>
      </c>
      <c r="AE1652" s="6" t="inlineStr">
        <is>
          <t>OFAC: secondary sanctions risk: See Section 11 of Executive Order 14024.</t>
        </is>
      </c>
    </row>
    <row r="1653">
      <c r="A1653" s="6" t="inlineStr">
        <is>
          <t>US-OFAC-48020</t>
        </is>
      </c>
      <c r="B1653" s="7" t="n">
        <v>45345</v>
      </c>
      <c r="C1653" s="6" t="inlineStr">
        <is>
          <t>US</t>
        </is>
      </c>
      <c r="D1653" s="6" t="inlineStr">
        <is>
          <t>US State Department (named in its release); added to the SDN List by OFAC</t>
        </is>
      </c>
      <c r="E1653" s="6" t="inlineStr">
        <is>
          <t>Executive Order 14024 (Russia)</t>
        </is>
      </c>
      <c r="F1653" s="6" t="inlineStr">
        <is>
          <t>Russia</t>
        </is>
      </c>
      <c r="G1653" s="6" t="inlineStr">
        <is>
          <t>listing</t>
        </is>
      </c>
      <c r="H1653" s="6" t="inlineStr">
        <is>
          <t>Added to the Specially Designated Nationals (SDN) List: property blocked; US persons barred from dealing. Programme tags at listing: RUSSIA-EO14024</t>
        </is>
      </c>
      <c r="I1653" s="6" t="inlineStr">
        <is>
          <t>ALPHA VISIT SHOP FOREIGN TRADE LIMITED COMPANY</t>
        </is>
      </c>
      <c r="J1653" s="6" t="inlineStr">
        <is>
          <t>Entity</t>
        </is>
      </c>
      <c r="K1653" s="6" t="inlineStr">
        <is>
          <t>TR</t>
        </is>
      </c>
      <c r="L1653" s="6" t="inlineStr">
        <is>
          <t>Türkiye</t>
        </is>
      </c>
      <c r="M1653" s="6" t="inlineStr"/>
      <c r="N1653" s="6" t="inlineStr"/>
      <c r="O1653" s="6" t="inlineStr">
        <is>
          <t>street</t>
        </is>
      </c>
      <c r="P1653" s="6" t="inlineStr"/>
      <c r="Q1653" s="6" t="inlineStr"/>
      <c r="R1653" s="6" t="inlineStr">
        <is>
          <t>ALPHA VISIT SHOP FOREIGN TRADE LIMITED COMPANY (ALPHA VISIT) is a Türkiye-based company, founded by a Russian national in May 2022, that supplied aircraft parts to Russia-based companies, including an entity that is Entity Listed by the U.S. Department of Commerce’s Bureau of Industry and Security.</t>
        </is>
      </c>
      <c r="S1653" s="6" t="inlineStr">
        <is>
          <t>Sentence naming the target in the linked press release</t>
        </is>
      </c>
      <c r="T1653" s="6" t="inlineStr">
        <is>
          <t>OFAC Recent Actions, 2024-02-23: Russia-related Designations; Issuance of Russia-related General Licenses and new and amended Frequently Asked Questions</t>
        </is>
      </c>
      <c r="U1653" s="8" t="inlineStr">
        <is>
          <t>https://ofac.treasury.gov/recent-actions/20240223</t>
        </is>
      </c>
      <c r="V1653" s="6" t="inlineStr">
        <is>
          <t>Responding to Two Years of Russia’s Full-Scale War On Ukraine and Navalny’s Death (Fact Sheet, Office of the Spokesperson)</t>
        </is>
      </c>
      <c r="W1653" s="8" t="inlineStr">
        <is>
          <t>https://2021-2025.state.gov/responding-to-two-years-of-russias-full-scale-war-on-ukraine-and-navalnys-death/</t>
        </is>
      </c>
      <c r="X1653" s="6" t="inlineStr">
        <is>
          <t>Named in the State Department release of the same day, which the OFAC action page does not link.</t>
        </is>
      </c>
      <c r="Y1653" s="6" t="inlineStr">
        <is>
          <t>in force</t>
        </is>
      </c>
      <c r="Z1653" s="6" t="inlineStr">
        <is>
          <t>OFAC SDN List (advanced XML) issued 5 October 2026</t>
        </is>
      </c>
      <c r="AA1653" s="6" t="inlineStr">
        <is>
          <t>OFAC UID 48020</t>
        </is>
      </c>
      <c r="AB1653" s="6" t="inlineStr">
        <is>
          <t>second check passed: name found on the OFAC action page; also checked on the live official page (30-record sample)</t>
        </is>
      </c>
      <c r="AC1653" s="6" t="inlineStr">
        <is>
          <t>2026-10-06</t>
        </is>
      </c>
      <c r="AD1653" s="6" t="inlineStr">
        <is>
          <t>script (OFAC action page match); live-page sample check</t>
        </is>
      </c>
      <c r="AE1653" s="6" t="inlineStr">
        <is>
          <t>OFAC: secondary sanctions risk: See Section 11 of Executive Order 14024.</t>
        </is>
      </c>
    </row>
    <row r="1654">
      <c r="A1654" s="6" t="inlineStr">
        <is>
          <t>EU-A4-605</t>
        </is>
      </c>
      <c r="B1654" s="7" t="n">
        <v>45345</v>
      </c>
      <c r="C1654" s="6" t="inlineStr">
        <is>
          <t>EU</t>
        </is>
      </c>
      <c r="D1654" s="6" t="inlineStr">
        <is>
          <t>Council of the European Union</t>
        </is>
      </c>
      <c r="E1654" s="6" t="inlineStr">
        <is>
          <t>Council Regulation (EU) No 833/2014, Annex IV, as amended by Council Regulation (EU) 2024/745</t>
        </is>
      </c>
      <c r="F1654" s="6" t="inlineStr">
        <is>
          <t>Russia</t>
        </is>
      </c>
      <c r="G1654" s="6" t="inlineStr">
        <is>
          <t>export control</t>
        </is>
      </c>
      <c r="H1654" s="6" t="inlineStr">
        <is>
          <t>Annex IV listing: restrictions on selling dual-use goods and advanced technology to entities that support Russia's military and industrial complex</t>
        </is>
      </c>
      <c r="I1654" s="6" t="inlineStr">
        <is>
          <t>Yilufa Electronics Ltd.</t>
        </is>
      </c>
      <c r="J1654" s="6" t="inlineStr">
        <is>
          <t>Entity</t>
        </is>
      </c>
      <c r="K1654" s="6" t="inlineStr">
        <is>
          <t>CN</t>
        </is>
      </c>
      <c r="L1654" s="6" t="inlineStr">
        <is>
          <t>China</t>
        </is>
      </c>
      <c r="M1654" s="6" t="inlineStr">
        <is>
          <t>HK</t>
        </is>
      </c>
      <c r="N1654" s="6" t="inlineStr"/>
      <c r="O1654" s="6" t="inlineStr">
        <is>
          <t>street</t>
        </is>
      </c>
      <c r="P1654" s="6" t="inlineStr">
        <is>
          <t>US</t>
        </is>
      </c>
      <c r="Q1654" s="6" t="inlineStr"/>
      <c r="R1654" s="6" t="inlineStr"/>
      <c r="S1654" s="6" t="inlineStr">
        <is>
          <t>Annex IV gives no individual reasons; the Annex states the general ground</t>
        </is>
      </c>
      <c r="T1654" s="6" t="inlineStr">
        <is>
          <t>Council Regulation (EU) 2024/745</t>
        </is>
      </c>
      <c r="U1654" s="8" t="inlineStr">
        <is>
          <t>https://eur-lex.europa.eu/eli/reg/2024/745/oj/eng</t>
        </is>
      </c>
      <c r="V1654" s="6" t="inlineStr"/>
      <c r="W1654" s="6" t="inlineStr"/>
      <c r="X1654" s="6" t="inlineStr"/>
      <c r="Y1654" s="6" t="inlineStr">
        <is>
          <t>in force</t>
        </is>
      </c>
      <c r="Z1654" s="6" t="inlineStr">
        <is>
          <t>EUR-Lex consolidated text of Regulation 833/2014, version of 24 July 2026</t>
        </is>
      </c>
      <c r="AA1654" s="6" t="inlineStr">
        <is>
          <t>Annex IV entry 605 (numbering of the consolidated text of 24 July 2026)</t>
        </is>
      </c>
      <c r="AB1654" s="6" t="inlineStr">
        <is>
          <t>second check passed: name, country and date confirmed in the row of the act; date taken from the act (2024-02-23)</t>
        </is>
      </c>
      <c r="AC1654" s="6" t="inlineStr">
        <is>
          <t>2026-10-06</t>
        </is>
      </c>
      <c r="AD1654" s="6" t="inlineStr">
        <is>
          <t>script (EUR-Lex act)</t>
        </is>
      </c>
      <c r="AE1654" s="6" t="inlineStr">
        <is>
          <t>a.k.a. Local name: 深圳市亿路发科技有限公司; A.k.a: Yilufa Electronics Limited</t>
        </is>
      </c>
    </row>
    <row r="1655">
      <c r="A1655" s="6" t="inlineStr">
        <is>
          <t>EU-A4-608</t>
        </is>
      </c>
      <c r="B1655" s="7" t="n">
        <v>45345</v>
      </c>
      <c r="C1655" s="6" t="inlineStr">
        <is>
          <t>EU</t>
        </is>
      </c>
      <c r="D1655" s="6" t="inlineStr">
        <is>
          <t>Council of the European Union</t>
        </is>
      </c>
      <c r="E1655" s="6" t="inlineStr">
        <is>
          <t>Council Regulation (EU) No 833/2014, Annex IV, as amended by Council Regulation (EU) 2024/745</t>
        </is>
      </c>
      <c r="F1655" s="6" t="inlineStr">
        <is>
          <t>Russia</t>
        </is>
      </c>
      <c r="G1655" s="6" t="inlineStr">
        <is>
          <t>export control</t>
        </is>
      </c>
      <c r="H1655" s="6" t="inlineStr">
        <is>
          <t>Annex IV listing: restrictions on selling dual-use goods and advanced technology to entities that support Russia's military and industrial complex</t>
        </is>
      </c>
      <c r="I1655" s="6" t="inlineStr">
        <is>
          <t>Yildiz Çip Teknoloji Elektronik Elektrik Bilgisayar Malzemeleri Ticaret Sanayi Limited Sirketi</t>
        </is>
      </c>
      <c r="J1655" s="6" t="inlineStr">
        <is>
          <t>Entity</t>
        </is>
      </c>
      <c r="K1655" s="6" t="inlineStr">
        <is>
          <t>TR</t>
        </is>
      </c>
      <c r="L1655" s="6" t="inlineStr">
        <is>
          <t>Türkiye</t>
        </is>
      </c>
      <c r="M1655" s="6" t="inlineStr"/>
      <c r="N1655" s="6" t="inlineStr"/>
      <c r="O1655" s="6" t="inlineStr">
        <is>
          <t>street</t>
        </is>
      </c>
      <c r="P1655" s="6" t="inlineStr"/>
      <c r="Q1655" s="6" t="inlineStr"/>
      <c r="R1655" s="6" t="inlineStr"/>
      <c r="S1655" s="6" t="inlineStr">
        <is>
          <t>Annex IV gives no individual reasons; the Annex states the general ground</t>
        </is>
      </c>
      <c r="T1655" s="6" t="inlineStr">
        <is>
          <t>Council Regulation (EU) 2024/745</t>
        </is>
      </c>
      <c r="U1655" s="8" t="inlineStr">
        <is>
          <t>https://eur-lex.europa.eu/eli/reg/2024/745/oj/eng</t>
        </is>
      </c>
      <c r="V1655" s="6" t="inlineStr"/>
      <c r="W1655" s="6" t="inlineStr"/>
      <c r="X1655" s="6" t="inlineStr"/>
      <c r="Y1655" s="6" t="inlineStr">
        <is>
          <t>in force</t>
        </is>
      </c>
      <c r="Z1655" s="6" t="inlineStr">
        <is>
          <t>EUR-Lex consolidated text of Regulation 833/2014, version of 24 July 2026</t>
        </is>
      </c>
      <c r="AA1655" s="6" t="inlineStr">
        <is>
          <t>Annex IV entry 608 (numbering of the consolidated text of 24 July 2026)</t>
        </is>
      </c>
      <c r="AB1655" s="6" t="inlineStr">
        <is>
          <t>second check passed: name, country and date confirmed in the row of the act; date taken from the act (2024-02-23)</t>
        </is>
      </c>
      <c r="AC1655" s="6" t="inlineStr">
        <is>
          <t>2026-10-06</t>
        </is>
      </c>
      <c r="AD1655" s="6" t="inlineStr">
        <is>
          <t>script (EUR-Lex act)</t>
        </is>
      </c>
      <c r="AE1655" s="6" t="inlineStr">
        <is>
          <t>a.k.a. Local name: Yildiz Çip Teknoloji Elektronik Elektrik Bilgisayar Malzemeleri Ticaret Sanayi Limited Șirketi; A.k.a: Yildiz Çip; Yildiz Çip Teknoloji Elektronik Elektrik Bilgisayar Malzemeleri Tic. San. Ltd. Ști.; Yildiz Chip Technology Electronic Electric Computer Materials Trade Industry Limited</t>
        </is>
      </c>
    </row>
    <row r="1656">
      <c r="A1656" s="6" t="inlineStr">
        <is>
          <t>EU-A4-589</t>
        </is>
      </c>
      <c r="B1656" s="7" t="n">
        <v>45345</v>
      </c>
      <c r="C1656" s="6" t="inlineStr">
        <is>
          <t>EU</t>
        </is>
      </c>
      <c r="D1656" s="6" t="inlineStr">
        <is>
          <t>Council of the European Union</t>
        </is>
      </c>
      <c r="E1656" s="6" t="inlineStr">
        <is>
          <t>Council Regulation (EU) No 833/2014, Annex IV, as amended by Council Regulation (EU) 2024/745</t>
        </is>
      </c>
      <c r="F1656" s="6" t="inlineStr">
        <is>
          <t>Russia</t>
        </is>
      </c>
      <c r="G1656" s="6" t="inlineStr">
        <is>
          <t>export control</t>
        </is>
      </c>
      <c r="H1656" s="6" t="inlineStr">
        <is>
          <t>Annex IV listing: restrictions on selling dual-use goods and advanced technology to entities that support Russia's military and industrial complex</t>
        </is>
      </c>
      <c r="I1656" s="6" t="inlineStr">
        <is>
          <t>Si2 Microsystems Pvt Ltd</t>
        </is>
      </c>
      <c r="J1656" s="6" t="inlineStr">
        <is>
          <t>Entity</t>
        </is>
      </c>
      <c r="K1656" s="6" t="inlineStr">
        <is>
          <t>IN</t>
        </is>
      </c>
      <c r="L1656" s="6" t="inlineStr">
        <is>
          <t>India</t>
        </is>
      </c>
      <c r="M1656" s="6" t="inlineStr"/>
      <c r="N1656" s="6" t="inlineStr"/>
      <c r="O1656" s="6" t="inlineStr">
        <is>
          <t>street</t>
        </is>
      </c>
      <c r="P1656" s="6" t="inlineStr"/>
      <c r="Q1656" s="6" t="inlineStr"/>
      <c r="R1656" s="6" t="inlineStr"/>
      <c r="S1656" s="6" t="inlineStr">
        <is>
          <t>Annex IV gives no individual reasons; the Annex states the general ground</t>
        </is>
      </c>
      <c r="T1656" s="6" t="inlineStr">
        <is>
          <t>Council Regulation (EU) 2024/745</t>
        </is>
      </c>
      <c r="U1656" s="8" t="inlineStr">
        <is>
          <t>https://eur-lex.europa.eu/eli/reg/2024/745/oj/eng</t>
        </is>
      </c>
      <c r="V1656" s="6" t="inlineStr"/>
      <c r="W1656" s="6" t="inlineStr"/>
      <c r="X1656" s="6" t="inlineStr"/>
      <c r="Y1656" s="6" t="inlineStr">
        <is>
          <t>in force</t>
        </is>
      </c>
      <c r="Z1656" s="6" t="inlineStr">
        <is>
          <t>EUR-Lex consolidated text of Regulation 833/2014, version of 24 July 2026</t>
        </is>
      </c>
      <c r="AA1656" s="6" t="inlineStr">
        <is>
          <t>Annex IV entry 589 (numbering of the consolidated text of 24 July 2026)</t>
        </is>
      </c>
      <c r="AB1656" s="6" t="inlineStr">
        <is>
          <t>second check passed: name, country and date confirmed in the row of the act; date taken from the act (2024-02-23)</t>
        </is>
      </c>
      <c r="AC1656" s="6" t="inlineStr">
        <is>
          <t>2026-10-06</t>
        </is>
      </c>
      <c r="AD1656" s="6" t="inlineStr">
        <is>
          <t>script (EUR-Lex act)</t>
        </is>
      </c>
      <c r="AE1656" s="6" t="inlineStr">
        <is>
          <t>a.k.a. A.k.a: Si2 Microsystems; Si2; Si2 Microsystems Private Limited</t>
        </is>
      </c>
    </row>
    <row r="1657">
      <c r="A1657" s="6" t="inlineStr">
        <is>
          <t>EU-A4-604</t>
        </is>
      </c>
      <c r="B1657" s="7" t="n">
        <v>45345</v>
      </c>
      <c r="C1657" s="6" t="inlineStr">
        <is>
          <t>EU</t>
        </is>
      </c>
      <c r="D1657" s="6" t="inlineStr">
        <is>
          <t>Council of the European Union</t>
        </is>
      </c>
      <c r="E1657" s="6" t="inlineStr">
        <is>
          <t>Council Regulation (EU) No 833/2014, Annex IV, as amended by Council Regulation (EU) 2024/745</t>
        </is>
      </c>
      <c r="F1657" s="6" t="inlineStr">
        <is>
          <t>Russia</t>
        </is>
      </c>
      <c r="G1657" s="6" t="inlineStr">
        <is>
          <t>export control</t>
        </is>
      </c>
      <c r="H1657" s="6" t="inlineStr">
        <is>
          <t>Annex IV listing: restrictions on selling dual-use goods and advanced technology to entities that support Russia's military and industrial complex</t>
        </is>
      </c>
      <c r="I1657" s="6" t="inlineStr">
        <is>
          <t>Shenzhen Biguang Trading Co. Ltd</t>
        </is>
      </c>
      <c r="J1657" s="6" t="inlineStr">
        <is>
          <t>Entity</t>
        </is>
      </c>
      <c r="K1657" s="6" t="inlineStr">
        <is>
          <t>CN</t>
        </is>
      </c>
      <c r="L1657" s="6" t="inlineStr">
        <is>
          <t>China</t>
        </is>
      </c>
      <c r="M1657" s="6" t="inlineStr"/>
      <c r="N1657" s="6" t="inlineStr"/>
      <c r="O1657" s="6" t="inlineStr">
        <is>
          <t>street</t>
        </is>
      </c>
      <c r="P1657" s="6" t="inlineStr">
        <is>
          <t>US</t>
        </is>
      </c>
      <c r="Q1657" s="6" t="inlineStr"/>
      <c r="R1657" s="6" t="inlineStr"/>
      <c r="S1657" s="6" t="inlineStr">
        <is>
          <t>Annex IV gives no individual reasons; the Annex states the general ground</t>
        </is>
      </c>
      <c r="T1657" s="6" t="inlineStr">
        <is>
          <t>Council Regulation (EU) 2024/745</t>
        </is>
      </c>
      <c r="U1657" s="8" t="inlineStr">
        <is>
          <t>https://eur-lex.europa.eu/eli/reg/2024/745/oj/eng</t>
        </is>
      </c>
      <c r="V1657" s="6" t="inlineStr"/>
      <c r="W1657" s="6" t="inlineStr"/>
      <c r="X1657" s="6" t="inlineStr"/>
      <c r="Y1657" s="6" t="inlineStr">
        <is>
          <t>in force</t>
        </is>
      </c>
      <c r="Z1657" s="6" t="inlineStr">
        <is>
          <t>EUR-Lex consolidated text of Regulation 833/2014, version of 24 July 2026</t>
        </is>
      </c>
      <c r="AA1657" s="6" t="inlineStr">
        <is>
          <t>Annex IV entry 604 (numbering of the consolidated text of 24 July 2026)</t>
        </is>
      </c>
      <c r="AB1657" s="6" t="inlineStr">
        <is>
          <t>second check passed: name, country and date confirmed in the row of the act; date taken from the act (2024-02-23)</t>
        </is>
      </c>
      <c r="AC1657" s="6" t="inlineStr">
        <is>
          <t>2026-10-06</t>
        </is>
      </c>
      <c r="AD1657" s="6" t="inlineStr">
        <is>
          <t>script (EUR-Lex act)</t>
        </is>
      </c>
      <c r="AE1657" s="6" t="inlineStr">
        <is>
          <t>a.k.a. Local name: 深圳市比广贸易有限公司</t>
        </is>
      </c>
    </row>
    <row r="1658">
      <c r="A1658" s="6" t="inlineStr">
        <is>
          <t>EU-A4-593</t>
        </is>
      </c>
      <c r="B1658" s="7" t="n">
        <v>45345</v>
      </c>
      <c r="C1658" s="6" t="inlineStr">
        <is>
          <t>EU</t>
        </is>
      </c>
      <c r="D1658" s="6" t="inlineStr">
        <is>
          <t>Council of the European Union</t>
        </is>
      </c>
      <c r="E1658" s="6" t="inlineStr">
        <is>
          <t>Council Regulation (EU) No 833/2014, Annex IV, as amended by Council Regulation (EU) 2024/745</t>
        </is>
      </c>
      <c r="F1658" s="6" t="inlineStr">
        <is>
          <t>Russia</t>
        </is>
      </c>
      <c r="G1658" s="6" t="inlineStr">
        <is>
          <t>export control</t>
        </is>
      </c>
      <c r="H1658" s="6" t="inlineStr">
        <is>
          <t>Annex IV listing: restrictions on selling dual-use goods and advanced technology to entities that support Russia's military and industrial complex</t>
        </is>
      </c>
      <c r="I1658" s="6" t="inlineStr">
        <is>
          <t>RG Solutions Limited</t>
        </is>
      </c>
      <c r="J1658" s="6" t="inlineStr">
        <is>
          <t>Entity</t>
        </is>
      </c>
      <c r="K1658" s="6" t="inlineStr">
        <is>
          <t>HK</t>
        </is>
      </c>
      <c r="L1658" s="6" t="inlineStr">
        <is>
          <t>Hong Kong</t>
        </is>
      </c>
      <c r="M1658" s="6" t="inlineStr"/>
      <c r="N1658" s="6" t="inlineStr"/>
      <c r="O1658" s="6" t="inlineStr">
        <is>
          <t>street</t>
        </is>
      </c>
      <c r="P1658" s="6" t="inlineStr">
        <is>
          <t>US</t>
        </is>
      </c>
      <c r="Q1658" s="6" t="inlineStr"/>
      <c r="R1658" s="6" t="inlineStr"/>
      <c r="S1658" s="6" t="inlineStr">
        <is>
          <t>Annex IV gives no individual reasons; the Annex states the general ground</t>
        </is>
      </c>
      <c r="T1658" s="6" t="inlineStr">
        <is>
          <t>Council Regulation (EU) 2024/745</t>
        </is>
      </c>
      <c r="U1658" s="8" t="inlineStr">
        <is>
          <t>https://eur-lex.europa.eu/eli/reg/2024/745/oj/eng</t>
        </is>
      </c>
      <c r="V1658" s="6" t="inlineStr"/>
      <c r="W1658" s="6" t="inlineStr"/>
      <c r="X1658" s="6" t="inlineStr"/>
      <c r="Y1658" s="6" t="inlineStr">
        <is>
          <t>in force</t>
        </is>
      </c>
      <c r="Z1658" s="6" t="inlineStr">
        <is>
          <t>EUR-Lex consolidated text of Regulation 833/2014, version of 24 July 2026</t>
        </is>
      </c>
      <c r="AA1658" s="6" t="inlineStr">
        <is>
          <t>Annex IV entry 593 (numbering of the consolidated text of 24 July 2026)</t>
        </is>
      </c>
      <c r="AB1658" s="6" t="inlineStr">
        <is>
          <t>second check passed: name, country and date confirmed in the row of the act; date taken from the act (2024-02-23)</t>
        </is>
      </c>
      <c r="AC1658" s="6" t="inlineStr">
        <is>
          <t>2026-10-06</t>
        </is>
      </c>
      <c r="AD1658" s="6" t="inlineStr">
        <is>
          <t>script (EUR-Lex act)</t>
        </is>
      </c>
      <c r="AE1658" s="6" t="inlineStr"/>
    </row>
    <row r="1659">
      <c r="A1659" s="6" t="inlineStr">
        <is>
          <t>EU-A4-603</t>
        </is>
      </c>
      <c r="B1659" s="7" t="n">
        <v>45345</v>
      </c>
      <c r="C1659" s="6" t="inlineStr">
        <is>
          <t>EU</t>
        </is>
      </c>
      <c r="D1659" s="6" t="inlineStr">
        <is>
          <t>Council of the European Union</t>
        </is>
      </c>
      <c r="E1659" s="6" t="inlineStr">
        <is>
          <t>Council Regulation (EU) No 833/2014, Annex IV, as amended by Council Regulation (EU) 2024/745</t>
        </is>
      </c>
      <c r="F1659" s="6" t="inlineStr">
        <is>
          <t>Russia</t>
        </is>
      </c>
      <c r="G1659" s="6" t="inlineStr">
        <is>
          <t>export control</t>
        </is>
      </c>
      <c r="H1659" s="6" t="inlineStr">
        <is>
          <t>Annex IV listing: restrictions on selling dual-use goods and advanced technology to entities that support Russia's military and industrial complex</t>
        </is>
      </c>
      <c r="I1659" s="6" t="inlineStr">
        <is>
          <t>Guangzhou Ausay Technology Co Limited</t>
        </is>
      </c>
      <c r="J1659" s="6" t="inlineStr">
        <is>
          <t>Entity</t>
        </is>
      </c>
      <c r="K1659" s="6" t="inlineStr">
        <is>
          <t>CN</t>
        </is>
      </c>
      <c r="L1659" s="6" t="inlineStr">
        <is>
          <t>China</t>
        </is>
      </c>
      <c r="M1659" s="6" t="inlineStr"/>
      <c r="N1659" s="6" t="inlineStr"/>
      <c r="O1659" s="6" t="inlineStr">
        <is>
          <t>street</t>
        </is>
      </c>
      <c r="P1659" s="6" t="inlineStr">
        <is>
          <t>US</t>
        </is>
      </c>
      <c r="Q1659" s="6" t="inlineStr"/>
      <c r="R1659" s="6" t="inlineStr"/>
      <c r="S1659" s="6" t="inlineStr">
        <is>
          <t>Annex IV gives no individual reasons; the Annex states the general ground</t>
        </is>
      </c>
      <c r="T1659" s="6" t="inlineStr">
        <is>
          <t>Council Regulation (EU) 2024/745</t>
        </is>
      </c>
      <c r="U1659" s="8" t="inlineStr">
        <is>
          <t>https://eur-lex.europa.eu/eli/reg/2024/745/oj/eng</t>
        </is>
      </c>
      <c r="V1659" s="6" t="inlineStr"/>
      <c r="W1659" s="6" t="inlineStr"/>
      <c r="X1659" s="6" t="inlineStr"/>
      <c r="Y1659" s="6" t="inlineStr">
        <is>
          <t>in force</t>
        </is>
      </c>
      <c r="Z1659" s="6" t="inlineStr">
        <is>
          <t>EUR-Lex consolidated text of Regulation 833/2014, version of 24 July 2026</t>
        </is>
      </c>
      <c r="AA1659" s="6" t="inlineStr">
        <is>
          <t>Annex IV entry 603 (numbering of the consolidated text of 24 July 2026)</t>
        </is>
      </c>
      <c r="AB1659" s="6" t="inlineStr">
        <is>
          <t>second check passed: name, country and date confirmed in the row of the act; date taken from the act (2024-02-23)</t>
        </is>
      </c>
      <c r="AC1659" s="6" t="inlineStr">
        <is>
          <t>2026-10-06</t>
        </is>
      </c>
      <c r="AD1659" s="6" t="inlineStr">
        <is>
          <t>script (EUR-Lex act)</t>
        </is>
      </c>
      <c r="AE1659" s="6" t="inlineStr">
        <is>
          <t>a.k.a. Local name: 广州欧赛科技有限公司; A.k.a: Ausay Pcb, HK Ausay Technology Co.,Limited</t>
        </is>
      </c>
    </row>
    <row r="1660">
      <c r="A1660" s="6" t="inlineStr">
        <is>
          <t>UK-RUS2111</t>
        </is>
      </c>
      <c r="B1660" s="7" t="n">
        <v>45344</v>
      </c>
      <c r="C1660" s="6" t="inlineStr">
        <is>
          <t>UK</t>
        </is>
      </c>
      <c r="D1660" s="6" t="inlineStr">
        <is>
          <t>UK government (FCDO); listed on the UK Sanctions List</t>
        </is>
      </c>
      <c r="E1660" s="6" t="inlineStr">
        <is>
          <t>The Russia (Sanctions) (EU Exit) Regulations 2019</t>
        </is>
      </c>
      <c r="F1660" s="6" t="inlineStr">
        <is>
          <t>Russia</t>
        </is>
      </c>
      <c r="G1660" s="6" t="inlineStr">
        <is>
          <t>listing</t>
        </is>
      </c>
      <c r="H1660" s="6" t="inlineStr">
        <is>
          <t>Sanctions imposed: Asset freeze; Trust Services Sanctions; Director Disqualification Sanction</t>
        </is>
      </c>
      <c r="I1660" s="6" t="inlineStr">
        <is>
          <t>JUHANG AVIATION TECHNOLOGY (SHENZHEN) CO., LIMITED</t>
        </is>
      </c>
      <c r="J1660" s="6" t="inlineStr">
        <is>
          <t>Entity</t>
        </is>
      </c>
      <c r="K1660" s="6" t="inlineStr">
        <is>
          <t>CN</t>
        </is>
      </c>
      <c r="L1660" s="6" t="inlineStr">
        <is>
          <t>China</t>
        </is>
      </c>
      <c r="M1660" s="6" t="inlineStr"/>
      <c r="N1660" s="6" t="inlineStr"/>
      <c r="O1660" s="6" t="inlineStr">
        <is>
          <t>street</t>
        </is>
      </c>
      <c r="P1660" s="6" t="inlineStr">
        <is>
          <t>EU;US</t>
        </is>
      </c>
      <c r="Q1660" s="6" t="inlineStr"/>
      <c r="R1660" s="6" t="inlineStr">
        <is>
          <t>JUHANG AVIATION TECHNOLOGY (SHENZHEN) CO., LIMITED is an involved person as it is or has been destabilising Ukraine or undermining or threatening the territorial integrity, sovereignty or independence of Ukraine, by making available goods or technology, that could contribute to destabilising Ukraine or undermining or threatening the territorial integrity, sovereignty or independence of Ukraine.</t>
        </is>
      </c>
      <c r="S1660" s="6" t="inlineStr">
        <is>
          <t>UK Statement of Reasons (UK Sanctions List)</t>
        </is>
      </c>
      <c r="T1660" s="6" t="inlineStr">
        <is>
          <t>UK Sanctions List entry RUS2111</t>
        </is>
      </c>
      <c r="U1660" s="8" t="inlineStr">
        <is>
          <t>https://search-uk-sanctions-list.service.gov.uk/designations/RUS2111/Entity</t>
        </is>
      </c>
      <c r="V1660" s="6" t="inlineStr"/>
      <c r="W1660" s="6" t="inlineStr"/>
      <c r="X1660" s="6" t="inlineStr"/>
      <c r="Y1660" s="6" t="inlineStr">
        <is>
          <t>in force</t>
        </is>
      </c>
      <c r="Z1660" s="6" t="inlineStr">
        <is>
          <t>UK Sanctions List, report date 6 October 2026</t>
        </is>
      </c>
      <c r="AA1660" s="6" t="inlineStr">
        <is>
          <t>UK Unique ID RUS2111; OFSI Group ID 16456</t>
        </is>
      </c>
      <c r="AB1660" s="6" t="inlineStr">
        <is>
          <t>second check passed: ID, name, date, regime and country agree in the UK HTML export</t>
        </is>
      </c>
      <c r="AC1660" s="6" t="inlineStr">
        <is>
          <t>2026-10-06</t>
        </is>
      </c>
      <c r="AD1660" s="6" t="inlineStr">
        <is>
          <t>script (UK Sanctions List HTML export)</t>
        </is>
      </c>
      <c r="AE1660" s="6" t="inlineStr">
        <is>
          <t>The Director Disqualification Sanction was imposed on 09/04/2025.</t>
        </is>
      </c>
    </row>
    <row r="1661">
      <c r="A1661" s="6" t="inlineStr">
        <is>
          <t>UK-RUS2063</t>
        </is>
      </c>
      <c r="B1661" s="7" t="n">
        <v>45344</v>
      </c>
      <c r="C1661" s="6" t="inlineStr">
        <is>
          <t>UK</t>
        </is>
      </c>
      <c r="D1661" s="6" t="inlineStr">
        <is>
          <t>UK government (FCDO); listed on the UK Sanctions List</t>
        </is>
      </c>
      <c r="E1661" s="6" t="inlineStr">
        <is>
          <t>The Russia (Sanctions) (EU Exit) Regulations 2019</t>
        </is>
      </c>
      <c r="F1661" s="6" t="inlineStr">
        <is>
          <t>Russia</t>
        </is>
      </c>
      <c r="G1661" s="6" t="inlineStr">
        <is>
          <t>listing</t>
        </is>
      </c>
      <c r="H1661" s="6" t="inlineStr">
        <is>
          <t>Sanctions imposed: Asset freeze; Trust Services Sanctions; Director Disqualification Sanction; Transport sanctions: see "Other information"</t>
        </is>
      </c>
      <c r="I1661" s="6" t="inlineStr">
        <is>
          <t>FRACTAL MARINE DMCC</t>
        </is>
      </c>
      <c r="J1661" s="6" t="inlineStr">
        <is>
          <t>Entity</t>
        </is>
      </c>
      <c r="K1661" s="6" t="inlineStr">
        <is>
          <t>AE</t>
        </is>
      </c>
      <c r="L1661" s="6" t="inlineStr">
        <is>
          <t>United Arab Emirates</t>
        </is>
      </c>
      <c r="M1661" s="6" t="inlineStr"/>
      <c r="N1661" s="6" t="inlineStr"/>
      <c r="O1661" s="6" t="inlineStr">
        <is>
          <t>city</t>
        </is>
      </c>
      <c r="P1661" s="6" t="inlineStr">
        <is>
          <t>US</t>
        </is>
      </c>
      <c r="Q1661" s="6" t="inlineStr"/>
      <c r="R1661" s="6" t="inlineStr">
        <is>
          <t>FRACTAL MARINE DMCC is an involved person under the Russia (Sanctions) (EU Exit) Regulations 2019 based on the following ground: FRACTAL MARINE DMCC is or has been involved in obtaining a benefit from or supporting the Government of Russia by carrying on business in a sector of strategic significance to the Government of Russia, namely the Russian energy sector.</t>
        </is>
      </c>
      <c r="S1661" s="6" t="inlineStr">
        <is>
          <t>UK Statement of Reasons (UK Sanctions List)</t>
        </is>
      </c>
      <c r="T1661" s="6" t="inlineStr">
        <is>
          <t>UK Sanctions List entry RUS2063</t>
        </is>
      </c>
      <c r="U1661" s="8" t="inlineStr">
        <is>
          <t>https://search-uk-sanctions-list.service.gov.uk/designations/RUS2063/Entity</t>
        </is>
      </c>
      <c r="V1661" s="6" t="inlineStr"/>
      <c r="W1661" s="6" t="inlineStr"/>
      <c r="X1661" s="6" t="inlineStr"/>
      <c r="Y1661" s="6" t="inlineStr">
        <is>
          <t>in force</t>
        </is>
      </c>
      <c r="Z1661" s="6" t="inlineStr">
        <is>
          <t>UK Sanctions List, report date 6 October 2026</t>
        </is>
      </c>
      <c r="AA1661" s="6" t="inlineStr">
        <is>
          <t>UK Unique ID RUS2063; OFSI Group ID 16392</t>
        </is>
      </c>
      <c r="AB1661" s="6" t="inlineStr">
        <is>
          <t>second check passed: ID, name, date, regime and country agree in the UK HTML export</t>
        </is>
      </c>
      <c r="AC1661" s="6" t="inlineStr">
        <is>
          <t>2026-10-06</t>
        </is>
      </c>
      <c r="AD1661" s="6" t="inlineStr">
        <is>
          <t>script (UK Sanctions List HTML export)</t>
        </is>
      </c>
      <c r="AE1661" s="6" t="inlineStr">
        <is>
          <t>Transport sanctions: where transport sanctions apply, a ship owned, controlled, chartered or operated by a designated person is prohibited from entering a port in the UK, may be given a movement or a port entry direction, can be detained, and will be refused permission to register on the UK Ship Register or have its existing registration terminated. Similarly, an aircraft owned, chartered or operated by a designated person is prohibited from overflying or landing in the UK, may be given a movement direction, can be detained or moved to a specified airport, and will be refused permission to register on the CAA Aircraft Register or have its existing registration terminated. This also includes a prohibition of technical assistance relating to aircraft and ships: a prohibition on the provision of technical assistance relating to aircraft or ships will prevent a person from directly or indirectly providing technical assistance to, or for the benefit of, the designated person, where that technical assistance relates to an aircraft or ship. The Director Disqualification Sanction was imposed on 09/04/2025.</t>
        </is>
      </c>
    </row>
    <row r="1662">
      <c r="A1662" s="6" t="inlineStr">
        <is>
          <t>UK-RUS2110</t>
        </is>
      </c>
      <c r="B1662" s="7" t="n">
        <v>45344</v>
      </c>
      <c r="C1662" s="6" t="inlineStr">
        <is>
          <t>UK</t>
        </is>
      </c>
      <c r="D1662" s="6" t="inlineStr">
        <is>
          <t>UK government (FCDO); listed on the UK Sanctions List</t>
        </is>
      </c>
      <c r="E1662" s="6" t="inlineStr">
        <is>
          <t>The Russia (Sanctions) (EU Exit) Regulations 2019</t>
        </is>
      </c>
      <c r="F1662" s="6" t="inlineStr">
        <is>
          <t>Russia</t>
        </is>
      </c>
      <c r="G1662" s="6" t="inlineStr">
        <is>
          <t>listing</t>
        </is>
      </c>
      <c r="H1662" s="6" t="inlineStr">
        <is>
          <t>Sanctions imposed: Asset freeze; Trust Services Sanctions; Director Disqualification Sanction</t>
        </is>
      </c>
      <c r="I1662" s="6" t="inlineStr">
        <is>
          <t>FINDER TECHNOLOGY LTD</t>
        </is>
      </c>
      <c r="J1662" s="6" t="inlineStr">
        <is>
          <t>Entity</t>
        </is>
      </c>
      <c r="K1662" s="6" t="inlineStr">
        <is>
          <t>HK</t>
        </is>
      </c>
      <c r="L1662" s="6" t="inlineStr">
        <is>
          <t>Hong Kong</t>
        </is>
      </c>
      <c r="M1662" s="6" t="inlineStr"/>
      <c r="N1662" s="6" t="inlineStr"/>
      <c r="O1662" s="6" t="inlineStr">
        <is>
          <t>street</t>
        </is>
      </c>
      <c r="P1662" s="6" t="inlineStr">
        <is>
          <t>EU;US</t>
        </is>
      </c>
      <c r="Q1662" s="6" t="inlineStr"/>
      <c r="R1662" s="6" t="inlineStr">
        <is>
          <t>FINDER TECHNOLOGY LTD is an involved person under the Russia (EU Exit) (Sanctions) Regulations 2019 as it is or has been involved in destabilising Ukraine or undermining or threatening the territorial integrity, sovereignty or independence of Ukraine by making available goods or technology that could contribute to destabilising Ukraine or undermining or threatening the territorial integrity, sovereignty or independence of Ukraine.</t>
        </is>
      </c>
      <c r="S1662" s="6" t="inlineStr">
        <is>
          <t>UK Statement of Reasons (UK Sanctions List)</t>
        </is>
      </c>
      <c r="T1662" s="6" t="inlineStr">
        <is>
          <t>UK Sanctions List entry RUS2110</t>
        </is>
      </c>
      <c r="U1662" s="8" t="inlineStr">
        <is>
          <t>https://search-uk-sanctions-list.service.gov.uk/designations/RUS2110/Entity</t>
        </is>
      </c>
      <c r="V1662" s="6" t="inlineStr"/>
      <c r="W1662" s="6" t="inlineStr"/>
      <c r="X1662" s="6" t="inlineStr"/>
      <c r="Y1662" s="6" t="inlineStr">
        <is>
          <t>in force</t>
        </is>
      </c>
      <c r="Z1662" s="6" t="inlineStr">
        <is>
          <t>UK Sanctions List, report date 6 October 2026</t>
        </is>
      </c>
      <c r="AA1662" s="6" t="inlineStr">
        <is>
          <t>UK Unique ID RUS2110; OFSI Group ID 16455</t>
        </is>
      </c>
      <c r="AB1662" s="6" t="inlineStr">
        <is>
          <t>second check passed: ID, name, date, regime and country agree in the UK HTML export</t>
        </is>
      </c>
      <c r="AC1662" s="6" t="inlineStr">
        <is>
          <t>2026-10-06</t>
        </is>
      </c>
      <c r="AD1662" s="6" t="inlineStr">
        <is>
          <t>script (UK Sanctions List HTML export)</t>
        </is>
      </c>
      <c r="AE1662" s="6" t="inlineStr">
        <is>
          <t>The Director Disqualification Sanction was imposed on 09/04/2025. | Country coding: filed under China; names Hong Kong</t>
        </is>
      </c>
    </row>
    <row r="1663">
      <c r="A1663" s="6" t="inlineStr">
        <is>
          <t>UK-RUS2061</t>
        </is>
      </c>
      <c r="B1663" s="7" t="n">
        <v>45344</v>
      </c>
      <c r="C1663" s="6" t="inlineStr">
        <is>
          <t>UK</t>
        </is>
      </c>
      <c r="D1663" s="6" t="inlineStr">
        <is>
          <t>UK government (FCDO); listed on the UK Sanctions List</t>
        </is>
      </c>
      <c r="E1663" s="6" t="inlineStr">
        <is>
          <t>The Russia (Sanctions) (EU Exit) Regulations 2019</t>
        </is>
      </c>
      <c r="F1663" s="6" t="inlineStr">
        <is>
          <t>Russia</t>
        </is>
      </c>
      <c r="G1663" s="6" t="inlineStr">
        <is>
          <t>listing</t>
        </is>
      </c>
      <c r="H1663" s="6" t="inlineStr">
        <is>
          <t>Sanctions imposed: Asset freeze; Trust Services Sanctions; Director Disqualification Sanction</t>
        </is>
      </c>
      <c r="I1663" s="6" t="inlineStr">
        <is>
          <t>COZUM YAZILIM DONANIM ELEKTRONIK</t>
        </is>
      </c>
      <c r="J1663" s="6" t="inlineStr">
        <is>
          <t>Entity</t>
        </is>
      </c>
      <c r="K1663" s="6" t="inlineStr">
        <is>
          <t>TR</t>
        </is>
      </c>
      <c r="L1663" s="6" t="inlineStr">
        <is>
          <t>Türkiye</t>
        </is>
      </c>
      <c r="M1663" s="6" t="inlineStr"/>
      <c r="N1663" s="6" t="inlineStr"/>
      <c r="O1663" s="6" t="inlineStr">
        <is>
          <t>street</t>
        </is>
      </c>
      <c r="P1663" s="6" t="inlineStr"/>
      <c r="Q1663" s="6" t="inlineStr"/>
      <c r="R1663" s="6" t="inlineStr">
        <is>
          <t>COZUM YAZILIM DONANIM ELEKTRONIK is an involved person as it is or has been destabilising Ukraine or undermining or threatening the territorial integrity, sovereignty or independence of Ukraine, by making available goods or technology, that could contribute to destabilising Ukraine or undermining or threatening the territorial integrity, sovereignty or independence of Ukraine.</t>
        </is>
      </c>
      <c r="S1663" s="6" t="inlineStr">
        <is>
          <t>UK Statement of Reasons (UK Sanctions List)</t>
        </is>
      </c>
      <c r="T1663" s="6" t="inlineStr">
        <is>
          <t>UK Sanctions List entry RUS2061</t>
        </is>
      </c>
      <c r="U1663" s="8" t="inlineStr">
        <is>
          <t>https://search-uk-sanctions-list.service.gov.uk/designations/RUS2061/Entity</t>
        </is>
      </c>
      <c r="V1663" s="6" t="inlineStr"/>
      <c r="W1663" s="6" t="inlineStr"/>
      <c r="X1663" s="6" t="inlineStr"/>
      <c r="Y1663" s="6" t="inlineStr">
        <is>
          <t>in force</t>
        </is>
      </c>
      <c r="Z1663" s="6" t="inlineStr">
        <is>
          <t>UK Sanctions List, report date 6 October 2026</t>
        </is>
      </c>
      <c r="AA1663" s="6" t="inlineStr">
        <is>
          <t>UK Unique ID RUS2061; OFSI Group ID 16390</t>
        </is>
      </c>
      <c r="AB1663" s="6" t="inlineStr">
        <is>
          <t>second check passed: ID, name, date, regime and country agree in the UK HTML export</t>
        </is>
      </c>
      <c r="AC1663" s="6" t="inlineStr">
        <is>
          <t>2026-10-06</t>
        </is>
      </c>
      <c r="AD1663" s="6" t="inlineStr">
        <is>
          <t>script (UK Sanctions List HTML export)</t>
        </is>
      </c>
      <c r="AE1663" s="6" t="inlineStr">
        <is>
          <t>The Director Disqualification Sanction was imposed on 09/04/2025.</t>
        </is>
      </c>
    </row>
    <row r="1664">
      <c r="A1664" s="6" t="inlineStr">
        <is>
          <t>UK-RUS2084</t>
        </is>
      </c>
      <c r="B1664" s="7" t="n">
        <v>45344</v>
      </c>
      <c r="C1664" s="6" t="inlineStr">
        <is>
          <t>UK</t>
        </is>
      </c>
      <c r="D1664" s="6" t="inlineStr">
        <is>
          <t>UK government (FCDO); listed on the UK Sanctions List</t>
        </is>
      </c>
      <c r="E1664" s="6" t="inlineStr">
        <is>
          <t>The Russia (Sanctions) (EU Exit) Regulations 2019</t>
        </is>
      </c>
      <c r="F1664" s="6" t="inlineStr">
        <is>
          <t>Russia</t>
        </is>
      </c>
      <c r="G1664" s="6" t="inlineStr">
        <is>
          <t>listing</t>
        </is>
      </c>
      <c r="H1664" s="6" t="inlineStr">
        <is>
          <t>Sanctions imposed: Asset freeze; Trust Services Sanctions; Director Disqualification Sanction; Transport sanctions: see "Other information"</t>
        </is>
      </c>
      <c r="I1664" s="6" t="inlineStr">
        <is>
          <t>BEKS SHIP MANAGEMENT AND TRADING JOINT STOCK COMPANY</t>
        </is>
      </c>
      <c r="J1664" s="6" t="inlineStr">
        <is>
          <t>Entity</t>
        </is>
      </c>
      <c r="K1664" s="6" t="inlineStr">
        <is>
          <t>TR</t>
        </is>
      </c>
      <c r="L1664" s="6" t="inlineStr">
        <is>
          <t>Türkiye</t>
        </is>
      </c>
      <c r="M1664" s="6" t="inlineStr"/>
      <c r="N1664" s="6" t="inlineStr"/>
      <c r="O1664" s="6" t="inlineStr">
        <is>
          <t>street</t>
        </is>
      </c>
      <c r="P1664" s="6" t="inlineStr"/>
      <c r="Q1664" s="6" t="inlineStr"/>
      <c r="R1664" s="6" t="inlineStr">
        <is>
          <t>BEKS SHIP MANAGEMENT AND TRADING is an involved person under the Russia (Sanctions) (EU Exit) Regulations 2019 on the following ground: BEKS SHIP MANAGEMENT AND TRADING is involved in obtaining a benefit from or supporting the Government of Russia through carrying on business in a sector of strategic significance to the Government of Russia, namely the Russian energy sector.</t>
        </is>
      </c>
      <c r="S1664" s="6" t="inlineStr">
        <is>
          <t>UK Statement of Reasons (UK Sanctions List)</t>
        </is>
      </c>
      <c r="T1664" s="6" t="inlineStr">
        <is>
          <t>UK Sanctions List entry RUS2084</t>
        </is>
      </c>
      <c r="U1664" s="8" t="inlineStr">
        <is>
          <t>https://search-uk-sanctions-list.service.gov.uk/designations/RUS2084/Entity</t>
        </is>
      </c>
      <c r="V1664" s="6" t="inlineStr"/>
      <c r="W1664" s="6" t="inlineStr"/>
      <c r="X1664" s="6" t="inlineStr"/>
      <c r="Y1664" s="6" t="inlineStr">
        <is>
          <t>in force</t>
        </is>
      </c>
      <c r="Z1664" s="6" t="inlineStr">
        <is>
          <t>UK Sanctions List, report date 6 October 2026</t>
        </is>
      </c>
      <c r="AA1664" s="6" t="inlineStr">
        <is>
          <t>UK Unique ID RUS2084; OFSI Group ID 16411</t>
        </is>
      </c>
      <c r="AB1664" s="6" t="inlineStr">
        <is>
          <t>second check passed: ID, name, date, regime and country agree in the UK HTML export</t>
        </is>
      </c>
      <c r="AC1664" s="6" t="inlineStr">
        <is>
          <t>2026-10-06</t>
        </is>
      </c>
      <c r="AD1664" s="6" t="inlineStr">
        <is>
          <t>script (UK Sanctions List HTML export)</t>
        </is>
      </c>
      <c r="AE1664" s="6" t="inlineStr">
        <is>
          <t>Transport sanctions: where transport sanctions apply, a ship owned, controlled, chartered or operated by a designated person is prohibited from entering a port in the UK, may be given a movement or a port entry direction, can be detained, and will be refused permission to register on the UK Ship Register or have its existing registration terminated. Similarly, an aircraft owned, chartered or operated by a designated person is prohibited from overflying or landing in the UK, may be given a movement direction, can be detained or moved to a specified airport, and will be refused permission to register on the CAA Aircraft Register or have its existing registration terminated. This also includes a prohibition of technical assistance relating to aircraft and ships: a prohibition on the provision of technical assistance relating to aircraft or ships will prevent a person from directly or indirectly providing technical assistance to, or for the benefit of, the designated person, where that technical assistance relates to an aircraft or ship. The Director Disqualification Sanction was imposed on 09/04/2025.</t>
        </is>
      </c>
    </row>
    <row r="1665">
      <c r="A1665" s="6" t="inlineStr">
        <is>
          <t>UK-RUS2108</t>
        </is>
      </c>
      <c r="B1665" s="7" t="n">
        <v>45344</v>
      </c>
      <c r="C1665" s="6" t="inlineStr">
        <is>
          <t>UK</t>
        </is>
      </c>
      <c r="D1665" s="6" t="inlineStr">
        <is>
          <t>UK government (FCDO); listed on the UK Sanctions List</t>
        </is>
      </c>
      <c r="E1665" s="6" t="inlineStr">
        <is>
          <t>The Russia (Sanctions) (EU Exit) Regulations 2019</t>
        </is>
      </c>
      <c r="F1665" s="6" t="inlineStr">
        <is>
          <t>Russia</t>
        </is>
      </c>
      <c r="G1665" s="6" t="inlineStr">
        <is>
          <t>listing</t>
        </is>
      </c>
      <c r="H1665" s="6" t="inlineStr">
        <is>
          <t>Sanctions imposed: Asset freeze; Trust Services Sanctions; Director Disqualification Sanction</t>
        </is>
      </c>
      <c r="I1665" s="6" t="inlineStr">
        <is>
          <t>BEIJING MICROPILOT FLIGHT CONTROL SYSTEMS CO., LTD.</t>
        </is>
      </c>
      <c r="J1665" s="6" t="inlineStr">
        <is>
          <t>Entity</t>
        </is>
      </c>
      <c r="K1665" s="6" t="inlineStr">
        <is>
          <t>CN</t>
        </is>
      </c>
      <c r="L1665" s="6" t="inlineStr">
        <is>
          <t>China</t>
        </is>
      </c>
      <c r="M1665" s="6" t="inlineStr"/>
      <c r="N1665" s="6" t="inlineStr"/>
      <c r="O1665" s="6" t="inlineStr">
        <is>
          <t>street</t>
        </is>
      </c>
      <c r="P1665" s="6" t="inlineStr"/>
      <c r="Q1665" s="6" t="inlineStr"/>
      <c r="R1665" s="6" t="inlineStr">
        <is>
          <t>BEIJING MICROPILOT FLIGHT CONTROL SYSTEMS CO., LTD. is an involved person as it is or has been destabilising Ukraine or undermining or threatening the territorial integrity, sovereignty or independence of Ukraine, by making available goods or technology that could contribute to destabilising Ukraine or undermining or threatening the territorial integrity, sovereignty or independence of Ukraine, particularly uncrewed aerial vehicle systems and related components.</t>
        </is>
      </c>
      <c r="S1665" s="6" t="inlineStr">
        <is>
          <t>UK Statement of Reasons (UK Sanctions List)</t>
        </is>
      </c>
      <c r="T1665" s="6" t="inlineStr">
        <is>
          <t>UK Sanctions List entry RUS2108</t>
        </is>
      </c>
      <c r="U1665" s="8" t="inlineStr">
        <is>
          <t>https://search-uk-sanctions-list.service.gov.uk/designations/RUS2108/Entity</t>
        </is>
      </c>
      <c r="V1665" s="6" t="inlineStr"/>
      <c r="W1665" s="6" t="inlineStr"/>
      <c r="X1665" s="6" t="inlineStr"/>
      <c r="Y1665" s="6" t="inlineStr">
        <is>
          <t>in force</t>
        </is>
      </c>
      <c r="Z1665" s="6" t="inlineStr">
        <is>
          <t>UK Sanctions List, report date 6 October 2026</t>
        </is>
      </c>
      <c r="AA1665" s="6" t="inlineStr">
        <is>
          <t>UK Unique ID RUS2108; OFSI Group ID 16451</t>
        </is>
      </c>
      <c r="AB1665" s="6" t="inlineStr">
        <is>
          <t>second check passed: ID, name, date, regime and country agree in the UK HTML export</t>
        </is>
      </c>
      <c r="AC1665" s="6" t="inlineStr">
        <is>
          <t>2026-10-06</t>
        </is>
      </c>
      <c r="AD1665" s="6" t="inlineStr">
        <is>
          <t>script (UK Sanctions List HTML export)</t>
        </is>
      </c>
      <c r="AE1665" s="6" t="inlineStr">
        <is>
          <t>The Director Disqualification Sanction was imposed on 09/04/2025.</t>
        </is>
      </c>
    </row>
    <row r="1666">
      <c r="A1666" s="6" t="inlineStr">
        <is>
          <t>US-OFAC-47231</t>
        </is>
      </c>
      <c r="B1666" s="7" t="n">
        <v>45330</v>
      </c>
      <c r="C1666" s="6" t="inlineStr">
        <is>
          <t>US</t>
        </is>
      </c>
      <c r="D1666" s="6" t="inlineStr">
        <is>
          <t>US Treasury, Office of Foreign Assets Control (OFAC)</t>
        </is>
      </c>
      <c r="E1666" s="6" t="inlineStr">
        <is>
          <t>Executive Order 14024 (Russia)</t>
        </is>
      </c>
      <c r="F1666" s="6" t="inlineStr">
        <is>
          <t>Russia</t>
        </is>
      </c>
      <c r="G1666" s="6" t="inlineStr">
        <is>
          <t>listing</t>
        </is>
      </c>
      <c r="H1666" s="6" t="inlineStr">
        <is>
          <t>Added to the Specially Designated Nationals (SDN) List: property blocked; US persons barred from dealing. Programme tags at listing: RUSSIA-EO14024</t>
        </is>
      </c>
      <c r="I1666" s="6" t="inlineStr">
        <is>
          <t>Zeenit Supply and Trading DMCC</t>
        </is>
      </c>
      <c r="J1666" s="6" t="inlineStr">
        <is>
          <t>Entity</t>
        </is>
      </c>
      <c r="K1666" s="6" t="inlineStr">
        <is>
          <t>AE</t>
        </is>
      </c>
      <c r="L1666" s="6" t="inlineStr">
        <is>
          <t>United Arab Emirates</t>
        </is>
      </c>
      <c r="M1666" s="6" t="inlineStr"/>
      <c r="N1666" s="6" t="inlineStr"/>
      <c r="O1666" s="6" t="inlineStr">
        <is>
          <t>city</t>
        </is>
      </c>
      <c r="P1666" s="6" t="inlineStr"/>
      <c r="Q1666" s="6" t="inlineStr"/>
      <c r="R1666" s="6" t="inlineStr">
        <is>
          <t>United Arab Emirates-based (UAE-based) Zeenit Supply and Trading DMCC (Zeenit) sold Russian Urals crude oil in November 2023 that was priced at over $80 per barrel that it delivered using the vessel NS Leader.</t>
        </is>
      </c>
      <c r="S1666" s="6" t="inlineStr">
        <is>
          <t>Sentence naming the target in the linked press release</t>
        </is>
      </c>
      <c r="T1666" s="6" t="inlineStr">
        <is>
          <t>OFAC Recent Actions, 2024-02-08: Russia-related Designations; Publication of Russia-related Determinations; Issuance of Russia-related General License</t>
        </is>
      </c>
      <c r="U1666" s="8" t="inlineStr">
        <is>
          <t>https://ofac.treasury.gov/recent-actions/20240208</t>
        </is>
      </c>
      <c r="V1666" s="6" t="inlineStr">
        <is>
          <t>Treasury Targets Price Cap Violation Network and Implements G7 Ban on Russian Diamonds</t>
        </is>
      </c>
      <c r="W1666" s="8" t="inlineStr">
        <is>
          <t>https://home.treasury.gov/news/press-releases/jy2085</t>
        </is>
      </c>
      <c r="X1666" s="6" t="inlineStr">
        <is>
          <t>The release names this target.</t>
        </is>
      </c>
      <c r="Y1666" s="6" t="inlineStr">
        <is>
          <t>in force</t>
        </is>
      </c>
      <c r="Z1666" s="6" t="inlineStr">
        <is>
          <t>OFAC SDN List (advanced XML) issued 5 October 2026</t>
        </is>
      </c>
      <c r="AA1666" s="6" t="inlineStr">
        <is>
          <t>OFAC UID 47231</t>
        </is>
      </c>
      <c r="AB1666" s="6" t="inlineStr">
        <is>
          <t>second check passed: name found on the OFAC action page</t>
        </is>
      </c>
      <c r="AC1666" s="6" t="inlineStr">
        <is>
          <t>2026-10-06</t>
        </is>
      </c>
      <c r="AD1666" s="6" t="inlineStr">
        <is>
          <t>script (OFAC action page match)</t>
        </is>
      </c>
      <c r="AE1666" s="6" t="inlineStr">
        <is>
          <t>OFAC: secondary sanctions risk: See Section 11 of Executive Order 14024.</t>
        </is>
      </c>
    </row>
    <row r="1667">
      <c r="A1667" s="6" t="inlineStr">
        <is>
          <t>US-OFAC-47229</t>
        </is>
      </c>
      <c r="B1667" s="7" t="n">
        <v>45330</v>
      </c>
      <c r="C1667" s="6" t="inlineStr">
        <is>
          <t>US</t>
        </is>
      </c>
      <c r="D1667" s="6" t="inlineStr">
        <is>
          <t>US Treasury, Office of Foreign Assets Control (OFAC)</t>
        </is>
      </c>
      <c r="E1667" s="6" t="inlineStr">
        <is>
          <t>Executive Order 14024 (Russia)</t>
        </is>
      </c>
      <c r="F1667" s="6" t="inlineStr">
        <is>
          <t>Russia</t>
        </is>
      </c>
      <c r="G1667" s="6" t="inlineStr">
        <is>
          <t>listing</t>
        </is>
      </c>
      <c r="H1667" s="6" t="inlineStr">
        <is>
          <t>Added to the Specially Designated Nationals (SDN) List: property blocked; US persons barred from dealing. Programme tags at listing: RUSSIA-EO14024</t>
        </is>
      </c>
      <c r="I1667" s="6" t="inlineStr">
        <is>
          <t>Talassa Shipping DMCC</t>
        </is>
      </c>
      <c r="J1667" s="6" t="inlineStr">
        <is>
          <t>Entity</t>
        </is>
      </c>
      <c r="K1667" s="6" t="inlineStr">
        <is>
          <t>AE</t>
        </is>
      </c>
      <c r="L1667" s="6" t="inlineStr">
        <is>
          <t>United Arab Emirates</t>
        </is>
      </c>
      <c r="M1667" s="6" t="inlineStr"/>
      <c r="N1667" s="6" t="inlineStr"/>
      <c r="O1667" s="6" t="inlineStr">
        <is>
          <t>city</t>
        </is>
      </c>
      <c r="P1667" s="6" t="inlineStr"/>
      <c r="Q1667" s="6" t="inlineStr"/>
      <c r="R1667" s="6" t="inlineStr">
        <is>
          <t>Zeenit and UAE-based Talassa Shipping DMCC (Talassa) have engaged in shipping multiple cargos together of crude oil of Russian Federation origin using vessels that loaded in Russian ports in 2023.</t>
        </is>
      </c>
      <c r="S1667" s="6" t="inlineStr">
        <is>
          <t>Sentence naming the target in the linked press release</t>
        </is>
      </c>
      <c r="T1667" s="6" t="inlineStr">
        <is>
          <t>OFAC Recent Actions, 2024-02-08: Russia-related Designations; Publication of Russia-related Determinations; Issuance of Russia-related General License</t>
        </is>
      </c>
      <c r="U1667" s="8" t="inlineStr">
        <is>
          <t>https://ofac.treasury.gov/recent-actions/20240208</t>
        </is>
      </c>
      <c r="V1667" s="6" t="inlineStr">
        <is>
          <t>Treasury Targets Price Cap Violation Network and Implements G7 Ban on Russian Diamonds</t>
        </is>
      </c>
      <c r="W1667" s="8" t="inlineStr">
        <is>
          <t>https://home.treasury.gov/news/press-releases/jy2085</t>
        </is>
      </c>
      <c r="X1667" s="6" t="inlineStr">
        <is>
          <t>The release names this target.</t>
        </is>
      </c>
      <c r="Y1667" s="6" t="inlineStr">
        <is>
          <t>in force</t>
        </is>
      </c>
      <c r="Z1667" s="6" t="inlineStr">
        <is>
          <t>OFAC SDN List (advanced XML) issued 5 October 2026</t>
        </is>
      </c>
      <c r="AA1667" s="6" t="inlineStr">
        <is>
          <t>OFAC UID 47229</t>
        </is>
      </c>
      <c r="AB1667" s="6" t="inlineStr">
        <is>
          <t>second check passed: name found on the OFAC action page</t>
        </is>
      </c>
      <c r="AC1667" s="6" t="inlineStr">
        <is>
          <t>2026-10-06</t>
        </is>
      </c>
      <c r="AD1667" s="6" t="inlineStr">
        <is>
          <t>script (OFAC action page match)</t>
        </is>
      </c>
      <c r="AE1667" s="6" t="inlineStr">
        <is>
          <t>OFAC: secondary sanctions risk: See Section 11 of Executive Order 14024.</t>
        </is>
      </c>
    </row>
    <row r="1668">
      <c r="A1668" s="6" t="inlineStr">
        <is>
          <t>US-OFAC-47232</t>
        </is>
      </c>
      <c r="B1668" s="7" t="n">
        <v>45330</v>
      </c>
      <c r="C1668" s="6" t="inlineStr">
        <is>
          <t>US</t>
        </is>
      </c>
      <c r="D1668" s="6" t="inlineStr">
        <is>
          <t>US Treasury, Office of Foreign Assets Control (OFAC)</t>
        </is>
      </c>
      <c r="E1668" s="6" t="inlineStr">
        <is>
          <t>Executive Order 14024 (Russia)</t>
        </is>
      </c>
      <c r="F1668" s="6" t="inlineStr">
        <is>
          <t>Russia</t>
        </is>
      </c>
      <c r="G1668" s="6" t="inlineStr">
        <is>
          <t>listing</t>
        </is>
      </c>
      <c r="H1668" s="6" t="inlineStr">
        <is>
          <t>Added to the Specially Designated Nationals (SDN) List: property blocked; US persons barred from dealing. Programme tags at listing: RUSSIA-EO14024</t>
        </is>
      </c>
      <c r="I1668" s="6" t="inlineStr">
        <is>
          <t>Oil Tankers SCF Mgmt FZCO</t>
        </is>
      </c>
      <c r="J1668" s="6" t="inlineStr">
        <is>
          <t>Entity</t>
        </is>
      </c>
      <c r="K1668" s="6" t="inlineStr">
        <is>
          <t>AE</t>
        </is>
      </c>
      <c r="L1668" s="6" t="inlineStr">
        <is>
          <t>United Arab Emirates</t>
        </is>
      </c>
      <c r="M1668" s="6" t="inlineStr"/>
      <c r="N1668" s="6" t="inlineStr"/>
      <c r="O1668" s="6" t="inlineStr">
        <is>
          <t>street</t>
        </is>
      </c>
      <c r="P1668" s="6" t="inlineStr"/>
      <c r="Q1668" s="6" t="inlineStr"/>
      <c r="R1668" s="6" t="inlineStr">
        <is>
          <t>UAE-based Oil Tankers SCF Mgmt FZCO (Oil Tankers SCF) has managed the *NS Leader *since September 2023, including during the November 2023 voyage during which the NS Leader carried above-cap crude oil of Russian Federation origin.</t>
        </is>
      </c>
      <c r="S1668" s="6" t="inlineStr">
        <is>
          <t>Sentence naming the target in the linked press release</t>
        </is>
      </c>
      <c r="T1668" s="6" t="inlineStr">
        <is>
          <t>OFAC Recent Actions, 2024-02-08: Russia-related Designations; Publication of Russia-related Determinations; Issuance of Russia-related General License</t>
        </is>
      </c>
      <c r="U1668" s="8" t="inlineStr">
        <is>
          <t>https://ofac.treasury.gov/recent-actions/20240208</t>
        </is>
      </c>
      <c r="V1668" s="6" t="inlineStr">
        <is>
          <t>Treasury Targets Price Cap Violation Network and Implements G7 Ban on Russian Diamonds</t>
        </is>
      </c>
      <c r="W1668" s="8" t="inlineStr">
        <is>
          <t>https://home.treasury.gov/news/press-releases/jy2085</t>
        </is>
      </c>
      <c r="X1668" s="6" t="inlineStr">
        <is>
          <t>The release names this target.</t>
        </is>
      </c>
      <c r="Y1668" s="6" t="inlineStr">
        <is>
          <t>in force</t>
        </is>
      </c>
      <c r="Z1668" s="6" t="inlineStr">
        <is>
          <t>OFAC SDN List (advanced XML) issued 5 October 2026</t>
        </is>
      </c>
      <c r="AA1668" s="6" t="inlineStr">
        <is>
          <t>OFAC UID 47232</t>
        </is>
      </c>
      <c r="AB1668" s="6" t="inlineStr">
        <is>
          <t>second check passed: name found on the OFAC action page</t>
        </is>
      </c>
      <c r="AC1668" s="6" t="inlineStr">
        <is>
          <t>2026-10-06</t>
        </is>
      </c>
      <c r="AD1668" s="6" t="inlineStr">
        <is>
          <t>script (OFAC action page match)</t>
        </is>
      </c>
      <c r="AE1668" s="6" t="inlineStr">
        <is>
          <t>OFAC: secondary sanctions risk: See Section 11 of Executive Order 14024.</t>
        </is>
      </c>
    </row>
    <row r="1669">
      <c r="A1669" s="6" t="inlineStr">
        <is>
          <t>US-OFAC-47355</t>
        </is>
      </c>
      <c r="B1669" s="7" t="n">
        <v>45324</v>
      </c>
      <c r="C1669" s="6" t="inlineStr">
        <is>
          <t>US</t>
        </is>
      </c>
      <c r="D1669" s="6" t="inlineStr">
        <is>
          <t>US Treasury, Office of Foreign Assets Control (OFAC)</t>
        </is>
      </c>
      <c r="E1669" s="6" t="inlineStr">
        <is>
          <t>Executive Order 13382 (Non-proliferation)</t>
        </is>
      </c>
      <c r="F1669" s="6" t="inlineStr">
        <is>
          <t>Iran</t>
        </is>
      </c>
      <c r="G1669" s="6" t="inlineStr">
        <is>
          <t>listing</t>
        </is>
      </c>
      <c r="H1669" s="6" t="inlineStr">
        <is>
          <t>Added to the Specially Designated Nationals (SDN) List: property blocked; US persons barred from dealing. Programme tags at listing: IFSR, NPWMD</t>
        </is>
      </c>
      <c r="I1669" s="6" t="inlineStr">
        <is>
          <t>FY International Trading Co., Limited</t>
        </is>
      </c>
      <c r="J1669" s="6" t="inlineStr">
        <is>
          <t>Entity</t>
        </is>
      </c>
      <c r="K1669" s="6" t="inlineStr">
        <is>
          <t>HK</t>
        </is>
      </c>
      <c r="L1669" s="6" t="inlineStr">
        <is>
          <t>Hong Kong</t>
        </is>
      </c>
      <c r="M1669" s="6" t="inlineStr"/>
      <c r="N1669" s="6" t="inlineStr"/>
      <c r="O1669" s="6" t="inlineStr">
        <is>
          <t>street</t>
        </is>
      </c>
      <c r="P1669" s="6" t="inlineStr"/>
      <c r="Q1669" s="6" t="inlineStr"/>
      <c r="R1669" s="6" t="inlineStr">
        <is>
          <t>FY International Trading Co., Limited (FYIT) is a Hong Kong-based front company for PKGB that has procured orders of UAV engines and Western-origin carburetors for PKGB.</t>
        </is>
      </c>
      <c r="S1669" s="6" t="inlineStr">
        <is>
          <t>Sentence naming the target in the linked press release</t>
        </is>
      </c>
      <c r="T1669" s="6" t="inlineStr">
        <is>
          <t>OFAC Recent Actions, 2024-02-02: Iran-related Designations and Designations Updates; Counter Terrorism Designations and Designations Updates; Non-Proliferation Designations</t>
        </is>
      </c>
      <c r="U1669" s="8" t="inlineStr">
        <is>
          <t>https://ofac.treasury.gov/recent-actions/20240202</t>
        </is>
      </c>
      <c r="V1669" s="6" t="inlineStr">
        <is>
          <t>Treasury Sanctions Transnational Procurement Network Supporting Iran’s Ballistic Missile and UAV Programs</t>
        </is>
      </c>
      <c r="W1669" s="8" t="inlineStr">
        <is>
          <t>https://home.treasury.gov/news/press-releases/jy2073</t>
        </is>
      </c>
      <c r="X1669" s="6" t="inlineStr">
        <is>
          <t>The release names this target.</t>
        </is>
      </c>
      <c r="Y1669" s="6" t="inlineStr">
        <is>
          <t>in force</t>
        </is>
      </c>
      <c r="Z1669" s="6" t="inlineStr">
        <is>
          <t>OFAC SDN List (advanced XML) issued 5 October 2026</t>
        </is>
      </c>
      <c r="AA1669" s="6" t="inlineStr">
        <is>
          <t>OFAC UID 47355</t>
        </is>
      </c>
      <c r="AB1669" s="6" t="inlineStr">
        <is>
          <t>second check passed: name found on the OFAC action page</t>
        </is>
      </c>
      <c r="AC1669" s="6" t="inlineStr">
        <is>
          <t>2026-10-06</t>
        </is>
      </c>
      <c r="AD1669" s="6" t="inlineStr">
        <is>
          <t>script (OFAC action page match)</t>
        </is>
      </c>
      <c r="AE1669" s="6" t="inlineStr">
        <is>
          <t>OFAC: additional sanctions information: Subject to Secondary Sanctions | Coded Hong Kong: OFAC files the address under China; the address names mongkok (a Hong Kong place) as well as shanghai</t>
        </is>
      </c>
    </row>
    <row r="1670">
      <c r="A1670" s="6" t="inlineStr">
        <is>
          <t>US-OFAC-47356</t>
        </is>
      </c>
      <c r="B1670" s="7" t="n">
        <v>45324</v>
      </c>
      <c r="C1670" s="6" t="inlineStr">
        <is>
          <t>US</t>
        </is>
      </c>
      <c r="D1670" s="6" t="inlineStr">
        <is>
          <t>US Treasury, Office of Foreign Assets Control (OFAC)</t>
        </is>
      </c>
      <c r="E1670" s="6" t="inlineStr">
        <is>
          <t>Executive Order 13382 (Non-proliferation)</t>
        </is>
      </c>
      <c r="F1670" s="6" t="inlineStr">
        <is>
          <t>Iran</t>
        </is>
      </c>
      <c r="G1670" s="6" t="inlineStr">
        <is>
          <t>listing</t>
        </is>
      </c>
      <c r="H1670" s="6" t="inlineStr">
        <is>
          <t>Added to the Specially Designated Nationals (SDN) List: property blocked; US persons barred from dealing. Programme tags at listing: IFSR, NPWMD</t>
        </is>
      </c>
      <c r="I1670" s="6" t="inlineStr">
        <is>
          <t>Duling Technology HK Limited</t>
        </is>
      </c>
      <c r="J1670" s="6" t="inlineStr">
        <is>
          <t>Entity</t>
        </is>
      </c>
      <c r="K1670" s="6" t="inlineStr">
        <is>
          <t>HK</t>
        </is>
      </c>
      <c r="L1670" s="6" t="inlineStr">
        <is>
          <t>Hong Kong</t>
        </is>
      </c>
      <c r="M1670" s="6" t="inlineStr"/>
      <c r="N1670" s="6" t="inlineStr"/>
      <c r="O1670" s="6" t="inlineStr">
        <is>
          <t>street</t>
        </is>
      </c>
      <c r="P1670" s="6" t="inlineStr"/>
      <c r="Q1670" s="6" t="inlineStr"/>
      <c r="R1670" s="6" t="inlineStr">
        <is>
          <t>Hong Kong-based Duling Technology HK Limited (Duling Technology) has facilitated procurements of U.S.- and Western-origin matrix switches, turbine engines, and other items with UAV applications totaling millions of dollars for PKGB.</t>
        </is>
      </c>
      <c r="S1670" s="6" t="inlineStr">
        <is>
          <t>Sentence naming the target in the linked press release</t>
        </is>
      </c>
      <c r="T1670" s="6" t="inlineStr">
        <is>
          <t>OFAC Recent Actions, 2024-02-02: Iran-related Designations and Designations Updates; Counter Terrorism Designations and Designations Updates; Non-Proliferation Designations</t>
        </is>
      </c>
      <c r="U1670" s="8" t="inlineStr">
        <is>
          <t>https://ofac.treasury.gov/recent-actions/20240202</t>
        </is>
      </c>
      <c r="V1670" s="6" t="inlineStr">
        <is>
          <t>Treasury Sanctions Transnational Procurement Network Supporting Iran’s Ballistic Missile and UAV Programs</t>
        </is>
      </c>
      <c r="W1670" s="8" t="inlineStr">
        <is>
          <t>https://home.treasury.gov/news/press-releases/jy2073</t>
        </is>
      </c>
      <c r="X1670" s="6" t="inlineStr">
        <is>
          <t>The release names this target.</t>
        </is>
      </c>
      <c r="Y1670" s="6" t="inlineStr">
        <is>
          <t>in force</t>
        </is>
      </c>
      <c r="Z1670" s="6" t="inlineStr">
        <is>
          <t>OFAC SDN List (advanced XML) issued 5 October 2026</t>
        </is>
      </c>
      <c r="AA1670" s="6" t="inlineStr">
        <is>
          <t>OFAC UID 47356</t>
        </is>
      </c>
      <c r="AB1670" s="6" t="inlineStr">
        <is>
          <t>second check passed: name found on the OFAC action page</t>
        </is>
      </c>
      <c r="AC1670" s="6" t="inlineStr">
        <is>
          <t>2026-10-06</t>
        </is>
      </c>
      <c r="AD1670" s="6" t="inlineStr">
        <is>
          <t>script (OFAC action page match)</t>
        </is>
      </c>
      <c r="AE1670" s="6" t="inlineStr">
        <is>
          <t>OFAC: additional sanctions information: Subject to Secondary Sanctions | Coded Hong Kong: OFAC files the address under China; the address names Hong Kong</t>
        </is>
      </c>
    </row>
    <row r="1671">
      <c r="A1671" s="6" t="inlineStr">
        <is>
          <t>US-OFAC-47234</t>
        </is>
      </c>
      <c r="B1671" s="7" t="n">
        <v>45324</v>
      </c>
      <c r="C1671" s="6" t="inlineStr">
        <is>
          <t>US</t>
        </is>
      </c>
      <c r="D1671" s="6" t="inlineStr">
        <is>
          <t>US Treasury, Office of Foreign Assets Control (OFAC)</t>
        </is>
      </c>
      <c r="E1671" s="6" t="inlineStr">
        <is>
          <t>Executive Order 13224 (Terrorism)</t>
        </is>
      </c>
      <c r="F1671" s="6" t="inlineStr">
        <is>
          <t>Iran</t>
        </is>
      </c>
      <c r="G1671" s="6" t="inlineStr">
        <is>
          <t>listing</t>
        </is>
      </c>
      <c r="H1671" s="6" t="inlineStr">
        <is>
          <t>Added to the Specially Designated Nationals (SDN) List: property blocked; US persons barred from dealing. Programme tags at listing: IFSR, IRGC, SDGT</t>
        </is>
      </c>
      <c r="I1671" s="6" t="inlineStr">
        <is>
          <t>China Oil And Petroleum Company Limited</t>
        </is>
      </c>
      <c r="J1671" s="6" t="inlineStr">
        <is>
          <t>Entity</t>
        </is>
      </c>
      <c r="K1671" s="6" t="inlineStr">
        <is>
          <t>HK</t>
        </is>
      </c>
      <c r="L1671" s="6" t="inlineStr">
        <is>
          <t>Hong Kong</t>
        </is>
      </c>
      <c r="M1671" s="6" t="inlineStr"/>
      <c r="N1671" s="6" t="inlineStr"/>
      <c r="O1671" s="6" t="inlineStr">
        <is>
          <t>street</t>
        </is>
      </c>
      <c r="P1671" s="6" t="inlineStr"/>
      <c r="Q1671" s="6" t="inlineStr"/>
      <c r="R1671" s="6" t="inlineStr">
        <is>
          <t>Hong Kong-based IRGC-QF front company China Oil and Petroleum Company Limited (COPC) has arranged contracts and sold hundreds of millions of dollars’ worth of Iranian commodities for the benefit of the IRGC-QF.</t>
        </is>
      </c>
      <c r="S1671" s="6" t="inlineStr">
        <is>
          <t>Sentence naming the target in the linked press release</t>
        </is>
      </c>
      <c r="T1671" s="6" t="inlineStr">
        <is>
          <t>OFAC Recent Actions, 2024-02-02: Iran-related Designations and Designations Updates; Counter Terrorism Designations and Designations Updates; Non-Proliferation Designations</t>
        </is>
      </c>
      <c r="U1671" s="8" t="inlineStr">
        <is>
          <t>https://ofac.treasury.gov/recent-actions/20240202</t>
        </is>
      </c>
      <c r="V1671" s="6" t="inlineStr">
        <is>
          <t>Treasury Sanctions Transnational Procurement Network Supporting Iran’s Ballistic Missile and UAV Programs</t>
        </is>
      </c>
      <c r="W1671" s="8" t="inlineStr">
        <is>
          <t>https://home.treasury.gov/news/press-releases/jy2073</t>
        </is>
      </c>
      <c r="X1671" s="6" t="inlineStr">
        <is>
          <t>The release names this target.</t>
        </is>
      </c>
      <c r="Y1671" s="6" t="inlineStr">
        <is>
          <t>in force</t>
        </is>
      </c>
      <c r="Z1671" s="6" t="inlineStr">
        <is>
          <t>OFAC SDN List (advanced XML) issued 5 October 2026</t>
        </is>
      </c>
      <c r="AA1671" s="6" t="inlineStr">
        <is>
          <t>OFAC UID 47234</t>
        </is>
      </c>
      <c r="AB1671" s="6" t="inlineStr">
        <is>
          <t>second check passed: name found on the OFAC action page</t>
        </is>
      </c>
      <c r="AC1671" s="6" t="inlineStr">
        <is>
          <t>2026-10-06</t>
        </is>
      </c>
      <c r="AD1671" s="6" t="inlineStr">
        <is>
          <t>script (OFAC action page match)</t>
        </is>
      </c>
      <c r="AE1671" s="6" t="inlineStr">
        <is>
          <t>OFAC: secondary sanctions risk: section 1(b) of Executive Order 13224, as amended by Executive Order 13886 | Coded Hong Kong: OFAC files the address under China; the address names Hong Kong</t>
        </is>
      </c>
    </row>
    <row r="1672">
      <c r="A1672" s="6" t="inlineStr">
        <is>
          <t>US-OFAC-47357</t>
        </is>
      </c>
      <c r="B1672" s="7" t="n">
        <v>45324</v>
      </c>
      <c r="C1672" s="6" t="inlineStr">
        <is>
          <t>US</t>
        </is>
      </c>
      <c r="D1672" s="6" t="inlineStr">
        <is>
          <t>US Treasury, Office of Foreign Assets Control (OFAC)</t>
        </is>
      </c>
      <c r="E1672" s="6" t="inlineStr">
        <is>
          <t>Executive Order 13382 (Non-proliferation)</t>
        </is>
      </c>
      <c r="F1672" s="6" t="inlineStr">
        <is>
          <t>Iran</t>
        </is>
      </c>
      <c r="G1672" s="6" t="inlineStr">
        <is>
          <t>listing</t>
        </is>
      </c>
      <c r="H1672" s="6" t="inlineStr">
        <is>
          <t>Added to the Specially Designated Nationals (SDN) List: property blocked; US persons barred from dealing. Programme tags at listing: IFSR, NPWMD</t>
        </is>
      </c>
      <c r="I1672" s="6" t="inlineStr">
        <is>
          <t>Advantage Trading Co., Limited</t>
        </is>
      </c>
      <c r="J1672" s="6" t="inlineStr">
        <is>
          <t>Entity</t>
        </is>
      </c>
      <c r="K1672" s="6" t="inlineStr">
        <is>
          <t>HK</t>
        </is>
      </c>
      <c r="L1672" s="6" t="inlineStr">
        <is>
          <t>Hong Kong</t>
        </is>
      </c>
      <c r="M1672" s="6" t="inlineStr"/>
      <c r="N1672" s="6" t="inlineStr"/>
      <c r="O1672" s="6" t="inlineStr">
        <is>
          <t>street</t>
        </is>
      </c>
      <c r="P1672" s="6" t="inlineStr"/>
      <c r="Q1672" s="6" t="inlineStr"/>
      <c r="R1672" s="6" t="inlineStr">
        <is>
          <t>PKGB officials, including OFAC designated PKGB managing director Hamed Dehghan and OFAC designated PKGB employee Mehdi Ebrahimzadeh-Ardakani, have used Duling Technology to procure these U.S.- and Western-origin items with UAV applications totaling millions of dollars for PKGB. Advantage Trading Co., Limited (Advantage Trading) is a Hong Kong-based front company incorporated by PKGB in 2023.</t>
        </is>
      </c>
      <c r="S1672" s="6" t="inlineStr">
        <is>
          <t>Sentence naming the target in the linked press release</t>
        </is>
      </c>
      <c r="T1672" s="6" t="inlineStr">
        <is>
          <t>OFAC Recent Actions, 2024-02-02: Iran-related Designations and Designations Updates; Counter Terrorism Designations and Designations Updates; Non-Proliferation Designations</t>
        </is>
      </c>
      <c r="U1672" s="8" t="inlineStr">
        <is>
          <t>https://ofac.treasury.gov/recent-actions/20240202</t>
        </is>
      </c>
      <c r="V1672" s="6" t="inlineStr">
        <is>
          <t>Treasury Sanctions Transnational Procurement Network Supporting Iran’s Ballistic Missile and UAV Programs</t>
        </is>
      </c>
      <c r="W1672" s="8" t="inlineStr">
        <is>
          <t>https://home.treasury.gov/news/press-releases/jy2073</t>
        </is>
      </c>
      <c r="X1672" s="6" t="inlineStr">
        <is>
          <t>The release names this target.</t>
        </is>
      </c>
      <c r="Y1672" s="6" t="inlineStr">
        <is>
          <t>in force</t>
        </is>
      </c>
      <c r="Z1672" s="6" t="inlineStr">
        <is>
          <t>OFAC SDN List (advanced XML) issued 5 October 2026</t>
        </is>
      </c>
      <c r="AA1672" s="6" t="inlineStr">
        <is>
          <t>OFAC UID 47357</t>
        </is>
      </c>
      <c r="AB1672" s="6" t="inlineStr">
        <is>
          <t>second check passed: name found on the OFAC action page</t>
        </is>
      </c>
      <c r="AC1672" s="6" t="inlineStr">
        <is>
          <t>2026-10-06</t>
        </is>
      </c>
      <c r="AD1672" s="6" t="inlineStr">
        <is>
          <t>script (OFAC action page match)</t>
        </is>
      </c>
      <c r="AE1672" s="6" t="inlineStr">
        <is>
          <t>OFAC: additional sanctions information: Subject to Secondary Sanctions | Coded Hong Kong: OFAC files the address under China; the address names Hong Kong</t>
        </is>
      </c>
    </row>
    <row r="1673">
      <c r="A1673" s="6" t="inlineStr">
        <is>
          <t>US-OFAC-46852</t>
        </is>
      </c>
      <c r="B1673" s="7" t="n">
        <v>45320</v>
      </c>
      <c r="C1673" s="6" t="inlineStr">
        <is>
          <t>US</t>
        </is>
      </c>
      <c r="D1673" s="6" t="inlineStr">
        <is>
          <t>US Treasury, Office of Foreign Assets Control (OFAC)</t>
        </is>
      </c>
      <c r="E1673" s="6" t="inlineStr">
        <is>
          <t>Executive Order 13553 (Iran)</t>
        </is>
      </c>
      <c r="F1673" s="6" t="inlineStr">
        <is>
          <t>Iran</t>
        </is>
      </c>
      <c r="G1673" s="6" t="inlineStr">
        <is>
          <t>listing</t>
        </is>
      </c>
      <c r="H1673" s="6" t="inlineStr">
        <is>
          <t>Added to the Specially Designated Nationals (SDN) List: property blocked; US persons barred from dealing. Programme tags at listing: IRAN-HR</t>
        </is>
      </c>
      <c r="I1673" s="6" t="inlineStr">
        <is>
          <t>KOCAK, Ali</t>
        </is>
      </c>
      <c r="J1673" s="6" t="inlineStr">
        <is>
          <t>Individual</t>
        </is>
      </c>
      <c r="K1673" s="6" t="inlineStr">
        <is>
          <t>TR</t>
        </is>
      </c>
      <c r="L1673" s="6" t="inlineStr">
        <is>
          <t>Türkiye</t>
        </is>
      </c>
      <c r="M1673" s="6" t="inlineStr"/>
      <c r="N1673" s="6" t="inlineStr">
        <is>
          <t>IR</t>
        </is>
      </c>
      <c r="O1673" s="6" t="inlineStr">
        <is>
          <t>country only</t>
        </is>
      </c>
      <c r="P1673" s="6" t="inlineStr"/>
      <c r="Q1673" s="6" t="inlineStr"/>
      <c r="R1673" s="6" t="inlineStr">
        <is>
          <t>Ali Kocak, Abdulvahap Kocak’s brother and an associate of Zindashti’s network who is now based in Iran, conducted surveillance on the targets prior to the murder.</t>
        </is>
      </c>
      <c r="S1673" s="6" t="inlineStr">
        <is>
          <t>Sentence naming the target in the linked press release</t>
        </is>
      </c>
      <c r="T1673" s="6" t="inlineStr">
        <is>
          <t>OFAC Recent Actions, 2024-01-29: Iran-related Designations; Counter Terrorism Designation</t>
        </is>
      </c>
      <c r="U1673" s="8" t="inlineStr">
        <is>
          <t>https://ofac.treasury.gov/recent-actions/20240129</t>
        </is>
      </c>
      <c r="V1673" s="6" t="inlineStr">
        <is>
          <t>The United States and United Kingdom Target Iranian Transnational Assassinations Network</t>
        </is>
      </c>
      <c r="W1673" s="8" t="inlineStr">
        <is>
          <t>https://home.treasury.gov/news/press-releases/jy2052</t>
        </is>
      </c>
      <c r="X1673" s="6" t="inlineStr">
        <is>
          <t>The release names this target.</t>
        </is>
      </c>
      <c r="Y1673" s="6" t="inlineStr">
        <is>
          <t>in force</t>
        </is>
      </c>
      <c r="Z1673" s="6" t="inlineStr">
        <is>
          <t>OFAC SDN List (advanced XML) issued 5 October 2026</t>
        </is>
      </c>
      <c r="AA1673" s="6" t="inlineStr">
        <is>
          <t>OFAC UID 46852</t>
        </is>
      </c>
      <c r="AB1673" s="6" t="inlineStr">
        <is>
          <t>second check passed: name found on the OFAC action page</t>
        </is>
      </c>
      <c r="AC1673" s="6" t="inlineStr">
        <is>
          <t>2026-10-06</t>
        </is>
      </c>
      <c r="AD1673" s="6" t="inlineStr">
        <is>
          <t>script (OFAC action page match)</t>
        </is>
      </c>
      <c r="AE1673" s="6" t="inlineStr">
        <is>
          <t>OFAC: additional sanctions information: Subject to Secondary Sanctions</t>
        </is>
      </c>
    </row>
    <row r="1674">
      <c r="A1674" s="6" t="inlineStr">
        <is>
          <t>US-OFAC-46881</t>
        </is>
      </c>
      <c r="B1674" s="7" t="n">
        <v>45320</v>
      </c>
      <c r="C1674" s="6" t="inlineStr">
        <is>
          <t>US</t>
        </is>
      </c>
      <c r="D1674" s="6" t="inlineStr">
        <is>
          <t>US Treasury, Office of Foreign Assets Control (OFAC)</t>
        </is>
      </c>
      <c r="E1674" s="6" t="inlineStr">
        <is>
          <t>Executive Order 13553 (Iran)</t>
        </is>
      </c>
      <c r="F1674" s="6" t="inlineStr">
        <is>
          <t>Iran</t>
        </is>
      </c>
      <c r="G1674" s="6" t="inlineStr">
        <is>
          <t>listing</t>
        </is>
      </c>
      <c r="H1674" s="6" t="inlineStr">
        <is>
          <t>Added to the Specially Designated Nationals (SDN) List: property blocked; US persons barred from dealing. Programme tags at listing: IRAN-HR</t>
        </is>
      </c>
      <c r="I1674" s="6" t="inlineStr">
        <is>
          <t>KOCAK, Abdulvahap</t>
        </is>
      </c>
      <c r="J1674" s="6" t="inlineStr">
        <is>
          <t>Individual</t>
        </is>
      </c>
      <c r="K1674" s="6" t="inlineStr">
        <is>
          <t>TR</t>
        </is>
      </c>
      <c r="L1674" s="6" t="inlineStr">
        <is>
          <t>Türkiye</t>
        </is>
      </c>
      <c r="M1674" s="6" t="inlineStr"/>
      <c r="N1674" s="6" t="inlineStr"/>
      <c r="O1674" s="6" t="inlineStr">
        <is>
          <t>country only</t>
        </is>
      </c>
      <c r="P1674" s="6" t="inlineStr"/>
      <c r="Q1674" s="6" t="inlineStr"/>
      <c r="R1674" s="6" t="inlineStr">
        <is>
          <t>Abdulvahap Kocak is currently incarcerated in Türkiye. Muhammad Reza Naserzadeh, a staff member of the Iranian Consulate in Istanbul involved in the assassination plot, forged documents for Esfanjani to help him escape to Iran following the assassination.</t>
        </is>
      </c>
      <c r="S1674" s="6" t="inlineStr">
        <is>
          <t>Sentence naming the target in the linked press release</t>
        </is>
      </c>
      <c r="T1674" s="6" t="inlineStr">
        <is>
          <t>OFAC Recent Actions, 2024-01-29: Iran-related Designations; Counter Terrorism Designation</t>
        </is>
      </c>
      <c r="U1674" s="8" t="inlineStr">
        <is>
          <t>https://ofac.treasury.gov/recent-actions/20240129</t>
        </is>
      </c>
      <c r="V1674" s="6" t="inlineStr">
        <is>
          <t>The United States and United Kingdom Target Iranian Transnational Assassinations Network</t>
        </is>
      </c>
      <c r="W1674" s="8" t="inlineStr">
        <is>
          <t>https://home.treasury.gov/news/press-releases/jy2052</t>
        </is>
      </c>
      <c r="X1674" s="6" t="inlineStr">
        <is>
          <t>The release names this target.</t>
        </is>
      </c>
      <c r="Y1674" s="6" t="inlineStr">
        <is>
          <t>in force</t>
        </is>
      </c>
      <c r="Z1674" s="6" t="inlineStr">
        <is>
          <t>OFAC SDN List (advanced XML) issued 5 October 2026</t>
        </is>
      </c>
      <c r="AA1674" s="6" t="inlineStr">
        <is>
          <t>OFAC UID 46881</t>
        </is>
      </c>
      <c r="AB1674" s="6" t="inlineStr">
        <is>
          <t>second check passed: name found on the OFAC action page</t>
        </is>
      </c>
      <c r="AC1674" s="6" t="inlineStr">
        <is>
          <t>2026-10-06</t>
        </is>
      </c>
      <c r="AD1674" s="6" t="inlineStr">
        <is>
          <t>script (OFAC action page match)</t>
        </is>
      </c>
      <c r="AE1674" s="6" t="inlineStr">
        <is>
          <t>OFAC: additional sanctions information: Subject to Secondary Sanctions</t>
        </is>
      </c>
    </row>
    <row r="1675">
      <c r="A1675" s="6" t="inlineStr">
        <is>
          <t>US-OFAC-47212</t>
        </is>
      </c>
      <c r="B1675" s="7" t="n">
        <v>45309</v>
      </c>
      <c r="C1675" s="6" t="inlineStr">
        <is>
          <t>US</t>
        </is>
      </c>
      <c r="D1675" s="6" t="inlineStr">
        <is>
          <t>US Treasury, Office of Foreign Assets Control (OFAC)</t>
        </is>
      </c>
      <c r="E1675" s="6" t="inlineStr">
        <is>
          <t>Executive Order 14024 (Russia)</t>
        </is>
      </c>
      <c r="F1675" s="6" t="inlineStr">
        <is>
          <t>Russia</t>
        </is>
      </c>
      <c r="G1675" s="6" t="inlineStr">
        <is>
          <t>listing</t>
        </is>
      </c>
      <c r="H1675" s="6" t="inlineStr">
        <is>
          <t>Added to the Specially Designated Nationals (SDN) List: property blocked; US persons barred from dealing. Programme tags at listing: RUSSIA-EO14024</t>
        </is>
      </c>
      <c r="I1675" s="6" t="inlineStr">
        <is>
          <t>Hennesea Holdings Limited</t>
        </is>
      </c>
      <c r="J1675" s="6" t="inlineStr">
        <is>
          <t>Entity</t>
        </is>
      </c>
      <c r="K1675" s="6" t="inlineStr">
        <is>
          <t>AE</t>
        </is>
      </c>
      <c r="L1675" s="6" t="inlineStr">
        <is>
          <t>United Arab Emirates</t>
        </is>
      </c>
      <c r="M1675" s="6" t="inlineStr"/>
      <c r="N1675" s="6" t="inlineStr"/>
      <c r="O1675" s="6" t="inlineStr">
        <is>
          <t>street</t>
        </is>
      </c>
      <c r="P1675" s="6" t="inlineStr"/>
      <c r="Q1675" s="6" t="inlineStr"/>
      <c r="R1675" s="6" t="inlineStr">
        <is>
          <t>United Arab Emirates-based shipping company Hennesea Holdings Limited (Hennesea) is the ultimate owner of 18 vessels, including the HS Atlantica, which OFAC previously identified as having engaged in the transport of crude oil of Russian Federation origin priced above the $60 per barrel price cap while using a covered U.S.-based provider after the price cap policy came into effect.</t>
        </is>
      </c>
      <c r="S1675" s="6" t="inlineStr">
        <is>
          <t>Sentence naming the target in the linked press release</t>
        </is>
      </c>
      <c r="T1675" s="6" t="inlineStr">
        <is>
          <t>OFAC Recent Actions, 2024-01-18: Russia-related Designations and Designation Update; Counter Terrorism Designation Update; Issuance of Russia-related General Licenses and Amended Frequently Asked Question</t>
        </is>
      </c>
      <c r="U1675" s="8" t="inlineStr">
        <is>
          <t>https://ofac.treasury.gov/recent-actions/20240118</t>
        </is>
      </c>
      <c r="V1675" s="6" t="inlineStr">
        <is>
          <t>Treasury Targets Price Cap Violation-Linked Shipping Company</t>
        </is>
      </c>
      <c r="W1675" s="8" t="inlineStr">
        <is>
          <t>https://home.treasury.gov/news/press-releases/jy2028</t>
        </is>
      </c>
      <c r="X1675" s="6" t="inlineStr">
        <is>
          <t>The release names this target.</t>
        </is>
      </c>
      <c r="Y1675" s="6" t="inlineStr">
        <is>
          <t>in force</t>
        </is>
      </c>
      <c r="Z1675" s="6" t="inlineStr">
        <is>
          <t>OFAC SDN List (advanced XML) issued 5 October 2026</t>
        </is>
      </c>
      <c r="AA1675" s="6" t="inlineStr">
        <is>
          <t>OFAC UID 47212</t>
        </is>
      </c>
      <c r="AB1675" s="6" t="inlineStr">
        <is>
          <t>second check passed: name found on the OFAC action page</t>
        </is>
      </c>
      <c r="AC1675" s="6" t="inlineStr">
        <is>
          <t>2026-10-06</t>
        </is>
      </c>
      <c r="AD1675" s="6" t="inlineStr">
        <is>
          <t>script (OFAC action page match)</t>
        </is>
      </c>
      <c r="AE1675" s="6" t="inlineStr">
        <is>
          <t>OFAC: secondary sanctions risk: See Section 11 of Executive Order 14024.</t>
        </is>
      </c>
    </row>
  </sheetData>
  <autoFilter ref="A1:AE1675"/>
  <hyperlinks>
    <hyperlink xmlns:r="http://schemas.openxmlformats.org/officeDocument/2006/relationships" ref="U2" r:id="rId1"/>
    <hyperlink xmlns:r="http://schemas.openxmlformats.org/officeDocument/2006/relationships" ref="W2" r:id="rId2"/>
    <hyperlink xmlns:r="http://schemas.openxmlformats.org/officeDocument/2006/relationships" ref="U3" r:id="rId3"/>
    <hyperlink xmlns:r="http://schemas.openxmlformats.org/officeDocument/2006/relationships" ref="W3" r:id="rId4"/>
    <hyperlink xmlns:r="http://schemas.openxmlformats.org/officeDocument/2006/relationships" ref="U4" r:id="rId5"/>
    <hyperlink xmlns:r="http://schemas.openxmlformats.org/officeDocument/2006/relationships" ref="W4" r:id="rId6"/>
    <hyperlink xmlns:r="http://schemas.openxmlformats.org/officeDocument/2006/relationships" ref="U5" r:id="rId7"/>
    <hyperlink xmlns:r="http://schemas.openxmlformats.org/officeDocument/2006/relationships" ref="W5" r:id="rId8"/>
    <hyperlink xmlns:r="http://schemas.openxmlformats.org/officeDocument/2006/relationships" ref="U6" r:id="rId9"/>
    <hyperlink xmlns:r="http://schemas.openxmlformats.org/officeDocument/2006/relationships" ref="W6" r:id="rId10"/>
    <hyperlink xmlns:r="http://schemas.openxmlformats.org/officeDocument/2006/relationships" ref="U7" r:id="rId11"/>
    <hyperlink xmlns:r="http://schemas.openxmlformats.org/officeDocument/2006/relationships" ref="W7" r:id="rId12"/>
    <hyperlink xmlns:r="http://schemas.openxmlformats.org/officeDocument/2006/relationships" ref="U8" r:id="rId13"/>
    <hyperlink xmlns:r="http://schemas.openxmlformats.org/officeDocument/2006/relationships" ref="W8" r:id="rId14"/>
    <hyperlink xmlns:r="http://schemas.openxmlformats.org/officeDocument/2006/relationships" ref="U9" r:id="rId15"/>
    <hyperlink xmlns:r="http://schemas.openxmlformats.org/officeDocument/2006/relationships" ref="W9" r:id="rId16"/>
    <hyperlink xmlns:r="http://schemas.openxmlformats.org/officeDocument/2006/relationships" ref="U10" r:id="rId17"/>
    <hyperlink xmlns:r="http://schemas.openxmlformats.org/officeDocument/2006/relationships" ref="W10" r:id="rId18"/>
    <hyperlink xmlns:r="http://schemas.openxmlformats.org/officeDocument/2006/relationships" ref="U11" r:id="rId19"/>
    <hyperlink xmlns:r="http://schemas.openxmlformats.org/officeDocument/2006/relationships" ref="W11" r:id="rId20"/>
    <hyperlink xmlns:r="http://schemas.openxmlformats.org/officeDocument/2006/relationships" ref="U12" r:id="rId21"/>
    <hyperlink xmlns:r="http://schemas.openxmlformats.org/officeDocument/2006/relationships" ref="W12" r:id="rId22"/>
    <hyperlink xmlns:r="http://schemas.openxmlformats.org/officeDocument/2006/relationships" ref="U13" r:id="rId23"/>
    <hyperlink xmlns:r="http://schemas.openxmlformats.org/officeDocument/2006/relationships" ref="W13" r:id="rId24"/>
    <hyperlink xmlns:r="http://schemas.openxmlformats.org/officeDocument/2006/relationships" ref="U14" r:id="rId25"/>
    <hyperlink xmlns:r="http://schemas.openxmlformats.org/officeDocument/2006/relationships" ref="W14" r:id="rId26"/>
    <hyperlink xmlns:r="http://schemas.openxmlformats.org/officeDocument/2006/relationships" ref="U15" r:id="rId27"/>
    <hyperlink xmlns:r="http://schemas.openxmlformats.org/officeDocument/2006/relationships" ref="W15" r:id="rId28"/>
    <hyperlink xmlns:r="http://schemas.openxmlformats.org/officeDocument/2006/relationships" ref="U16" r:id="rId29"/>
    <hyperlink xmlns:r="http://schemas.openxmlformats.org/officeDocument/2006/relationships" ref="W16" r:id="rId30"/>
    <hyperlink xmlns:r="http://schemas.openxmlformats.org/officeDocument/2006/relationships" ref="U17" r:id="rId31"/>
    <hyperlink xmlns:r="http://schemas.openxmlformats.org/officeDocument/2006/relationships" ref="W17" r:id="rId32"/>
    <hyperlink xmlns:r="http://schemas.openxmlformats.org/officeDocument/2006/relationships" ref="U18" r:id="rId33"/>
    <hyperlink xmlns:r="http://schemas.openxmlformats.org/officeDocument/2006/relationships" ref="W18" r:id="rId34"/>
    <hyperlink xmlns:r="http://schemas.openxmlformats.org/officeDocument/2006/relationships" ref="U19" r:id="rId35"/>
    <hyperlink xmlns:r="http://schemas.openxmlformats.org/officeDocument/2006/relationships" ref="W19" r:id="rId36"/>
    <hyperlink xmlns:r="http://schemas.openxmlformats.org/officeDocument/2006/relationships" ref="U20" r:id="rId37"/>
    <hyperlink xmlns:r="http://schemas.openxmlformats.org/officeDocument/2006/relationships" ref="W20" r:id="rId38"/>
    <hyperlink xmlns:r="http://schemas.openxmlformats.org/officeDocument/2006/relationships" ref="U21" r:id="rId39"/>
    <hyperlink xmlns:r="http://schemas.openxmlformats.org/officeDocument/2006/relationships" ref="W21" r:id="rId40"/>
    <hyperlink xmlns:r="http://schemas.openxmlformats.org/officeDocument/2006/relationships" ref="U22" r:id="rId41"/>
    <hyperlink xmlns:r="http://schemas.openxmlformats.org/officeDocument/2006/relationships" ref="W22" r:id="rId42"/>
    <hyperlink xmlns:r="http://schemas.openxmlformats.org/officeDocument/2006/relationships" ref="U23" r:id="rId43"/>
    <hyperlink xmlns:r="http://schemas.openxmlformats.org/officeDocument/2006/relationships" ref="W23" r:id="rId44"/>
    <hyperlink xmlns:r="http://schemas.openxmlformats.org/officeDocument/2006/relationships" ref="U24" r:id="rId45"/>
    <hyperlink xmlns:r="http://schemas.openxmlformats.org/officeDocument/2006/relationships" ref="W24" r:id="rId46"/>
    <hyperlink xmlns:r="http://schemas.openxmlformats.org/officeDocument/2006/relationships" ref="U25" r:id="rId47"/>
    <hyperlink xmlns:r="http://schemas.openxmlformats.org/officeDocument/2006/relationships" ref="W25" r:id="rId48"/>
    <hyperlink xmlns:r="http://schemas.openxmlformats.org/officeDocument/2006/relationships" ref="U26" r:id="rId49"/>
    <hyperlink xmlns:r="http://schemas.openxmlformats.org/officeDocument/2006/relationships" ref="W26" r:id="rId50"/>
    <hyperlink xmlns:r="http://schemas.openxmlformats.org/officeDocument/2006/relationships" ref="U27" r:id="rId51"/>
    <hyperlink xmlns:r="http://schemas.openxmlformats.org/officeDocument/2006/relationships" ref="W27" r:id="rId52"/>
    <hyperlink xmlns:r="http://schemas.openxmlformats.org/officeDocument/2006/relationships" ref="U28" r:id="rId53"/>
    <hyperlink xmlns:r="http://schemas.openxmlformats.org/officeDocument/2006/relationships" ref="W28" r:id="rId54"/>
    <hyperlink xmlns:r="http://schemas.openxmlformats.org/officeDocument/2006/relationships" ref="U29" r:id="rId55"/>
    <hyperlink xmlns:r="http://schemas.openxmlformats.org/officeDocument/2006/relationships" ref="W29" r:id="rId56"/>
    <hyperlink xmlns:r="http://schemas.openxmlformats.org/officeDocument/2006/relationships" ref="U30" r:id="rId57"/>
    <hyperlink xmlns:r="http://schemas.openxmlformats.org/officeDocument/2006/relationships" ref="W30" r:id="rId58"/>
    <hyperlink xmlns:r="http://schemas.openxmlformats.org/officeDocument/2006/relationships" ref="U31" r:id="rId59"/>
    <hyperlink xmlns:r="http://schemas.openxmlformats.org/officeDocument/2006/relationships" ref="W31" r:id="rId60"/>
    <hyperlink xmlns:r="http://schemas.openxmlformats.org/officeDocument/2006/relationships" ref="U32" r:id="rId61"/>
    <hyperlink xmlns:r="http://schemas.openxmlformats.org/officeDocument/2006/relationships" ref="W32" r:id="rId62"/>
    <hyperlink xmlns:r="http://schemas.openxmlformats.org/officeDocument/2006/relationships" ref="U33" r:id="rId63"/>
    <hyperlink xmlns:r="http://schemas.openxmlformats.org/officeDocument/2006/relationships" ref="W33" r:id="rId64"/>
    <hyperlink xmlns:r="http://schemas.openxmlformats.org/officeDocument/2006/relationships" ref="U34" r:id="rId65"/>
    <hyperlink xmlns:r="http://schemas.openxmlformats.org/officeDocument/2006/relationships" ref="W34" r:id="rId66"/>
    <hyperlink xmlns:r="http://schemas.openxmlformats.org/officeDocument/2006/relationships" ref="U35" r:id="rId67"/>
    <hyperlink xmlns:r="http://schemas.openxmlformats.org/officeDocument/2006/relationships" ref="W35" r:id="rId68"/>
    <hyperlink xmlns:r="http://schemas.openxmlformats.org/officeDocument/2006/relationships" ref="U36" r:id="rId69"/>
    <hyperlink xmlns:r="http://schemas.openxmlformats.org/officeDocument/2006/relationships" ref="W36" r:id="rId70"/>
    <hyperlink xmlns:r="http://schemas.openxmlformats.org/officeDocument/2006/relationships" ref="U37" r:id="rId71"/>
    <hyperlink xmlns:r="http://schemas.openxmlformats.org/officeDocument/2006/relationships" ref="W37" r:id="rId72"/>
    <hyperlink xmlns:r="http://schemas.openxmlformats.org/officeDocument/2006/relationships" ref="U38" r:id="rId73"/>
    <hyperlink xmlns:r="http://schemas.openxmlformats.org/officeDocument/2006/relationships" ref="W38" r:id="rId74"/>
    <hyperlink xmlns:r="http://schemas.openxmlformats.org/officeDocument/2006/relationships" ref="U39" r:id="rId75"/>
    <hyperlink xmlns:r="http://schemas.openxmlformats.org/officeDocument/2006/relationships" ref="W39" r:id="rId76"/>
    <hyperlink xmlns:r="http://schemas.openxmlformats.org/officeDocument/2006/relationships" ref="U40" r:id="rId77"/>
    <hyperlink xmlns:r="http://schemas.openxmlformats.org/officeDocument/2006/relationships" ref="W40" r:id="rId78"/>
    <hyperlink xmlns:r="http://schemas.openxmlformats.org/officeDocument/2006/relationships" ref="U41" r:id="rId79"/>
    <hyperlink xmlns:r="http://schemas.openxmlformats.org/officeDocument/2006/relationships" ref="W41" r:id="rId80"/>
    <hyperlink xmlns:r="http://schemas.openxmlformats.org/officeDocument/2006/relationships" ref="U42" r:id="rId81"/>
    <hyperlink xmlns:r="http://schemas.openxmlformats.org/officeDocument/2006/relationships" ref="W42" r:id="rId82"/>
    <hyperlink xmlns:r="http://schemas.openxmlformats.org/officeDocument/2006/relationships" ref="U43" r:id="rId83"/>
    <hyperlink xmlns:r="http://schemas.openxmlformats.org/officeDocument/2006/relationships" ref="W43" r:id="rId84"/>
    <hyperlink xmlns:r="http://schemas.openxmlformats.org/officeDocument/2006/relationships" ref="U44" r:id="rId85"/>
    <hyperlink xmlns:r="http://schemas.openxmlformats.org/officeDocument/2006/relationships" ref="W44" r:id="rId86"/>
    <hyperlink xmlns:r="http://schemas.openxmlformats.org/officeDocument/2006/relationships" ref="U45" r:id="rId87"/>
    <hyperlink xmlns:r="http://schemas.openxmlformats.org/officeDocument/2006/relationships" ref="W45" r:id="rId88"/>
    <hyperlink xmlns:r="http://schemas.openxmlformats.org/officeDocument/2006/relationships" ref="U46" r:id="rId89"/>
    <hyperlink xmlns:r="http://schemas.openxmlformats.org/officeDocument/2006/relationships" ref="W46" r:id="rId90"/>
    <hyperlink xmlns:r="http://schemas.openxmlformats.org/officeDocument/2006/relationships" ref="U47" r:id="rId91"/>
    <hyperlink xmlns:r="http://schemas.openxmlformats.org/officeDocument/2006/relationships" ref="W47" r:id="rId92"/>
    <hyperlink xmlns:r="http://schemas.openxmlformats.org/officeDocument/2006/relationships" ref="U48" r:id="rId93"/>
    <hyperlink xmlns:r="http://schemas.openxmlformats.org/officeDocument/2006/relationships" ref="W48" r:id="rId94"/>
    <hyperlink xmlns:r="http://schemas.openxmlformats.org/officeDocument/2006/relationships" ref="U49" r:id="rId95"/>
    <hyperlink xmlns:r="http://schemas.openxmlformats.org/officeDocument/2006/relationships" ref="W49" r:id="rId96"/>
    <hyperlink xmlns:r="http://schemas.openxmlformats.org/officeDocument/2006/relationships" ref="U50" r:id="rId97"/>
    <hyperlink xmlns:r="http://schemas.openxmlformats.org/officeDocument/2006/relationships" ref="W50" r:id="rId98"/>
    <hyperlink xmlns:r="http://schemas.openxmlformats.org/officeDocument/2006/relationships" ref="U51" r:id="rId99"/>
    <hyperlink xmlns:r="http://schemas.openxmlformats.org/officeDocument/2006/relationships" ref="W51" r:id="rId100"/>
    <hyperlink xmlns:r="http://schemas.openxmlformats.org/officeDocument/2006/relationships" ref="U52" r:id="rId101"/>
    <hyperlink xmlns:r="http://schemas.openxmlformats.org/officeDocument/2006/relationships" ref="W52" r:id="rId102"/>
    <hyperlink xmlns:r="http://schemas.openxmlformats.org/officeDocument/2006/relationships" ref="U53" r:id="rId103"/>
    <hyperlink xmlns:r="http://schemas.openxmlformats.org/officeDocument/2006/relationships" ref="W53" r:id="rId104"/>
    <hyperlink xmlns:r="http://schemas.openxmlformats.org/officeDocument/2006/relationships" ref="U54" r:id="rId105"/>
    <hyperlink xmlns:r="http://schemas.openxmlformats.org/officeDocument/2006/relationships" ref="W54" r:id="rId106"/>
    <hyperlink xmlns:r="http://schemas.openxmlformats.org/officeDocument/2006/relationships" ref="U55" r:id="rId107"/>
    <hyperlink xmlns:r="http://schemas.openxmlformats.org/officeDocument/2006/relationships" ref="W55" r:id="rId108"/>
    <hyperlink xmlns:r="http://schemas.openxmlformats.org/officeDocument/2006/relationships" ref="U56" r:id="rId109"/>
    <hyperlink xmlns:r="http://schemas.openxmlformats.org/officeDocument/2006/relationships" ref="W56" r:id="rId110"/>
    <hyperlink xmlns:r="http://schemas.openxmlformats.org/officeDocument/2006/relationships" ref="U57" r:id="rId111"/>
    <hyperlink xmlns:r="http://schemas.openxmlformats.org/officeDocument/2006/relationships" ref="W57" r:id="rId112"/>
    <hyperlink xmlns:r="http://schemas.openxmlformats.org/officeDocument/2006/relationships" ref="U58" r:id="rId113"/>
    <hyperlink xmlns:r="http://schemas.openxmlformats.org/officeDocument/2006/relationships" ref="W58" r:id="rId114"/>
    <hyperlink xmlns:r="http://schemas.openxmlformats.org/officeDocument/2006/relationships" ref="U59" r:id="rId115"/>
    <hyperlink xmlns:r="http://schemas.openxmlformats.org/officeDocument/2006/relationships" ref="W59" r:id="rId116"/>
    <hyperlink xmlns:r="http://schemas.openxmlformats.org/officeDocument/2006/relationships" ref="U60" r:id="rId117"/>
    <hyperlink xmlns:r="http://schemas.openxmlformats.org/officeDocument/2006/relationships" ref="W60" r:id="rId118"/>
    <hyperlink xmlns:r="http://schemas.openxmlformats.org/officeDocument/2006/relationships" ref="U61" r:id="rId119"/>
    <hyperlink xmlns:r="http://schemas.openxmlformats.org/officeDocument/2006/relationships" ref="W61" r:id="rId120"/>
    <hyperlink xmlns:r="http://schemas.openxmlformats.org/officeDocument/2006/relationships" ref="U62" r:id="rId121"/>
    <hyperlink xmlns:r="http://schemas.openxmlformats.org/officeDocument/2006/relationships" ref="W62" r:id="rId122"/>
    <hyperlink xmlns:r="http://schemas.openxmlformats.org/officeDocument/2006/relationships" ref="U63" r:id="rId123"/>
    <hyperlink xmlns:r="http://schemas.openxmlformats.org/officeDocument/2006/relationships" ref="W63" r:id="rId124"/>
    <hyperlink xmlns:r="http://schemas.openxmlformats.org/officeDocument/2006/relationships" ref="U64" r:id="rId125"/>
    <hyperlink xmlns:r="http://schemas.openxmlformats.org/officeDocument/2006/relationships" ref="W64" r:id="rId126"/>
    <hyperlink xmlns:r="http://schemas.openxmlformats.org/officeDocument/2006/relationships" ref="U65" r:id="rId127"/>
    <hyperlink xmlns:r="http://schemas.openxmlformats.org/officeDocument/2006/relationships" ref="W65" r:id="rId128"/>
    <hyperlink xmlns:r="http://schemas.openxmlformats.org/officeDocument/2006/relationships" ref="U66" r:id="rId129"/>
    <hyperlink xmlns:r="http://schemas.openxmlformats.org/officeDocument/2006/relationships" ref="W66" r:id="rId130"/>
    <hyperlink xmlns:r="http://schemas.openxmlformats.org/officeDocument/2006/relationships" ref="U67" r:id="rId131"/>
    <hyperlink xmlns:r="http://schemas.openxmlformats.org/officeDocument/2006/relationships" ref="W67" r:id="rId132"/>
    <hyperlink xmlns:r="http://schemas.openxmlformats.org/officeDocument/2006/relationships" ref="U68" r:id="rId133"/>
    <hyperlink xmlns:r="http://schemas.openxmlformats.org/officeDocument/2006/relationships" ref="W68" r:id="rId134"/>
    <hyperlink xmlns:r="http://schemas.openxmlformats.org/officeDocument/2006/relationships" ref="U69" r:id="rId135"/>
    <hyperlink xmlns:r="http://schemas.openxmlformats.org/officeDocument/2006/relationships" ref="W69" r:id="rId136"/>
    <hyperlink xmlns:r="http://schemas.openxmlformats.org/officeDocument/2006/relationships" ref="U70" r:id="rId137"/>
    <hyperlink xmlns:r="http://schemas.openxmlformats.org/officeDocument/2006/relationships" ref="W70" r:id="rId138"/>
    <hyperlink xmlns:r="http://schemas.openxmlformats.org/officeDocument/2006/relationships" ref="U71" r:id="rId139"/>
    <hyperlink xmlns:r="http://schemas.openxmlformats.org/officeDocument/2006/relationships" ref="W71" r:id="rId140"/>
    <hyperlink xmlns:r="http://schemas.openxmlformats.org/officeDocument/2006/relationships" ref="U72" r:id="rId141"/>
    <hyperlink xmlns:r="http://schemas.openxmlformats.org/officeDocument/2006/relationships" ref="W72" r:id="rId142"/>
    <hyperlink xmlns:r="http://schemas.openxmlformats.org/officeDocument/2006/relationships" ref="U73" r:id="rId143"/>
    <hyperlink xmlns:r="http://schemas.openxmlformats.org/officeDocument/2006/relationships" ref="W73" r:id="rId144"/>
    <hyperlink xmlns:r="http://schemas.openxmlformats.org/officeDocument/2006/relationships" ref="U74" r:id="rId145"/>
    <hyperlink xmlns:r="http://schemas.openxmlformats.org/officeDocument/2006/relationships" ref="W74" r:id="rId146"/>
    <hyperlink xmlns:r="http://schemas.openxmlformats.org/officeDocument/2006/relationships" ref="U75" r:id="rId147"/>
    <hyperlink xmlns:r="http://schemas.openxmlformats.org/officeDocument/2006/relationships" ref="W75" r:id="rId148"/>
    <hyperlink xmlns:r="http://schemas.openxmlformats.org/officeDocument/2006/relationships" ref="U76" r:id="rId149"/>
    <hyperlink xmlns:r="http://schemas.openxmlformats.org/officeDocument/2006/relationships" ref="W76" r:id="rId150"/>
    <hyperlink xmlns:r="http://schemas.openxmlformats.org/officeDocument/2006/relationships" ref="U77" r:id="rId151"/>
    <hyperlink xmlns:r="http://schemas.openxmlformats.org/officeDocument/2006/relationships" ref="W77" r:id="rId152"/>
    <hyperlink xmlns:r="http://schemas.openxmlformats.org/officeDocument/2006/relationships" ref="U78" r:id="rId153"/>
    <hyperlink xmlns:r="http://schemas.openxmlformats.org/officeDocument/2006/relationships" ref="W78" r:id="rId154"/>
    <hyperlink xmlns:r="http://schemas.openxmlformats.org/officeDocument/2006/relationships" ref="U79" r:id="rId155"/>
    <hyperlink xmlns:r="http://schemas.openxmlformats.org/officeDocument/2006/relationships" ref="W79" r:id="rId156"/>
    <hyperlink xmlns:r="http://schemas.openxmlformats.org/officeDocument/2006/relationships" ref="U80" r:id="rId157"/>
    <hyperlink xmlns:r="http://schemas.openxmlformats.org/officeDocument/2006/relationships" ref="W80" r:id="rId158"/>
    <hyperlink xmlns:r="http://schemas.openxmlformats.org/officeDocument/2006/relationships" ref="U81" r:id="rId159"/>
    <hyperlink xmlns:r="http://schemas.openxmlformats.org/officeDocument/2006/relationships" ref="W81" r:id="rId160"/>
    <hyperlink xmlns:r="http://schemas.openxmlformats.org/officeDocument/2006/relationships" ref="U82" r:id="rId161"/>
    <hyperlink xmlns:r="http://schemas.openxmlformats.org/officeDocument/2006/relationships" ref="W82" r:id="rId162"/>
    <hyperlink xmlns:r="http://schemas.openxmlformats.org/officeDocument/2006/relationships" ref="U83" r:id="rId163"/>
    <hyperlink xmlns:r="http://schemas.openxmlformats.org/officeDocument/2006/relationships" ref="W83" r:id="rId164"/>
    <hyperlink xmlns:r="http://schemas.openxmlformats.org/officeDocument/2006/relationships" ref="U84" r:id="rId165"/>
    <hyperlink xmlns:r="http://schemas.openxmlformats.org/officeDocument/2006/relationships" ref="W84" r:id="rId166"/>
    <hyperlink xmlns:r="http://schemas.openxmlformats.org/officeDocument/2006/relationships" ref="U85" r:id="rId167"/>
    <hyperlink xmlns:r="http://schemas.openxmlformats.org/officeDocument/2006/relationships" ref="W85" r:id="rId168"/>
    <hyperlink xmlns:r="http://schemas.openxmlformats.org/officeDocument/2006/relationships" ref="U86" r:id="rId169"/>
    <hyperlink xmlns:r="http://schemas.openxmlformats.org/officeDocument/2006/relationships" ref="W86" r:id="rId170"/>
    <hyperlink xmlns:r="http://schemas.openxmlformats.org/officeDocument/2006/relationships" ref="U87" r:id="rId171"/>
    <hyperlink xmlns:r="http://schemas.openxmlformats.org/officeDocument/2006/relationships" ref="W87" r:id="rId172"/>
    <hyperlink xmlns:r="http://schemas.openxmlformats.org/officeDocument/2006/relationships" ref="U88" r:id="rId173"/>
    <hyperlink xmlns:r="http://schemas.openxmlformats.org/officeDocument/2006/relationships" ref="W88" r:id="rId174"/>
    <hyperlink xmlns:r="http://schemas.openxmlformats.org/officeDocument/2006/relationships" ref="U89" r:id="rId175"/>
    <hyperlink xmlns:r="http://schemas.openxmlformats.org/officeDocument/2006/relationships" ref="W89" r:id="rId176"/>
    <hyperlink xmlns:r="http://schemas.openxmlformats.org/officeDocument/2006/relationships" ref="U90" r:id="rId177"/>
    <hyperlink xmlns:r="http://schemas.openxmlformats.org/officeDocument/2006/relationships" ref="W90" r:id="rId178"/>
    <hyperlink xmlns:r="http://schemas.openxmlformats.org/officeDocument/2006/relationships" ref="U91" r:id="rId179"/>
    <hyperlink xmlns:r="http://schemas.openxmlformats.org/officeDocument/2006/relationships" ref="W91" r:id="rId180"/>
    <hyperlink xmlns:r="http://schemas.openxmlformats.org/officeDocument/2006/relationships" ref="U92" r:id="rId181"/>
    <hyperlink xmlns:r="http://schemas.openxmlformats.org/officeDocument/2006/relationships" ref="W92" r:id="rId182"/>
    <hyperlink xmlns:r="http://schemas.openxmlformats.org/officeDocument/2006/relationships" ref="U93" r:id="rId183"/>
    <hyperlink xmlns:r="http://schemas.openxmlformats.org/officeDocument/2006/relationships" ref="W93" r:id="rId184"/>
    <hyperlink xmlns:r="http://schemas.openxmlformats.org/officeDocument/2006/relationships" ref="U94" r:id="rId185"/>
    <hyperlink xmlns:r="http://schemas.openxmlformats.org/officeDocument/2006/relationships" ref="U95" r:id="rId186"/>
    <hyperlink xmlns:r="http://schemas.openxmlformats.org/officeDocument/2006/relationships" ref="W95" r:id="rId187"/>
    <hyperlink xmlns:r="http://schemas.openxmlformats.org/officeDocument/2006/relationships" ref="U96" r:id="rId188"/>
    <hyperlink xmlns:r="http://schemas.openxmlformats.org/officeDocument/2006/relationships" ref="W96" r:id="rId189"/>
    <hyperlink xmlns:r="http://schemas.openxmlformats.org/officeDocument/2006/relationships" ref="U97" r:id="rId190"/>
    <hyperlink xmlns:r="http://schemas.openxmlformats.org/officeDocument/2006/relationships" ref="W97" r:id="rId191"/>
    <hyperlink xmlns:r="http://schemas.openxmlformats.org/officeDocument/2006/relationships" ref="U98" r:id="rId192"/>
    <hyperlink xmlns:r="http://schemas.openxmlformats.org/officeDocument/2006/relationships" ref="W98" r:id="rId193"/>
    <hyperlink xmlns:r="http://schemas.openxmlformats.org/officeDocument/2006/relationships" ref="U99" r:id="rId194"/>
    <hyperlink xmlns:r="http://schemas.openxmlformats.org/officeDocument/2006/relationships" ref="W99" r:id="rId195"/>
    <hyperlink xmlns:r="http://schemas.openxmlformats.org/officeDocument/2006/relationships" ref="U100" r:id="rId196"/>
    <hyperlink xmlns:r="http://schemas.openxmlformats.org/officeDocument/2006/relationships" ref="W100" r:id="rId197"/>
    <hyperlink xmlns:r="http://schemas.openxmlformats.org/officeDocument/2006/relationships" ref="U101" r:id="rId198"/>
    <hyperlink xmlns:r="http://schemas.openxmlformats.org/officeDocument/2006/relationships" ref="W101" r:id="rId199"/>
    <hyperlink xmlns:r="http://schemas.openxmlformats.org/officeDocument/2006/relationships" ref="U102" r:id="rId200"/>
    <hyperlink xmlns:r="http://schemas.openxmlformats.org/officeDocument/2006/relationships" ref="W102" r:id="rId201"/>
    <hyperlink xmlns:r="http://schemas.openxmlformats.org/officeDocument/2006/relationships" ref="U103" r:id="rId202"/>
    <hyperlink xmlns:r="http://schemas.openxmlformats.org/officeDocument/2006/relationships" ref="W103" r:id="rId203"/>
    <hyperlink xmlns:r="http://schemas.openxmlformats.org/officeDocument/2006/relationships" ref="U104" r:id="rId204"/>
    <hyperlink xmlns:r="http://schemas.openxmlformats.org/officeDocument/2006/relationships" ref="W104" r:id="rId205"/>
    <hyperlink xmlns:r="http://schemas.openxmlformats.org/officeDocument/2006/relationships" ref="U105" r:id="rId206"/>
    <hyperlink xmlns:r="http://schemas.openxmlformats.org/officeDocument/2006/relationships" ref="U106" r:id="rId207"/>
    <hyperlink xmlns:r="http://schemas.openxmlformats.org/officeDocument/2006/relationships" ref="U107" r:id="rId208"/>
    <hyperlink xmlns:r="http://schemas.openxmlformats.org/officeDocument/2006/relationships" ref="U108" r:id="rId209"/>
    <hyperlink xmlns:r="http://schemas.openxmlformats.org/officeDocument/2006/relationships" ref="U109" r:id="rId210"/>
    <hyperlink xmlns:r="http://schemas.openxmlformats.org/officeDocument/2006/relationships" ref="U110" r:id="rId211"/>
    <hyperlink xmlns:r="http://schemas.openxmlformats.org/officeDocument/2006/relationships" ref="U111" r:id="rId212"/>
    <hyperlink xmlns:r="http://schemas.openxmlformats.org/officeDocument/2006/relationships" ref="U112" r:id="rId213"/>
    <hyperlink xmlns:r="http://schemas.openxmlformats.org/officeDocument/2006/relationships" ref="U113" r:id="rId214"/>
    <hyperlink xmlns:r="http://schemas.openxmlformats.org/officeDocument/2006/relationships" ref="U114" r:id="rId215"/>
    <hyperlink xmlns:r="http://schemas.openxmlformats.org/officeDocument/2006/relationships" ref="U115" r:id="rId216"/>
    <hyperlink xmlns:r="http://schemas.openxmlformats.org/officeDocument/2006/relationships" ref="U116" r:id="rId217"/>
    <hyperlink xmlns:r="http://schemas.openxmlformats.org/officeDocument/2006/relationships" ref="U117" r:id="rId218"/>
    <hyperlink xmlns:r="http://schemas.openxmlformats.org/officeDocument/2006/relationships" ref="U118" r:id="rId219"/>
    <hyperlink xmlns:r="http://schemas.openxmlformats.org/officeDocument/2006/relationships" ref="U119" r:id="rId220"/>
    <hyperlink xmlns:r="http://schemas.openxmlformats.org/officeDocument/2006/relationships" ref="U120" r:id="rId221"/>
    <hyperlink xmlns:r="http://schemas.openxmlformats.org/officeDocument/2006/relationships" ref="U121" r:id="rId222"/>
    <hyperlink xmlns:r="http://schemas.openxmlformats.org/officeDocument/2006/relationships" ref="U122" r:id="rId223"/>
    <hyperlink xmlns:r="http://schemas.openxmlformats.org/officeDocument/2006/relationships" ref="U123" r:id="rId224"/>
    <hyperlink xmlns:r="http://schemas.openxmlformats.org/officeDocument/2006/relationships" ref="U124" r:id="rId225"/>
    <hyperlink xmlns:r="http://schemas.openxmlformats.org/officeDocument/2006/relationships" ref="U125" r:id="rId226"/>
    <hyperlink xmlns:r="http://schemas.openxmlformats.org/officeDocument/2006/relationships" ref="U126" r:id="rId227"/>
    <hyperlink xmlns:r="http://schemas.openxmlformats.org/officeDocument/2006/relationships" ref="U127" r:id="rId228"/>
    <hyperlink xmlns:r="http://schemas.openxmlformats.org/officeDocument/2006/relationships" ref="U128" r:id="rId229"/>
    <hyperlink xmlns:r="http://schemas.openxmlformats.org/officeDocument/2006/relationships" ref="U129" r:id="rId230"/>
    <hyperlink xmlns:r="http://schemas.openxmlformats.org/officeDocument/2006/relationships" ref="U130" r:id="rId231"/>
    <hyperlink xmlns:r="http://schemas.openxmlformats.org/officeDocument/2006/relationships" ref="U131" r:id="rId232"/>
    <hyperlink xmlns:r="http://schemas.openxmlformats.org/officeDocument/2006/relationships" ref="U132" r:id="rId233"/>
    <hyperlink xmlns:r="http://schemas.openxmlformats.org/officeDocument/2006/relationships" ref="U133" r:id="rId234"/>
    <hyperlink xmlns:r="http://schemas.openxmlformats.org/officeDocument/2006/relationships" ref="U134" r:id="rId235"/>
    <hyperlink xmlns:r="http://schemas.openxmlformats.org/officeDocument/2006/relationships" ref="U135" r:id="rId236"/>
    <hyperlink xmlns:r="http://schemas.openxmlformats.org/officeDocument/2006/relationships" ref="U136" r:id="rId237"/>
    <hyperlink xmlns:r="http://schemas.openxmlformats.org/officeDocument/2006/relationships" ref="U137" r:id="rId238"/>
    <hyperlink xmlns:r="http://schemas.openxmlformats.org/officeDocument/2006/relationships" ref="U138" r:id="rId239"/>
    <hyperlink xmlns:r="http://schemas.openxmlformats.org/officeDocument/2006/relationships" ref="W138" r:id="rId240"/>
    <hyperlink xmlns:r="http://schemas.openxmlformats.org/officeDocument/2006/relationships" ref="U139" r:id="rId241"/>
    <hyperlink xmlns:r="http://schemas.openxmlformats.org/officeDocument/2006/relationships" ref="W139" r:id="rId242"/>
    <hyperlink xmlns:r="http://schemas.openxmlformats.org/officeDocument/2006/relationships" ref="U140" r:id="rId243"/>
    <hyperlink xmlns:r="http://schemas.openxmlformats.org/officeDocument/2006/relationships" ref="W140" r:id="rId244"/>
    <hyperlink xmlns:r="http://schemas.openxmlformats.org/officeDocument/2006/relationships" ref="U141" r:id="rId245"/>
    <hyperlink xmlns:r="http://schemas.openxmlformats.org/officeDocument/2006/relationships" ref="W141" r:id="rId246"/>
    <hyperlink xmlns:r="http://schemas.openxmlformats.org/officeDocument/2006/relationships" ref="U142" r:id="rId247"/>
    <hyperlink xmlns:r="http://schemas.openxmlformats.org/officeDocument/2006/relationships" ref="W142" r:id="rId248"/>
    <hyperlink xmlns:r="http://schemas.openxmlformats.org/officeDocument/2006/relationships" ref="U143" r:id="rId249"/>
    <hyperlink xmlns:r="http://schemas.openxmlformats.org/officeDocument/2006/relationships" ref="W143" r:id="rId250"/>
    <hyperlink xmlns:r="http://schemas.openxmlformats.org/officeDocument/2006/relationships" ref="U144" r:id="rId251"/>
    <hyperlink xmlns:r="http://schemas.openxmlformats.org/officeDocument/2006/relationships" ref="W144" r:id="rId252"/>
    <hyperlink xmlns:r="http://schemas.openxmlformats.org/officeDocument/2006/relationships" ref="U145" r:id="rId253"/>
    <hyperlink xmlns:r="http://schemas.openxmlformats.org/officeDocument/2006/relationships" ref="W145" r:id="rId254"/>
    <hyperlink xmlns:r="http://schemas.openxmlformats.org/officeDocument/2006/relationships" ref="U146" r:id="rId255"/>
    <hyperlink xmlns:r="http://schemas.openxmlformats.org/officeDocument/2006/relationships" ref="W146" r:id="rId256"/>
    <hyperlink xmlns:r="http://schemas.openxmlformats.org/officeDocument/2006/relationships" ref="U147" r:id="rId257"/>
    <hyperlink xmlns:r="http://schemas.openxmlformats.org/officeDocument/2006/relationships" ref="W147" r:id="rId258"/>
    <hyperlink xmlns:r="http://schemas.openxmlformats.org/officeDocument/2006/relationships" ref="U148" r:id="rId259"/>
    <hyperlink xmlns:r="http://schemas.openxmlformats.org/officeDocument/2006/relationships" ref="W148" r:id="rId260"/>
    <hyperlink xmlns:r="http://schemas.openxmlformats.org/officeDocument/2006/relationships" ref="U149" r:id="rId261"/>
    <hyperlink xmlns:r="http://schemas.openxmlformats.org/officeDocument/2006/relationships" ref="W149" r:id="rId262"/>
    <hyperlink xmlns:r="http://schemas.openxmlformats.org/officeDocument/2006/relationships" ref="U150" r:id="rId263"/>
    <hyperlink xmlns:r="http://schemas.openxmlformats.org/officeDocument/2006/relationships" ref="W150" r:id="rId264"/>
    <hyperlink xmlns:r="http://schemas.openxmlformats.org/officeDocument/2006/relationships" ref="U151" r:id="rId265"/>
    <hyperlink xmlns:r="http://schemas.openxmlformats.org/officeDocument/2006/relationships" ref="W151" r:id="rId266"/>
    <hyperlink xmlns:r="http://schemas.openxmlformats.org/officeDocument/2006/relationships" ref="U152" r:id="rId267"/>
    <hyperlink xmlns:r="http://schemas.openxmlformats.org/officeDocument/2006/relationships" ref="W152" r:id="rId268"/>
    <hyperlink xmlns:r="http://schemas.openxmlformats.org/officeDocument/2006/relationships" ref="U153" r:id="rId269"/>
    <hyperlink xmlns:r="http://schemas.openxmlformats.org/officeDocument/2006/relationships" ref="W153" r:id="rId270"/>
    <hyperlink xmlns:r="http://schemas.openxmlformats.org/officeDocument/2006/relationships" ref="U154" r:id="rId271"/>
    <hyperlink xmlns:r="http://schemas.openxmlformats.org/officeDocument/2006/relationships" ref="W154" r:id="rId272"/>
    <hyperlink xmlns:r="http://schemas.openxmlformats.org/officeDocument/2006/relationships" ref="U155" r:id="rId273"/>
    <hyperlink xmlns:r="http://schemas.openxmlformats.org/officeDocument/2006/relationships" ref="W155" r:id="rId274"/>
    <hyperlink xmlns:r="http://schemas.openxmlformats.org/officeDocument/2006/relationships" ref="U156" r:id="rId275"/>
    <hyperlink xmlns:r="http://schemas.openxmlformats.org/officeDocument/2006/relationships" ref="W156" r:id="rId276"/>
    <hyperlink xmlns:r="http://schemas.openxmlformats.org/officeDocument/2006/relationships" ref="U157" r:id="rId277"/>
    <hyperlink xmlns:r="http://schemas.openxmlformats.org/officeDocument/2006/relationships" ref="W157" r:id="rId278"/>
    <hyperlink xmlns:r="http://schemas.openxmlformats.org/officeDocument/2006/relationships" ref="U158" r:id="rId279"/>
    <hyperlink xmlns:r="http://schemas.openxmlformats.org/officeDocument/2006/relationships" ref="W158" r:id="rId280"/>
    <hyperlink xmlns:r="http://schemas.openxmlformats.org/officeDocument/2006/relationships" ref="U159" r:id="rId281"/>
    <hyperlink xmlns:r="http://schemas.openxmlformats.org/officeDocument/2006/relationships" ref="W159" r:id="rId282"/>
    <hyperlink xmlns:r="http://schemas.openxmlformats.org/officeDocument/2006/relationships" ref="U160" r:id="rId283"/>
    <hyperlink xmlns:r="http://schemas.openxmlformats.org/officeDocument/2006/relationships" ref="W160" r:id="rId284"/>
    <hyperlink xmlns:r="http://schemas.openxmlformats.org/officeDocument/2006/relationships" ref="U161" r:id="rId285"/>
    <hyperlink xmlns:r="http://schemas.openxmlformats.org/officeDocument/2006/relationships" ref="W161" r:id="rId286"/>
    <hyperlink xmlns:r="http://schemas.openxmlformats.org/officeDocument/2006/relationships" ref="U162" r:id="rId287"/>
    <hyperlink xmlns:r="http://schemas.openxmlformats.org/officeDocument/2006/relationships" ref="W162" r:id="rId288"/>
    <hyperlink xmlns:r="http://schemas.openxmlformats.org/officeDocument/2006/relationships" ref="U163" r:id="rId289"/>
    <hyperlink xmlns:r="http://schemas.openxmlformats.org/officeDocument/2006/relationships" ref="U164" r:id="rId290"/>
    <hyperlink xmlns:r="http://schemas.openxmlformats.org/officeDocument/2006/relationships" ref="U165" r:id="rId291"/>
    <hyperlink xmlns:r="http://schemas.openxmlformats.org/officeDocument/2006/relationships" ref="U166" r:id="rId292"/>
    <hyperlink xmlns:r="http://schemas.openxmlformats.org/officeDocument/2006/relationships" ref="U167" r:id="rId293"/>
    <hyperlink xmlns:r="http://schemas.openxmlformats.org/officeDocument/2006/relationships" ref="U168" r:id="rId294"/>
    <hyperlink xmlns:r="http://schemas.openxmlformats.org/officeDocument/2006/relationships" ref="U169" r:id="rId295"/>
    <hyperlink xmlns:r="http://schemas.openxmlformats.org/officeDocument/2006/relationships" ref="U170" r:id="rId296"/>
    <hyperlink xmlns:r="http://schemas.openxmlformats.org/officeDocument/2006/relationships" ref="U171" r:id="rId297"/>
    <hyperlink xmlns:r="http://schemas.openxmlformats.org/officeDocument/2006/relationships" ref="U172" r:id="rId298"/>
    <hyperlink xmlns:r="http://schemas.openxmlformats.org/officeDocument/2006/relationships" ref="U173" r:id="rId299"/>
    <hyperlink xmlns:r="http://schemas.openxmlformats.org/officeDocument/2006/relationships" ref="U174" r:id="rId300"/>
    <hyperlink xmlns:r="http://schemas.openxmlformats.org/officeDocument/2006/relationships" ref="U175" r:id="rId301"/>
    <hyperlink xmlns:r="http://schemas.openxmlformats.org/officeDocument/2006/relationships" ref="U176" r:id="rId302"/>
    <hyperlink xmlns:r="http://schemas.openxmlformats.org/officeDocument/2006/relationships" ref="U177" r:id="rId303"/>
    <hyperlink xmlns:r="http://schemas.openxmlformats.org/officeDocument/2006/relationships" ref="U178" r:id="rId304"/>
    <hyperlink xmlns:r="http://schemas.openxmlformats.org/officeDocument/2006/relationships" ref="U179" r:id="rId305"/>
    <hyperlink xmlns:r="http://schemas.openxmlformats.org/officeDocument/2006/relationships" ref="U180" r:id="rId306"/>
    <hyperlink xmlns:r="http://schemas.openxmlformats.org/officeDocument/2006/relationships" ref="W180" r:id="rId307"/>
    <hyperlink xmlns:r="http://schemas.openxmlformats.org/officeDocument/2006/relationships" ref="U181" r:id="rId308"/>
    <hyperlink xmlns:r="http://schemas.openxmlformats.org/officeDocument/2006/relationships" ref="W181" r:id="rId309"/>
    <hyperlink xmlns:r="http://schemas.openxmlformats.org/officeDocument/2006/relationships" ref="U182" r:id="rId310"/>
    <hyperlink xmlns:r="http://schemas.openxmlformats.org/officeDocument/2006/relationships" ref="W182" r:id="rId311"/>
    <hyperlink xmlns:r="http://schemas.openxmlformats.org/officeDocument/2006/relationships" ref="U183" r:id="rId312"/>
    <hyperlink xmlns:r="http://schemas.openxmlformats.org/officeDocument/2006/relationships" ref="W183" r:id="rId313"/>
    <hyperlink xmlns:r="http://schemas.openxmlformats.org/officeDocument/2006/relationships" ref="U184" r:id="rId314"/>
    <hyperlink xmlns:r="http://schemas.openxmlformats.org/officeDocument/2006/relationships" ref="W184" r:id="rId315"/>
    <hyperlink xmlns:r="http://schemas.openxmlformats.org/officeDocument/2006/relationships" ref="U185" r:id="rId316"/>
    <hyperlink xmlns:r="http://schemas.openxmlformats.org/officeDocument/2006/relationships" ref="W185" r:id="rId317"/>
    <hyperlink xmlns:r="http://schemas.openxmlformats.org/officeDocument/2006/relationships" ref="U186" r:id="rId318"/>
    <hyperlink xmlns:r="http://schemas.openxmlformats.org/officeDocument/2006/relationships" ref="W186" r:id="rId319"/>
    <hyperlink xmlns:r="http://schemas.openxmlformats.org/officeDocument/2006/relationships" ref="U187" r:id="rId320"/>
    <hyperlink xmlns:r="http://schemas.openxmlformats.org/officeDocument/2006/relationships" ref="W187" r:id="rId321"/>
    <hyperlink xmlns:r="http://schemas.openxmlformats.org/officeDocument/2006/relationships" ref="U188" r:id="rId322"/>
    <hyperlink xmlns:r="http://schemas.openxmlformats.org/officeDocument/2006/relationships" ref="W188" r:id="rId323"/>
    <hyperlink xmlns:r="http://schemas.openxmlformats.org/officeDocument/2006/relationships" ref="U189" r:id="rId324"/>
    <hyperlink xmlns:r="http://schemas.openxmlformats.org/officeDocument/2006/relationships" ref="W189" r:id="rId325"/>
    <hyperlink xmlns:r="http://schemas.openxmlformats.org/officeDocument/2006/relationships" ref="U190" r:id="rId326"/>
    <hyperlink xmlns:r="http://schemas.openxmlformats.org/officeDocument/2006/relationships" ref="W190" r:id="rId327"/>
    <hyperlink xmlns:r="http://schemas.openxmlformats.org/officeDocument/2006/relationships" ref="U191" r:id="rId328"/>
    <hyperlink xmlns:r="http://schemas.openxmlformats.org/officeDocument/2006/relationships" ref="W191" r:id="rId329"/>
    <hyperlink xmlns:r="http://schemas.openxmlformats.org/officeDocument/2006/relationships" ref="U192" r:id="rId330"/>
    <hyperlink xmlns:r="http://schemas.openxmlformats.org/officeDocument/2006/relationships" ref="W192" r:id="rId331"/>
    <hyperlink xmlns:r="http://schemas.openxmlformats.org/officeDocument/2006/relationships" ref="U193" r:id="rId332"/>
    <hyperlink xmlns:r="http://schemas.openxmlformats.org/officeDocument/2006/relationships" ref="W193" r:id="rId333"/>
    <hyperlink xmlns:r="http://schemas.openxmlformats.org/officeDocument/2006/relationships" ref="U194" r:id="rId334"/>
    <hyperlink xmlns:r="http://schemas.openxmlformats.org/officeDocument/2006/relationships" ref="W194" r:id="rId335"/>
    <hyperlink xmlns:r="http://schemas.openxmlformats.org/officeDocument/2006/relationships" ref="U195" r:id="rId336"/>
    <hyperlink xmlns:r="http://schemas.openxmlformats.org/officeDocument/2006/relationships" ref="W195" r:id="rId337"/>
    <hyperlink xmlns:r="http://schemas.openxmlformats.org/officeDocument/2006/relationships" ref="U196" r:id="rId338"/>
    <hyperlink xmlns:r="http://schemas.openxmlformats.org/officeDocument/2006/relationships" ref="W196" r:id="rId339"/>
    <hyperlink xmlns:r="http://schemas.openxmlformats.org/officeDocument/2006/relationships" ref="U197" r:id="rId340"/>
    <hyperlink xmlns:r="http://schemas.openxmlformats.org/officeDocument/2006/relationships" ref="W197" r:id="rId341"/>
    <hyperlink xmlns:r="http://schemas.openxmlformats.org/officeDocument/2006/relationships" ref="U198" r:id="rId342"/>
    <hyperlink xmlns:r="http://schemas.openxmlformats.org/officeDocument/2006/relationships" ref="W198" r:id="rId343"/>
    <hyperlink xmlns:r="http://schemas.openxmlformats.org/officeDocument/2006/relationships" ref="U199" r:id="rId344"/>
    <hyperlink xmlns:r="http://schemas.openxmlformats.org/officeDocument/2006/relationships" ref="W199" r:id="rId345"/>
    <hyperlink xmlns:r="http://schemas.openxmlformats.org/officeDocument/2006/relationships" ref="U200" r:id="rId346"/>
    <hyperlink xmlns:r="http://schemas.openxmlformats.org/officeDocument/2006/relationships" ref="W200" r:id="rId347"/>
    <hyperlink xmlns:r="http://schemas.openxmlformats.org/officeDocument/2006/relationships" ref="U201" r:id="rId348"/>
    <hyperlink xmlns:r="http://schemas.openxmlformats.org/officeDocument/2006/relationships" ref="W201" r:id="rId349"/>
    <hyperlink xmlns:r="http://schemas.openxmlformats.org/officeDocument/2006/relationships" ref="U202" r:id="rId350"/>
    <hyperlink xmlns:r="http://schemas.openxmlformats.org/officeDocument/2006/relationships" ref="W202" r:id="rId351"/>
    <hyperlink xmlns:r="http://schemas.openxmlformats.org/officeDocument/2006/relationships" ref="U203" r:id="rId352"/>
    <hyperlink xmlns:r="http://schemas.openxmlformats.org/officeDocument/2006/relationships" ref="W203" r:id="rId353"/>
    <hyperlink xmlns:r="http://schemas.openxmlformats.org/officeDocument/2006/relationships" ref="U204" r:id="rId354"/>
    <hyperlink xmlns:r="http://schemas.openxmlformats.org/officeDocument/2006/relationships" ref="W204" r:id="rId355"/>
    <hyperlink xmlns:r="http://schemas.openxmlformats.org/officeDocument/2006/relationships" ref="U205" r:id="rId356"/>
    <hyperlink xmlns:r="http://schemas.openxmlformats.org/officeDocument/2006/relationships" ref="W205" r:id="rId357"/>
    <hyperlink xmlns:r="http://schemas.openxmlformats.org/officeDocument/2006/relationships" ref="U206" r:id="rId358"/>
    <hyperlink xmlns:r="http://schemas.openxmlformats.org/officeDocument/2006/relationships" ref="W206" r:id="rId359"/>
    <hyperlink xmlns:r="http://schemas.openxmlformats.org/officeDocument/2006/relationships" ref="U207" r:id="rId360"/>
    <hyperlink xmlns:r="http://schemas.openxmlformats.org/officeDocument/2006/relationships" ref="W207" r:id="rId361"/>
    <hyperlink xmlns:r="http://schemas.openxmlformats.org/officeDocument/2006/relationships" ref="U208" r:id="rId362"/>
    <hyperlink xmlns:r="http://schemas.openxmlformats.org/officeDocument/2006/relationships" ref="W208" r:id="rId363"/>
    <hyperlink xmlns:r="http://schemas.openxmlformats.org/officeDocument/2006/relationships" ref="U209" r:id="rId364"/>
    <hyperlink xmlns:r="http://schemas.openxmlformats.org/officeDocument/2006/relationships" ref="W209" r:id="rId365"/>
    <hyperlink xmlns:r="http://schemas.openxmlformats.org/officeDocument/2006/relationships" ref="U210" r:id="rId366"/>
    <hyperlink xmlns:r="http://schemas.openxmlformats.org/officeDocument/2006/relationships" ref="W210" r:id="rId367"/>
    <hyperlink xmlns:r="http://schemas.openxmlformats.org/officeDocument/2006/relationships" ref="U211" r:id="rId368"/>
    <hyperlink xmlns:r="http://schemas.openxmlformats.org/officeDocument/2006/relationships" ref="W211" r:id="rId369"/>
    <hyperlink xmlns:r="http://schemas.openxmlformats.org/officeDocument/2006/relationships" ref="U212" r:id="rId370"/>
    <hyperlink xmlns:r="http://schemas.openxmlformats.org/officeDocument/2006/relationships" ref="U213" r:id="rId371"/>
    <hyperlink xmlns:r="http://schemas.openxmlformats.org/officeDocument/2006/relationships" ref="W213" r:id="rId372"/>
    <hyperlink xmlns:r="http://schemas.openxmlformats.org/officeDocument/2006/relationships" ref="U214" r:id="rId373"/>
    <hyperlink xmlns:r="http://schemas.openxmlformats.org/officeDocument/2006/relationships" ref="W214" r:id="rId374"/>
    <hyperlink xmlns:r="http://schemas.openxmlformats.org/officeDocument/2006/relationships" ref="U215" r:id="rId375"/>
    <hyperlink xmlns:r="http://schemas.openxmlformats.org/officeDocument/2006/relationships" ref="W215" r:id="rId376"/>
    <hyperlink xmlns:r="http://schemas.openxmlformats.org/officeDocument/2006/relationships" ref="U216" r:id="rId377"/>
    <hyperlink xmlns:r="http://schemas.openxmlformats.org/officeDocument/2006/relationships" ref="W216" r:id="rId378"/>
    <hyperlink xmlns:r="http://schemas.openxmlformats.org/officeDocument/2006/relationships" ref="U217" r:id="rId379"/>
    <hyperlink xmlns:r="http://schemas.openxmlformats.org/officeDocument/2006/relationships" ref="W217" r:id="rId380"/>
    <hyperlink xmlns:r="http://schemas.openxmlformats.org/officeDocument/2006/relationships" ref="U218" r:id="rId381"/>
    <hyperlink xmlns:r="http://schemas.openxmlformats.org/officeDocument/2006/relationships" ref="W218" r:id="rId382"/>
    <hyperlink xmlns:r="http://schemas.openxmlformats.org/officeDocument/2006/relationships" ref="U219" r:id="rId383"/>
    <hyperlink xmlns:r="http://schemas.openxmlformats.org/officeDocument/2006/relationships" ref="W219" r:id="rId384"/>
    <hyperlink xmlns:r="http://schemas.openxmlformats.org/officeDocument/2006/relationships" ref="U220" r:id="rId385"/>
    <hyperlink xmlns:r="http://schemas.openxmlformats.org/officeDocument/2006/relationships" ref="W220" r:id="rId386"/>
    <hyperlink xmlns:r="http://schemas.openxmlformats.org/officeDocument/2006/relationships" ref="U221" r:id="rId387"/>
    <hyperlink xmlns:r="http://schemas.openxmlformats.org/officeDocument/2006/relationships" ref="W221" r:id="rId388"/>
    <hyperlink xmlns:r="http://schemas.openxmlformats.org/officeDocument/2006/relationships" ref="U222" r:id="rId389"/>
    <hyperlink xmlns:r="http://schemas.openxmlformats.org/officeDocument/2006/relationships" ref="W222" r:id="rId390"/>
    <hyperlink xmlns:r="http://schemas.openxmlformats.org/officeDocument/2006/relationships" ref="U223" r:id="rId391"/>
    <hyperlink xmlns:r="http://schemas.openxmlformats.org/officeDocument/2006/relationships" ref="W223" r:id="rId392"/>
    <hyperlink xmlns:r="http://schemas.openxmlformats.org/officeDocument/2006/relationships" ref="U224" r:id="rId393"/>
    <hyperlink xmlns:r="http://schemas.openxmlformats.org/officeDocument/2006/relationships" ref="W224" r:id="rId394"/>
    <hyperlink xmlns:r="http://schemas.openxmlformats.org/officeDocument/2006/relationships" ref="U225" r:id="rId395"/>
    <hyperlink xmlns:r="http://schemas.openxmlformats.org/officeDocument/2006/relationships" ref="W225" r:id="rId396"/>
    <hyperlink xmlns:r="http://schemas.openxmlformats.org/officeDocument/2006/relationships" ref="U226" r:id="rId397"/>
    <hyperlink xmlns:r="http://schemas.openxmlformats.org/officeDocument/2006/relationships" ref="W226" r:id="rId398"/>
    <hyperlink xmlns:r="http://schemas.openxmlformats.org/officeDocument/2006/relationships" ref="U227" r:id="rId399"/>
    <hyperlink xmlns:r="http://schemas.openxmlformats.org/officeDocument/2006/relationships" ref="W227" r:id="rId400"/>
    <hyperlink xmlns:r="http://schemas.openxmlformats.org/officeDocument/2006/relationships" ref="U228" r:id="rId401"/>
    <hyperlink xmlns:r="http://schemas.openxmlformats.org/officeDocument/2006/relationships" ref="W228" r:id="rId402"/>
    <hyperlink xmlns:r="http://schemas.openxmlformats.org/officeDocument/2006/relationships" ref="U229" r:id="rId403"/>
    <hyperlink xmlns:r="http://schemas.openxmlformats.org/officeDocument/2006/relationships" ref="W229" r:id="rId404"/>
    <hyperlink xmlns:r="http://schemas.openxmlformats.org/officeDocument/2006/relationships" ref="U230" r:id="rId405"/>
    <hyperlink xmlns:r="http://schemas.openxmlformats.org/officeDocument/2006/relationships" ref="W230" r:id="rId406"/>
    <hyperlink xmlns:r="http://schemas.openxmlformats.org/officeDocument/2006/relationships" ref="U231" r:id="rId407"/>
    <hyperlink xmlns:r="http://schemas.openxmlformats.org/officeDocument/2006/relationships" ref="W231" r:id="rId408"/>
    <hyperlink xmlns:r="http://schemas.openxmlformats.org/officeDocument/2006/relationships" ref="U232" r:id="rId409"/>
    <hyperlink xmlns:r="http://schemas.openxmlformats.org/officeDocument/2006/relationships" ref="W232" r:id="rId410"/>
    <hyperlink xmlns:r="http://schemas.openxmlformats.org/officeDocument/2006/relationships" ref="U233" r:id="rId411"/>
    <hyperlink xmlns:r="http://schemas.openxmlformats.org/officeDocument/2006/relationships" ref="W233" r:id="rId412"/>
    <hyperlink xmlns:r="http://schemas.openxmlformats.org/officeDocument/2006/relationships" ref="U234" r:id="rId413"/>
    <hyperlink xmlns:r="http://schemas.openxmlformats.org/officeDocument/2006/relationships" ref="W234" r:id="rId414"/>
    <hyperlink xmlns:r="http://schemas.openxmlformats.org/officeDocument/2006/relationships" ref="U235" r:id="rId415"/>
    <hyperlink xmlns:r="http://schemas.openxmlformats.org/officeDocument/2006/relationships" ref="W235" r:id="rId416"/>
    <hyperlink xmlns:r="http://schemas.openxmlformats.org/officeDocument/2006/relationships" ref="U236" r:id="rId417"/>
    <hyperlink xmlns:r="http://schemas.openxmlformats.org/officeDocument/2006/relationships" ref="W236" r:id="rId418"/>
    <hyperlink xmlns:r="http://schemas.openxmlformats.org/officeDocument/2006/relationships" ref="U237" r:id="rId419"/>
    <hyperlink xmlns:r="http://schemas.openxmlformats.org/officeDocument/2006/relationships" ref="U238" r:id="rId420"/>
    <hyperlink xmlns:r="http://schemas.openxmlformats.org/officeDocument/2006/relationships" ref="W238" r:id="rId421"/>
    <hyperlink xmlns:r="http://schemas.openxmlformats.org/officeDocument/2006/relationships" ref="U239" r:id="rId422"/>
    <hyperlink xmlns:r="http://schemas.openxmlformats.org/officeDocument/2006/relationships" ref="W239" r:id="rId423"/>
    <hyperlink xmlns:r="http://schemas.openxmlformats.org/officeDocument/2006/relationships" ref="U240" r:id="rId424"/>
    <hyperlink xmlns:r="http://schemas.openxmlformats.org/officeDocument/2006/relationships" ref="W240" r:id="rId425"/>
    <hyperlink xmlns:r="http://schemas.openxmlformats.org/officeDocument/2006/relationships" ref="U241" r:id="rId426"/>
    <hyperlink xmlns:r="http://schemas.openxmlformats.org/officeDocument/2006/relationships" ref="W241" r:id="rId427"/>
    <hyperlink xmlns:r="http://schemas.openxmlformats.org/officeDocument/2006/relationships" ref="U242" r:id="rId428"/>
    <hyperlink xmlns:r="http://schemas.openxmlformats.org/officeDocument/2006/relationships" ref="W242" r:id="rId429"/>
    <hyperlink xmlns:r="http://schemas.openxmlformats.org/officeDocument/2006/relationships" ref="U243" r:id="rId430"/>
    <hyperlink xmlns:r="http://schemas.openxmlformats.org/officeDocument/2006/relationships" ref="W243" r:id="rId431"/>
    <hyperlink xmlns:r="http://schemas.openxmlformats.org/officeDocument/2006/relationships" ref="U244" r:id="rId432"/>
    <hyperlink xmlns:r="http://schemas.openxmlformats.org/officeDocument/2006/relationships" ref="W244" r:id="rId433"/>
    <hyperlink xmlns:r="http://schemas.openxmlformats.org/officeDocument/2006/relationships" ref="U245" r:id="rId434"/>
    <hyperlink xmlns:r="http://schemas.openxmlformats.org/officeDocument/2006/relationships" ref="W245" r:id="rId435"/>
    <hyperlink xmlns:r="http://schemas.openxmlformats.org/officeDocument/2006/relationships" ref="U246" r:id="rId436"/>
    <hyperlink xmlns:r="http://schemas.openxmlformats.org/officeDocument/2006/relationships" ref="W246" r:id="rId437"/>
    <hyperlink xmlns:r="http://schemas.openxmlformats.org/officeDocument/2006/relationships" ref="U247" r:id="rId438"/>
    <hyperlink xmlns:r="http://schemas.openxmlformats.org/officeDocument/2006/relationships" ref="W247" r:id="rId439"/>
    <hyperlink xmlns:r="http://schemas.openxmlformats.org/officeDocument/2006/relationships" ref="U248" r:id="rId440"/>
    <hyperlink xmlns:r="http://schemas.openxmlformats.org/officeDocument/2006/relationships" ref="U249" r:id="rId441"/>
    <hyperlink xmlns:r="http://schemas.openxmlformats.org/officeDocument/2006/relationships" ref="U250" r:id="rId442"/>
    <hyperlink xmlns:r="http://schemas.openxmlformats.org/officeDocument/2006/relationships" ref="W250" r:id="rId443"/>
    <hyperlink xmlns:r="http://schemas.openxmlformats.org/officeDocument/2006/relationships" ref="U251" r:id="rId444"/>
    <hyperlink xmlns:r="http://schemas.openxmlformats.org/officeDocument/2006/relationships" ref="W251" r:id="rId445"/>
    <hyperlink xmlns:r="http://schemas.openxmlformats.org/officeDocument/2006/relationships" ref="U252" r:id="rId446"/>
    <hyperlink xmlns:r="http://schemas.openxmlformats.org/officeDocument/2006/relationships" ref="W252" r:id="rId447"/>
    <hyperlink xmlns:r="http://schemas.openxmlformats.org/officeDocument/2006/relationships" ref="U253" r:id="rId448"/>
    <hyperlink xmlns:r="http://schemas.openxmlformats.org/officeDocument/2006/relationships" ref="W253" r:id="rId449"/>
    <hyperlink xmlns:r="http://schemas.openxmlformats.org/officeDocument/2006/relationships" ref="U254" r:id="rId450"/>
    <hyperlink xmlns:r="http://schemas.openxmlformats.org/officeDocument/2006/relationships" ref="W254" r:id="rId451"/>
    <hyperlink xmlns:r="http://schemas.openxmlformats.org/officeDocument/2006/relationships" ref="U255" r:id="rId452"/>
    <hyperlink xmlns:r="http://schemas.openxmlformats.org/officeDocument/2006/relationships" ref="W255" r:id="rId453"/>
    <hyperlink xmlns:r="http://schemas.openxmlformats.org/officeDocument/2006/relationships" ref="U256" r:id="rId454"/>
    <hyperlink xmlns:r="http://schemas.openxmlformats.org/officeDocument/2006/relationships" ref="W256" r:id="rId455"/>
    <hyperlink xmlns:r="http://schemas.openxmlformats.org/officeDocument/2006/relationships" ref="U257" r:id="rId456"/>
    <hyperlink xmlns:r="http://schemas.openxmlformats.org/officeDocument/2006/relationships" ref="W257" r:id="rId457"/>
    <hyperlink xmlns:r="http://schemas.openxmlformats.org/officeDocument/2006/relationships" ref="U258" r:id="rId458"/>
    <hyperlink xmlns:r="http://schemas.openxmlformats.org/officeDocument/2006/relationships" ref="W258" r:id="rId459"/>
    <hyperlink xmlns:r="http://schemas.openxmlformats.org/officeDocument/2006/relationships" ref="U259" r:id="rId460"/>
    <hyperlink xmlns:r="http://schemas.openxmlformats.org/officeDocument/2006/relationships" ref="W259" r:id="rId461"/>
    <hyperlink xmlns:r="http://schemas.openxmlformats.org/officeDocument/2006/relationships" ref="U260" r:id="rId462"/>
    <hyperlink xmlns:r="http://schemas.openxmlformats.org/officeDocument/2006/relationships" ref="W260" r:id="rId463"/>
    <hyperlink xmlns:r="http://schemas.openxmlformats.org/officeDocument/2006/relationships" ref="U261" r:id="rId464"/>
    <hyperlink xmlns:r="http://schemas.openxmlformats.org/officeDocument/2006/relationships" ref="W261" r:id="rId465"/>
    <hyperlink xmlns:r="http://schemas.openxmlformats.org/officeDocument/2006/relationships" ref="U262" r:id="rId466"/>
    <hyperlink xmlns:r="http://schemas.openxmlformats.org/officeDocument/2006/relationships" ref="W262" r:id="rId467"/>
    <hyperlink xmlns:r="http://schemas.openxmlformats.org/officeDocument/2006/relationships" ref="U263" r:id="rId468"/>
    <hyperlink xmlns:r="http://schemas.openxmlformats.org/officeDocument/2006/relationships" ref="W263" r:id="rId469"/>
    <hyperlink xmlns:r="http://schemas.openxmlformats.org/officeDocument/2006/relationships" ref="U264" r:id="rId470"/>
    <hyperlink xmlns:r="http://schemas.openxmlformats.org/officeDocument/2006/relationships" ref="W264" r:id="rId471"/>
    <hyperlink xmlns:r="http://schemas.openxmlformats.org/officeDocument/2006/relationships" ref="U265" r:id="rId472"/>
    <hyperlink xmlns:r="http://schemas.openxmlformats.org/officeDocument/2006/relationships" ref="W265" r:id="rId473"/>
    <hyperlink xmlns:r="http://schemas.openxmlformats.org/officeDocument/2006/relationships" ref="U266" r:id="rId474"/>
    <hyperlink xmlns:r="http://schemas.openxmlformats.org/officeDocument/2006/relationships" ref="W266" r:id="rId475"/>
    <hyperlink xmlns:r="http://schemas.openxmlformats.org/officeDocument/2006/relationships" ref="U267" r:id="rId476"/>
    <hyperlink xmlns:r="http://schemas.openxmlformats.org/officeDocument/2006/relationships" ref="W267" r:id="rId477"/>
    <hyperlink xmlns:r="http://schemas.openxmlformats.org/officeDocument/2006/relationships" ref="U268" r:id="rId478"/>
    <hyperlink xmlns:r="http://schemas.openxmlformats.org/officeDocument/2006/relationships" ref="W268" r:id="rId479"/>
    <hyperlink xmlns:r="http://schemas.openxmlformats.org/officeDocument/2006/relationships" ref="U269" r:id="rId480"/>
    <hyperlink xmlns:r="http://schemas.openxmlformats.org/officeDocument/2006/relationships" ref="W269" r:id="rId481"/>
    <hyperlink xmlns:r="http://schemas.openxmlformats.org/officeDocument/2006/relationships" ref="U270" r:id="rId482"/>
    <hyperlink xmlns:r="http://schemas.openxmlformats.org/officeDocument/2006/relationships" ref="W270" r:id="rId483"/>
    <hyperlink xmlns:r="http://schemas.openxmlformats.org/officeDocument/2006/relationships" ref="U271" r:id="rId484"/>
    <hyperlink xmlns:r="http://schemas.openxmlformats.org/officeDocument/2006/relationships" ref="W271" r:id="rId485"/>
    <hyperlink xmlns:r="http://schemas.openxmlformats.org/officeDocument/2006/relationships" ref="U272" r:id="rId486"/>
    <hyperlink xmlns:r="http://schemas.openxmlformats.org/officeDocument/2006/relationships" ref="W272" r:id="rId487"/>
    <hyperlink xmlns:r="http://schemas.openxmlformats.org/officeDocument/2006/relationships" ref="U273" r:id="rId488"/>
    <hyperlink xmlns:r="http://schemas.openxmlformats.org/officeDocument/2006/relationships" ref="W273" r:id="rId489"/>
    <hyperlink xmlns:r="http://schemas.openxmlformats.org/officeDocument/2006/relationships" ref="U274" r:id="rId490"/>
    <hyperlink xmlns:r="http://schemas.openxmlformats.org/officeDocument/2006/relationships" ref="W274" r:id="rId491"/>
    <hyperlink xmlns:r="http://schemas.openxmlformats.org/officeDocument/2006/relationships" ref="U275" r:id="rId492"/>
    <hyperlink xmlns:r="http://schemas.openxmlformats.org/officeDocument/2006/relationships" ref="W275" r:id="rId493"/>
    <hyperlink xmlns:r="http://schemas.openxmlformats.org/officeDocument/2006/relationships" ref="U276" r:id="rId494"/>
    <hyperlink xmlns:r="http://schemas.openxmlformats.org/officeDocument/2006/relationships" ref="W276" r:id="rId495"/>
    <hyperlink xmlns:r="http://schemas.openxmlformats.org/officeDocument/2006/relationships" ref="U277" r:id="rId496"/>
    <hyperlink xmlns:r="http://schemas.openxmlformats.org/officeDocument/2006/relationships" ref="W277" r:id="rId497"/>
    <hyperlink xmlns:r="http://schemas.openxmlformats.org/officeDocument/2006/relationships" ref="U278" r:id="rId498"/>
    <hyperlink xmlns:r="http://schemas.openxmlformats.org/officeDocument/2006/relationships" ref="W278" r:id="rId499"/>
    <hyperlink xmlns:r="http://schemas.openxmlformats.org/officeDocument/2006/relationships" ref="U279" r:id="rId500"/>
    <hyperlink xmlns:r="http://schemas.openxmlformats.org/officeDocument/2006/relationships" ref="W279" r:id="rId501"/>
    <hyperlink xmlns:r="http://schemas.openxmlformats.org/officeDocument/2006/relationships" ref="U280" r:id="rId502"/>
    <hyperlink xmlns:r="http://schemas.openxmlformats.org/officeDocument/2006/relationships" ref="W280" r:id="rId503"/>
    <hyperlink xmlns:r="http://schemas.openxmlformats.org/officeDocument/2006/relationships" ref="U281" r:id="rId504"/>
    <hyperlink xmlns:r="http://schemas.openxmlformats.org/officeDocument/2006/relationships" ref="W281" r:id="rId505"/>
    <hyperlink xmlns:r="http://schemas.openxmlformats.org/officeDocument/2006/relationships" ref="U282" r:id="rId506"/>
    <hyperlink xmlns:r="http://schemas.openxmlformats.org/officeDocument/2006/relationships" ref="W282" r:id="rId507"/>
    <hyperlink xmlns:r="http://schemas.openxmlformats.org/officeDocument/2006/relationships" ref="U283" r:id="rId508"/>
    <hyperlink xmlns:r="http://schemas.openxmlformats.org/officeDocument/2006/relationships" ref="W283" r:id="rId509"/>
    <hyperlink xmlns:r="http://schemas.openxmlformats.org/officeDocument/2006/relationships" ref="U284" r:id="rId510"/>
    <hyperlink xmlns:r="http://schemas.openxmlformats.org/officeDocument/2006/relationships" ref="W284" r:id="rId511"/>
    <hyperlink xmlns:r="http://schemas.openxmlformats.org/officeDocument/2006/relationships" ref="U285" r:id="rId512"/>
    <hyperlink xmlns:r="http://schemas.openxmlformats.org/officeDocument/2006/relationships" ref="W285" r:id="rId513"/>
    <hyperlink xmlns:r="http://schemas.openxmlformats.org/officeDocument/2006/relationships" ref="U286" r:id="rId514"/>
    <hyperlink xmlns:r="http://schemas.openxmlformats.org/officeDocument/2006/relationships" ref="W286" r:id="rId515"/>
    <hyperlink xmlns:r="http://schemas.openxmlformats.org/officeDocument/2006/relationships" ref="U287" r:id="rId516"/>
    <hyperlink xmlns:r="http://schemas.openxmlformats.org/officeDocument/2006/relationships" ref="W287" r:id="rId517"/>
    <hyperlink xmlns:r="http://schemas.openxmlformats.org/officeDocument/2006/relationships" ref="U288" r:id="rId518"/>
    <hyperlink xmlns:r="http://schemas.openxmlformats.org/officeDocument/2006/relationships" ref="W288" r:id="rId519"/>
    <hyperlink xmlns:r="http://schemas.openxmlformats.org/officeDocument/2006/relationships" ref="U289" r:id="rId520"/>
    <hyperlink xmlns:r="http://schemas.openxmlformats.org/officeDocument/2006/relationships" ref="W289" r:id="rId521"/>
    <hyperlink xmlns:r="http://schemas.openxmlformats.org/officeDocument/2006/relationships" ref="U290" r:id="rId522"/>
    <hyperlink xmlns:r="http://schemas.openxmlformats.org/officeDocument/2006/relationships" ref="W290" r:id="rId523"/>
    <hyperlink xmlns:r="http://schemas.openxmlformats.org/officeDocument/2006/relationships" ref="U291" r:id="rId524"/>
    <hyperlink xmlns:r="http://schemas.openxmlformats.org/officeDocument/2006/relationships" ref="W291" r:id="rId525"/>
    <hyperlink xmlns:r="http://schemas.openxmlformats.org/officeDocument/2006/relationships" ref="U292" r:id="rId526"/>
    <hyperlink xmlns:r="http://schemas.openxmlformats.org/officeDocument/2006/relationships" ref="U293" r:id="rId527"/>
    <hyperlink xmlns:r="http://schemas.openxmlformats.org/officeDocument/2006/relationships" ref="U294" r:id="rId528"/>
    <hyperlink xmlns:r="http://schemas.openxmlformats.org/officeDocument/2006/relationships" ref="U295" r:id="rId529"/>
    <hyperlink xmlns:r="http://schemas.openxmlformats.org/officeDocument/2006/relationships" ref="U296" r:id="rId530"/>
    <hyperlink xmlns:r="http://schemas.openxmlformats.org/officeDocument/2006/relationships" ref="U297" r:id="rId531"/>
    <hyperlink xmlns:r="http://schemas.openxmlformats.org/officeDocument/2006/relationships" ref="U298" r:id="rId532"/>
    <hyperlink xmlns:r="http://schemas.openxmlformats.org/officeDocument/2006/relationships" ref="U299" r:id="rId533"/>
    <hyperlink xmlns:r="http://schemas.openxmlformats.org/officeDocument/2006/relationships" ref="U300" r:id="rId534"/>
    <hyperlink xmlns:r="http://schemas.openxmlformats.org/officeDocument/2006/relationships" ref="U301" r:id="rId535"/>
    <hyperlink xmlns:r="http://schemas.openxmlformats.org/officeDocument/2006/relationships" ref="U302" r:id="rId536"/>
    <hyperlink xmlns:r="http://schemas.openxmlformats.org/officeDocument/2006/relationships" ref="U303" r:id="rId537"/>
    <hyperlink xmlns:r="http://schemas.openxmlformats.org/officeDocument/2006/relationships" ref="U304" r:id="rId538"/>
    <hyperlink xmlns:r="http://schemas.openxmlformats.org/officeDocument/2006/relationships" ref="U305" r:id="rId539"/>
    <hyperlink xmlns:r="http://schemas.openxmlformats.org/officeDocument/2006/relationships" ref="U306" r:id="rId540"/>
    <hyperlink xmlns:r="http://schemas.openxmlformats.org/officeDocument/2006/relationships" ref="U307" r:id="rId541"/>
    <hyperlink xmlns:r="http://schemas.openxmlformats.org/officeDocument/2006/relationships" ref="U308" r:id="rId542"/>
    <hyperlink xmlns:r="http://schemas.openxmlformats.org/officeDocument/2006/relationships" ref="U309" r:id="rId543"/>
    <hyperlink xmlns:r="http://schemas.openxmlformats.org/officeDocument/2006/relationships" ref="U310" r:id="rId544"/>
    <hyperlink xmlns:r="http://schemas.openxmlformats.org/officeDocument/2006/relationships" ref="U311" r:id="rId545"/>
    <hyperlink xmlns:r="http://schemas.openxmlformats.org/officeDocument/2006/relationships" ref="U312" r:id="rId546"/>
    <hyperlink xmlns:r="http://schemas.openxmlformats.org/officeDocument/2006/relationships" ref="U313" r:id="rId547"/>
    <hyperlink xmlns:r="http://schemas.openxmlformats.org/officeDocument/2006/relationships" ref="U314" r:id="rId548"/>
    <hyperlink xmlns:r="http://schemas.openxmlformats.org/officeDocument/2006/relationships" ref="U315" r:id="rId549"/>
    <hyperlink xmlns:r="http://schemas.openxmlformats.org/officeDocument/2006/relationships" ref="U316" r:id="rId550"/>
    <hyperlink xmlns:r="http://schemas.openxmlformats.org/officeDocument/2006/relationships" ref="U317" r:id="rId551"/>
    <hyperlink xmlns:r="http://schemas.openxmlformats.org/officeDocument/2006/relationships" ref="U318" r:id="rId552"/>
    <hyperlink xmlns:r="http://schemas.openxmlformats.org/officeDocument/2006/relationships" ref="U319" r:id="rId553"/>
    <hyperlink xmlns:r="http://schemas.openxmlformats.org/officeDocument/2006/relationships" ref="U320" r:id="rId554"/>
    <hyperlink xmlns:r="http://schemas.openxmlformats.org/officeDocument/2006/relationships" ref="U321" r:id="rId555"/>
    <hyperlink xmlns:r="http://schemas.openxmlformats.org/officeDocument/2006/relationships" ref="U322" r:id="rId556"/>
    <hyperlink xmlns:r="http://schemas.openxmlformats.org/officeDocument/2006/relationships" ref="U323" r:id="rId557"/>
    <hyperlink xmlns:r="http://schemas.openxmlformats.org/officeDocument/2006/relationships" ref="U324" r:id="rId558"/>
    <hyperlink xmlns:r="http://schemas.openxmlformats.org/officeDocument/2006/relationships" ref="U325" r:id="rId559"/>
    <hyperlink xmlns:r="http://schemas.openxmlformats.org/officeDocument/2006/relationships" ref="U326" r:id="rId560"/>
    <hyperlink xmlns:r="http://schemas.openxmlformats.org/officeDocument/2006/relationships" ref="U327" r:id="rId561"/>
    <hyperlink xmlns:r="http://schemas.openxmlformats.org/officeDocument/2006/relationships" ref="U328" r:id="rId562"/>
    <hyperlink xmlns:r="http://schemas.openxmlformats.org/officeDocument/2006/relationships" ref="U329" r:id="rId563"/>
    <hyperlink xmlns:r="http://schemas.openxmlformats.org/officeDocument/2006/relationships" ref="U330" r:id="rId564"/>
    <hyperlink xmlns:r="http://schemas.openxmlformats.org/officeDocument/2006/relationships" ref="U331" r:id="rId565"/>
    <hyperlink xmlns:r="http://schemas.openxmlformats.org/officeDocument/2006/relationships" ref="U332" r:id="rId566"/>
    <hyperlink xmlns:r="http://schemas.openxmlformats.org/officeDocument/2006/relationships" ref="U333" r:id="rId567"/>
    <hyperlink xmlns:r="http://schemas.openxmlformats.org/officeDocument/2006/relationships" ref="U334" r:id="rId568"/>
    <hyperlink xmlns:r="http://schemas.openxmlformats.org/officeDocument/2006/relationships" ref="W334" r:id="rId569"/>
    <hyperlink xmlns:r="http://schemas.openxmlformats.org/officeDocument/2006/relationships" ref="U335" r:id="rId570"/>
    <hyperlink xmlns:r="http://schemas.openxmlformats.org/officeDocument/2006/relationships" ref="W335" r:id="rId571"/>
    <hyperlink xmlns:r="http://schemas.openxmlformats.org/officeDocument/2006/relationships" ref="U336" r:id="rId572"/>
    <hyperlink xmlns:r="http://schemas.openxmlformats.org/officeDocument/2006/relationships" ref="W336" r:id="rId573"/>
    <hyperlink xmlns:r="http://schemas.openxmlformats.org/officeDocument/2006/relationships" ref="U337" r:id="rId574"/>
    <hyperlink xmlns:r="http://schemas.openxmlformats.org/officeDocument/2006/relationships" ref="W337" r:id="rId575"/>
    <hyperlink xmlns:r="http://schemas.openxmlformats.org/officeDocument/2006/relationships" ref="U338" r:id="rId576"/>
    <hyperlink xmlns:r="http://schemas.openxmlformats.org/officeDocument/2006/relationships" ref="W338" r:id="rId577"/>
    <hyperlink xmlns:r="http://schemas.openxmlformats.org/officeDocument/2006/relationships" ref="U339" r:id="rId578"/>
    <hyperlink xmlns:r="http://schemas.openxmlformats.org/officeDocument/2006/relationships" ref="W339" r:id="rId579"/>
    <hyperlink xmlns:r="http://schemas.openxmlformats.org/officeDocument/2006/relationships" ref="U340" r:id="rId580"/>
    <hyperlink xmlns:r="http://schemas.openxmlformats.org/officeDocument/2006/relationships" ref="W340" r:id="rId581"/>
    <hyperlink xmlns:r="http://schemas.openxmlformats.org/officeDocument/2006/relationships" ref="U341" r:id="rId582"/>
    <hyperlink xmlns:r="http://schemas.openxmlformats.org/officeDocument/2006/relationships" ref="W341" r:id="rId583"/>
    <hyperlink xmlns:r="http://schemas.openxmlformats.org/officeDocument/2006/relationships" ref="U342" r:id="rId584"/>
    <hyperlink xmlns:r="http://schemas.openxmlformats.org/officeDocument/2006/relationships" ref="W342" r:id="rId585"/>
    <hyperlink xmlns:r="http://schemas.openxmlformats.org/officeDocument/2006/relationships" ref="U343" r:id="rId586"/>
    <hyperlink xmlns:r="http://schemas.openxmlformats.org/officeDocument/2006/relationships" ref="W343" r:id="rId587"/>
    <hyperlink xmlns:r="http://schemas.openxmlformats.org/officeDocument/2006/relationships" ref="U344" r:id="rId588"/>
    <hyperlink xmlns:r="http://schemas.openxmlformats.org/officeDocument/2006/relationships" ref="W344" r:id="rId589"/>
    <hyperlink xmlns:r="http://schemas.openxmlformats.org/officeDocument/2006/relationships" ref="U345" r:id="rId590"/>
    <hyperlink xmlns:r="http://schemas.openxmlformats.org/officeDocument/2006/relationships" ref="W345" r:id="rId591"/>
    <hyperlink xmlns:r="http://schemas.openxmlformats.org/officeDocument/2006/relationships" ref="U346" r:id="rId592"/>
    <hyperlink xmlns:r="http://schemas.openxmlformats.org/officeDocument/2006/relationships" ref="W346" r:id="rId593"/>
    <hyperlink xmlns:r="http://schemas.openxmlformats.org/officeDocument/2006/relationships" ref="U347" r:id="rId594"/>
    <hyperlink xmlns:r="http://schemas.openxmlformats.org/officeDocument/2006/relationships" ref="W347" r:id="rId595"/>
    <hyperlink xmlns:r="http://schemas.openxmlformats.org/officeDocument/2006/relationships" ref="U348" r:id="rId596"/>
    <hyperlink xmlns:r="http://schemas.openxmlformats.org/officeDocument/2006/relationships" ref="W348" r:id="rId597"/>
    <hyperlink xmlns:r="http://schemas.openxmlformats.org/officeDocument/2006/relationships" ref="U349" r:id="rId598"/>
    <hyperlink xmlns:r="http://schemas.openxmlformats.org/officeDocument/2006/relationships" ref="W349" r:id="rId599"/>
    <hyperlink xmlns:r="http://schemas.openxmlformats.org/officeDocument/2006/relationships" ref="U350" r:id="rId600"/>
    <hyperlink xmlns:r="http://schemas.openxmlformats.org/officeDocument/2006/relationships" ref="W350" r:id="rId601"/>
    <hyperlink xmlns:r="http://schemas.openxmlformats.org/officeDocument/2006/relationships" ref="U351" r:id="rId602"/>
    <hyperlink xmlns:r="http://schemas.openxmlformats.org/officeDocument/2006/relationships" ref="W351" r:id="rId603"/>
    <hyperlink xmlns:r="http://schemas.openxmlformats.org/officeDocument/2006/relationships" ref="U352" r:id="rId604"/>
    <hyperlink xmlns:r="http://schemas.openxmlformats.org/officeDocument/2006/relationships" ref="W352" r:id="rId605"/>
    <hyperlink xmlns:r="http://schemas.openxmlformats.org/officeDocument/2006/relationships" ref="U353" r:id="rId606"/>
    <hyperlink xmlns:r="http://schemas.openxmlformats.org/officeDocument/2006/relationships" ref="W353" r:id="rId607"/>
    <hyperlink xmlns:r="http://schemas.openxmlformats.org/officeDocument/2006/relationships" ref="U354" r:id="rId608"/>
    <hyperlink xmlns:r="http://schemas.openxmlformats.org/officeDocument/2006/relationships" ref="W354" r:id="rId609"/>
    <hyperlink xmlns:r="http://schemas.openxmlformats.org/officeDocument/2006/relationships" ref="U355" r:id="rId610"/>
    <hyperlink xmlns:r="http://schemas.openxmlformats.org/officeDocument/2006/relationships" ref="W355" r:id="rId611"/>
    <hyperlink xmlns:r="http://schemas.openxmlformats.org/officeDocument/2006/relationships" ref="U356" r:id="rId612"/>
    <hyperlink xmlns:r="http://schemas.openxmlformats.org/officeDocument/2006/relationships" ref="W356" r:id="rId613"/>
    <hyperlink xmlns:r="http://schemas.openxmlformats.org/officeDocument/2006/relationships" ref="U357" r:id="rId614"/>
    <hyperlink xmlns:r="http://schemas.openxmlformats.org/officeDocument/2006/relationships" ref="U358" r:id="rId615"/>
    <hyperlink xmlns:r="http://schemas.openxmlformats.org/officeDocument/2006/relationships" ref="U359" r:id="rId616"/>
    <hyperlink xmlns:r="http://schemas.openxmlformats.org/officeDocument/2006/relationships" ref="U360" r:id="rId617"/>
    <hyperlink xmlns:r="http://schemas.openxmlformats.org/officeDocument/2006/relationships" ref="U361" r:id="rId618"/>
    <hyperlink xmlns:r="http://schemas.openxmlformats.org/officeDocument/2006/relationships" ref="U362" r:id="rId619"/>
    <hyperlink xmlns:r="http://schemas.openxmlformats.org/officeDocument/2006/relationships" ref="U363" r:id="rId620"/>
    <hyperlink xmlns:r="http://schemas.openxmlformats.org/officeDocument/2006/relationships" ref="U364" r:id="rId621"/>
    <hyperlink xmlns:r="http://schemas.openxmlformats.org/officeDocument/2006/relationships" ref="U365" r:id="rId622"/>
    <hyperlink xmlns:r="http://schemas.openxmlformats.org/officeDocument/2006/relationships" ref="U366" r:id="rId623"/>
    <hyperlink xmlns:r="http://schemas.openxmlformats.org/officeDocument/2006/relationships" ref="U367" r:id="rId624"/>
    <hyperlink xmlns:r="http://schemas.openxmlformats.org/officeDocument/2006/relationships" ref="U368" r:id="rId625"/>
    <hyperlink xmlns:r="http://schemas.openxmlformats.org/officeDocument/2006/relationships" ref="U369" r:id="rId626"/>
    <hyperlink xmlns:r="http://schemas.openxmlformats.org/officeDocument/2006/relationships" ref="U370" r:id="rId627"/>
    <hyperlink xmlns:r="http://schemas.openxmlformats.org/officeDocument/2006/relationships" ref="U371" r:id="rId628"/>
    <hyperlink xmlns:r="http://schemas.openxmlformats.org/officeDocument/2006/relationships" ref="U372" r:id="rId629"/>
    <hyperlink xmlns:r="http://schemas.openxmlformats.org/officeDocument/2006/relationships" ref="U373" r:id="rId630"/>
    <hyperlink xmlns:r="http://schemas.openxmlformats.org/officeDocument/2006/relationships" ref="U374" r:id="rId631"/>
    <hyperlink xmlns:r="http://schemas.openxmlformats.org/officeDocument/2006/relationships" ref="U375" r:id="rId632"/>
    <hyperlink xmlns:r="http://schemas.openxmlformats.org/officeDocument/2006/relationships" ref="U376" r:id="rId633"/>
    <hyperlink xmlns:r="http://schemas.openxmlformats.org/officeDocument/2006/relationships" ref="U377" r:id="rId634"/>
    <hyperlink xmlns:r="http://schemas.openxmlformats.org/officeDocument/2006/relationships" ref="U378" r:id="rId635"/>
    <hyperlink xmlns:r="http://schemas.openxmlformats.org/officeDocument/2006/relationships" ref="U379" r:id="rId636"/>
    <hyperlink xmlns:r="http://schemas.openxmlformats.org/officeDocument/2006/relationships" ref="U380" r:id="rId637"/>
    <hyperlink xmlns:r="http://schemas.openxmlformats.org/officeDocument/2006/relationships" ref="U381" r:id="rId638"/>
    <hyperlink xmlns:r="http://schemas.openxmlformats.org/officeDocument/2006/relationships" ref="U382" r:id="rId639"/>
    <hyperlink xmlns:r="http://schemas.openxmlformats.org/officeDocument/2006/relationships" ref="U383" r:id="rId640"/>
    <hyperlink xmlns:r="http://schemas.openxmlformats.org/officeDocument/2006/relationships" ref="U384" r:id="rId641"/>
    <hyperlink xmlns:r="http://schemas.openxmlformats.org/officeDocument/2006/relationships" ref="U385" r:id="rId642"/>
    <hyperlink xmlns:r="http://schemas.openxmlformats.org/officeDocument/2006/relationships" ref="U386" r:id="rId643"/>
    <hyperlink xmlns:r="http://schemas.openxmlformats.org/officeDocument/2006/relationships" ref="U387" r:id="rId644"/>
    <hyperlink xmlns:r="http://schemas.openxmlformats.org/officeDocument/2006/relationships" ref="U388" r:id="rId645"/>
    <hyperlink xmlns:r="http://schemas.openxmlformats.org/officeDocument/2006/relationships" ref="U389" r:id="rId646"/>
    <hyperlink xmlns:r="http://schemas.openxmlformats.org/officeDocument/2006/relationships" ref="U390" r:id="rId647"/>
    <hyperlink xmlns:r="http://schemas.openxmlformats.org/officeDocument/2006/relationships" ref="U391" r:id="rId648"/>
    <hyperlink xmlns:r="http://schemas.openxmlformats.org/officeDocument/2006/relationships" ref="U392" r:id="rId649"/>
    <hyperlink xmlns:r="http://schemas.openxmlformats.org/officeDocument/2006/relationships" ref="U393" r:id="rId650"/>
    <hyperlink xmlns:r="http://schemas.openxmlformats.org/officeDocument/2006/relationships" ref="U394" r:id="rId651"/>
    <hyperlink xmlns:r="http://schemas.openxmlformats.org/officeDocument/2006/relationships" ref="U395" r:id="rId652"/>
    <hyperlink xmlns:r="http://schemas.openxmlformats.org/officeDocument/2006/relationships" ref="U396" r:id="rId653"/>
    <hyperlink xmlns:r="http://schemas.openxmlformats.org/officeDocument/2006/relationships" ref="U397" r:id="rId654"/>
    <hyperlink xmlns:r="http://schemas.openxmlformats.org/officeDocument/2006/relationships" ref="U398" r:id="rId655"/>
    <hyperlink xmlns:r="http://schemas.openxmlformats.org/officeDocument/2006/relationships" ref="U399" r:id="rId656"/>
    <hyperlink xmlns:r="http://schemas.openxmlformats.org/officeDocument/2006/relationships" ref="U400" r:id="rId657"/>
    <hyperlink xmlns:r="http://schemas.openxmlformats.org/officeDocument/2006/relationships" ref="U401" r:id="rId658"/>
    <hyperlink xmlns:r="http://schemas.openxmlformats.org/officeDocument/2006/relationships" ref="U402" r:id="rId659"/>
    <hyperlink xmlns:r="http://schemas.openxmlformats.org/officeDocument/2006/relationships" ref="U403" r:id="rId660"/>
    <hyperlink xmlns:r="http://schemas.openxmlformats.org/officeDocument/2006/relationships" ref="U404" r:id="rId661"/>
    <hyperlink xmlns:r="http://schemas.openxmlformats.org/officeDocument/2006/relationships" ref="U405" r:id="rId662"/>
    <hyperlink xmlns:r="http://schemas.openxmlformats.org/officeDocument/2006/relationships" ref="U406" r:id="rId663"/>
    <hyperlink xmlns:r="http://schemas.openxmlformats.org/officeDocument/2006/relationships" ref="U407" r:id="rId664"/>
    <hyperlink xmlns:r="http://schemas.openxmlformats.org/officeDocument/2006/relationships" ref="U408" r:id="rId665"/>
    <hyperlink xmlns:r="http://schemas.openxmlformats.org/officeDocument/2006/relationships" ref="U409" r:id="rId666"/>
    <hyperlink xmlns:r="http://schemas.openxmlformats.org/officeDocument/2006/relationships" ref="U410" r:id="rId667"/>
    <hyperlink xmlns:r="http://schemas.openxmlformats.org/officeDocument/2006/relationships" ref="U411" r:id="rId668"/>
    <hyperlink xmlns:r="http://schemas.openxmlformats.org/officeDocument/2006/relationships" ref="U412" r:id="rId669"/>
    <hyperlink xmlns:r="http://schemas.openxmlformats.org/officeDocument/2006/relationships" ref="U413" r:id="rId670"/>
    <hyperlink xmlns:r="http://schemas.openxmlformats.org/officeDocument/2006/relationships" ref="U414" r:id="rId671"/>
    <hyperlink xmlns:r="http://schemas.openxmlformats.org/officeDocument/2006/relationships" ref="U415" r:id="rId672"/>
    <hyperlink xmlns:r="http://schemas.openxmlformats.org/officeDocument/2006/relationships" ref="U416" r:id="rId673"/>
    <hyperlink xmlns:r="http://schemas.openxmlformats.org/officeDocument/2006/relationships" ref="U417" r:id="rId674"/>
    <hyperlink xmlns:r="http://schemas.openxmlformats.org/officeDocument/2006/relationships" ref="U418" r:id="rId675"/>
    <hyperlink xmlns:r="http://schemas.openxmlformats.org/officeDocument/2006/relationships" ref="U419" r:id="rId676"/>
    <hyperlink xmlns:r="http://schemas.openxmlformats.org/officeDocument/2006/relationships" ref="U420" r:id="rId677"/>
    <hyperlink xmlns:r="http://schemas.openxmlformats.org/officeDocument/2006/relationships" ref="U421" r:id="rId678"/>
    <hyperlink xmlns:r="http://schemas.openxmlformats.org/officeDocument/2006/relationships" ref="U422" r:id="rId679"/>
    <hyperlink xmlns:r="http://schemas.openxmlformats.org/officeDocument/2006/relationships" ref="U423" r:id="rId680"/>
    <hyperlink xmlns:r="http://schemas.openxmlformats.org/officeDocument/2006/relationships" ref="U424" r:id="rId681"/>
    <hyperlink xmlns:r="http://schemas.openxmlformats.org/officeDocument/2006/relationships" ref="U425" r:id="rId682"/>
    <hyperlink xmlns:r="http://schemas.openxmlformats.org/officeDocument/2006/relationships" ref="U426" r:id="rId683"/>
    <hyperlink xmlns:r="http://schemas.openxmlformats.org/officeDocument/2006/relationships" ref="U427" r:id="rId684"/>
    <hyperlink xmlns:r="http://schemas.openxmlformats.org/officeDocument/2006/relationships" ref="U428" r:id="rId685"/>
    <hyperlink xmlns:r="http://schemas.openxmlformats.org/officeDocument/2006/relationships" ref="U429" r:id="rId686"/>
    <hyperlink xmlns:r="http://schemas.openxmlformats.org/officeDocument/2006/relationships" ref="U430" r:id="rId687"/>
    <hyperlink xmlns:r="http://schemas.openxmlformats.org/officeDocument/2006/relationships" ref="U431" r:id="rId688"/>
    <hyperlink xmlns:r="http://schemas.openxmlformats.org/officeDocument/2006/relationships" ref="U432" r:id="rId689"/>
    <hyperlink xmlns:r="http://schemas.openxmlformats.org/officeDocument/2006/relationships" ref="U433" r:id="rId690"/>
    <hyperlink xmlns:r="http://schemas.openxmlformats.org/officeDocument/2006/relationships" ref="U434" r:id="rId691"/>
    <hyperlink xmlns:r="http://schemas.openxmlformats.org/officeDocument/2006/relationships" ref="U435" r:id="rId692"/>
    <hyperlink xmlns:r="http://schemas.openxmlformats.org/officeDocument/2006/relationships" ref="U436" r:id="rId693"/>
    <hyperlink xmlns:r="http://schemas.openxmlformats.org/officeDocument/2006/relationships" ref="U437" r:id="rId694"/>
    <hyperlink xmlns:r="http://schemas.openxmlformats.org/officeDocument/2006/relationships" ref="U438" r:id="rId695"/>
    <hyperlink xmlns:r="http://schemas.openxmlformats.org/officeDocument/2006/relationships" ref="U439" r:id="rId696"/>
    <hyperlink xmlns:r="http://schemas.openxmlformats.org/officeDocument/2006/relationships" ref="U440" r:id="rId697"/>
    <hyperlink xmlns:r="http://schemas.openxmlformats.org/officeDocument/2006/relationships" ref="U441" r:id="rId698"/>
    <hyperlink xmlns:r="http://schemas.openxmlformats.org/officeDocument/2006/relationships" ref="U442" r:id="rId699"/>
    <hyperlink xmlns:r="http://schemas.openxmlformats.org/officeDocument/2006/relationships" ref="U443" r:id="rId700"/>
    <hyperlink xmlns:r="http://schemas.openxmlformats.org/officeDocument/2006/relationships" ref="U444" r:id="rId701"/>
    <hyperlink xmlns:r="http://schemas.openxmlformats.org/officeDocument/2006/relationships" ref="U445" r:id="rId702"/>
    <hyperlink xmlns:r="http://schemas.openxmlformats.org/officeDocument/2006/relationships" ref="U446" r:id="rId703"/>
    <hyperlink xmlns:r="http://schemas.openxmlformats.org/officeDocument/2006/relationships" ref="U447" r:id="rId704"/>
    <hyperlink xmlns:r="http://schemas.openxmlformats.org/officeDocument/2006/relationships" ref="U448" r:id="rId705"/>
    <hyperlink xmlns:r="http://schemas.openxmlformats.org/officeDocument/2006/relationships" ref="U449" r:id="rId706"/>
    <hyperlink xmlns:r="http://schemas.openxmlformats.org/officeDocument/2006/relationships" ref="U450" r:id="rId707"/>
    <hyperlink xmlns:r="http://schemas.openxmlformats.org/officeDocument/2006/relationships" ref="U451" r:id="rId708"/>
    <hyperlink xmlns:r="http://schemas.openxmlformats.org/officeDocument/2006/relationships" ref="U452" r:id="rId709"/>
    <hyperlink xmlns:r="http://schemas.openxmlformats.org/officeDocument/2006/relationships" ref="U453" r:id="rId710"/>
    <hyperlink xmlns:r="http://schemas.openxmlformats.org/officeDocument/2006/relationships" ref="U454" r:id="rId711"/>
    <hyperlink xmlns:r="http://schemas.openxmlformats.org/officeDocument/2006/relationships" ref="U455" r:id="rId712"/>
    <hyperlink xmlns:r="http://schemas.openxmlformats.org/officeDocument/2006/relationships" ref="U456" r:id="rId713"/>
    <hyperlink xmlns:r="http://schemas.openxmlformats.org/officeDocument/2006/relationships" ref="U457" r:id="rId714"/>
    <hyperlink xmlns:r="http://schemas.openxmlformats.org/officeDocument/2006/relationships" ref="U458" r:id="rId715"/>
    <hyperlink xmlns:r="http://schemas.openxmlformats.org/officeDocument/2006/relationships" ref="U459" r:id="rId716"/>
    <hyperlink xmlns:r="http://schemas.openxmlformats.org/officeDocument/2006/relationships" ref="U460" r:id="rId717"/>
    <hyperlink xmlns:r="http://schemas.openxmlformats.org/officeDocument/2006/relationships" ref="U461" r:id="rId718"/>
    <hyperlink xmlns:r="http://schemas.openxmlformats.org/officeDocument/2006/relationships" ref="U462" r:id="rId719"/>
    <hyperlink xmlns:r="http://schemas.openxmlformats.org/officeDocument/2006/relationships" ref="U463" r:id="rId720"/>
    <hyperlink xmlns:r="http://schemas.openxmlformats.org/officeDocument/2006/relationships" ref="U464" r:id="rId721"/>
    <hyperlink xmlns:r="http://schemas.openxmlformats.org/officeDocument/2006/relationships" ref="U465" r:id="rId722"/>
    <hyperlink xmlns:r="http://schemas.openxmlformats.org/officeDocument/2006/relationships" ref="U466" r:id="rId723"/>
    <hyperlink xmlns:r="http://schemas.openxmlformats.org/officeDocument/2006/relationships" ref="U467" r:id="rId724"/>
    <hyperlink xmlns:r="http://schemas.openxmlformats.org/officeDocument/2006/relationships" ref="U468" r:id="rId725"/>
    <hyperlink xmlns:r="http://schemas.openxmlformats.org/officeDocument/2006/relationships" ref="U469" r:id="rId726"/>
    <hyperlink xmlns:r="http://schemas.openxmlformats.org/officeDocument/2006/relationships" ref="U470" r:id="rId727"/>
    <hyperlink xmlns:r="http://schemas.openxmlformats.org/officeDocument/2006/relationships" ref="U471" r:id="rId728"/>
    <hyperlink xmlns:r="http://schemas.openxmlformats.org/officeDocument/2006/relationships" ref="U472" r:id="rId729"/>
    <hyperlink xmlns:r="http://schemas.openxmlformats.org/officeDocument/2006/relationships" ref="U473" r:id="rId730"/>
    <hyperlink xmlns:r="http://schemas.openxmlformats.org/officeDocument/2006/relationships" ref="U474" r:id="rId731"/>
    <hyperlink xmlns:r="http://schemas.openxmlformats.org/officeDocument/2006/relationships" ref="U475" r:id="rId732"/>
    <hyperlink xmlns:r="http://schemas.openxmlformats.org/officeDocument/2006/relationships" ref="U476" r:id="rId733"/>
    <hyperlink xmlns:r="http://schemas.openxmlformats.org/officeDocument/2006/relationships" ref="U477" r:id="rId734"/>
    <hyperlink xmlns:r="http://schemas.openxmlformats.org/officeDocument/2006/relationships" ref="U478" r:id="rId735"/>
    <hyperlink xmlns:r="http://schemas.openxmlformats.org/officeDocument/2006/relationships" ref="U479" r:id="rId736"/>
    <hyperlink xmlns:r="http://schemas.openxmlformats.org/officeDocument/2006/relationships" ref="U480" r:id="rId737"/>
    <hyperlink xmlns:r="http://schemas.openxmlformats.org/officeDocument/2006/relationships" ref="U481" r:id="rId738"/>
    <hyperlink xmlns:r="http://schemas.openxmlformats.org/officeDocument/2006/relationships" ref="U482" r:id="rId739"/>
    <hyperlink xmlns:r="http://schemas.openxmlformats.org/officeDocument/2006/relationships" ref="U483" r:id="rId740"/>
    <hyperlink xmlns:r="http://schemas.openxmlformats.org/officeDocument/2006/relationships" ref="U484" r:id="rId741"/>
    <hyperlink xmlns:r="http://schemas.openxmlformats.org/officeDocument/2006/relationships" ref="U485" r:id="rId742"/>
    <hyperlink xmlns:r="http://schemas.openxmlformats.org/officeDocument/2006/relationships" ref="U486" r:id="rId743"/>
    <hyperlink xmlns:r="http://schemas.openxmlformats.org/officeDocument/2006/relationships" ref="U487" r:id="rId744"/>
    <hyperlink xmlns:r="http://schemas.openxmlformats.org/officeDocument/2006/relationships" ref="U488" r:id="rId745"/>
    <hyperlink xmlns:r="http://schemas.openxmlformats.org/officeDocument/2006/relationships" ref="U489" r:id="rId746"/>
    <hyperlink xmlns:r="http://schemas.openxmlformats.org/officeDocument/2006/relationships" ref="U490" r:id="rId747"/>
    <hyperlink xmlns:r="http://schemas.openxmlformats.org/officeDocument/2006/relationships" ref="U491" r:id="rId748"/>
    <hyperlink xmlns:r="http://schemas.openxmlformats.org/officeDocument/2006/relationships" ref="U492" r:id="rId749"/>
    <hyperlink xmlns:r="http://schemas.openxmlformats.org/officeDocument/2006/relationships" ref="U493" r:id="rId750"/>
    <hyperlink xmlns:r="http://schemas.openxmlformats.org/officeDocument/2006/relationships" ref="U494" r:id="rId751"/>
    <hyperlink xmlns:r="http://schemas.openxmlformats.org/officeDocument/2006/relationships" ref="U495" r:id="rId752"/>
    <hyperlink xmlns:r="http://schemas.openxmlformats.org/officeDocument/2006/relationships" ref="U496" r:id="rId753"/>
    <hyperlink xmlns:r="http://schemas.openxmlformats.org/officeDocument/2006/relationships" ref="U497" r:id="rId754"/>
    <hyperlink xmlns:r="http://schemas.openxmlformats.org/officeDocument/2006/relationships" ref="U498" r:id="rId755"/>
    <hyperlink xmlns:r="http://schemas.openxmlformats.org/officeDocument/2006/relationships" ref="U499" r:id="rId756"/>
    <hyperlink xmlns:r="http://schemas.openxmlformats.org/officeDocument/2006/relationships" ref="U500" r:id="rId757"/>
    <hyperlink xmlns:r="http://schemas.openxmlformats.org/officeDocument/2006/relationships" ref="U501" r:id="rId758"/>
    <hyperlink xmlns:r="http://schemas.openxmlformats.org/officeDocument/2006/relationships" ref="U502" r:id="rId759"/>
    <hyperlink xmlns:r="http://schemas.openxmlformats.org/officeDocument/2006/relationships" ref="U503" r:id="rId760"/>
    <hyperlink xmlns:r="http://schemas.openxmlformats.org/officeDocument/2006/relationships" ref="U504" r:id="rId761"/>
    <hyperlink xmlns:r="http://schemas.openxmlformats.org/officeDocument/2006/relationships" ref="U505" r:id="rId762"/>
    <hyperlink xmlns:r="http://schemas.openxmlformats.org/officeDocument/2006/relationships" ref="U506" r:id="rId763"/>
    <hyperlink xmlns:r="http://schemas.openxmlformats.org/officeDocument/2006/relationships" ref="U507" r:id="rId764"/>
    <hyperlink xmlns:r="http://schemas.openxmlformats.org/officeDocument/2006/relationships" ref="U508" r:id="rId765"/>
    <hyperlink xmlns:r="http://schemas.openxmlformats.org/officeDocument/2006/relationships" ref="U509" r:id="rId766"/>
    <hyperlink xmlns:r="http://schemas.openxmlformats.org/officeDocument/2006/relationships" ref="U510" r:id="rId767"/>
    <hyperlink xmlns:r="http://schemas.openxmlformats.org/officeDocument/2006/relationships" ref="U511" r:id="rId768"/>
    <hyperlink xmlns:r="http://schemas.openxmlformats.org/officeDocument/2006/relationships" ref="U512" r:id="rId769"/>
    <hyperlink xmlns:r="http://schemas.openxmlformats.org/officeDocument/2006/relationships" ref="U513" r:id="rId770"/>
    <hyperlink xmlns:r="http://schemas.openxmlformats.org/officeDocument/2006/relationships" ref="U514" r:id="rId771"/>
    <hyperlink xmlns:r="http://schemas.openxmlformats.org/officeDocument/2006/relationships" ref="U515" r:id="rId772"/>
    <hyperlink xmlns:r="http://schemas.openxmlformats.org/officeDocument/2006/relationships" ref="U516" r:id="rId773"/>
    <hyperlink xmlns:r="http://schemas.openxmlformats.org/officeDocument/2006/relationships" ref="U517" r:id="rId774"/>
    <hyperlink xmlns:r="http://schemas.openxmlformats.org/officeDocument/2006/relationships" ref="U518" r:id="rId775"/>
    <hyperlink xmlns:r="http://schemas.openxmlformats.org/officeDocument/2006/relationships" ref="U519" r:id="rId776"/>
    <hyperlink xmlns:r="http://schemas.openxmlformats.org/officeDocument/2006/relationships" ref="U520" r:id="rId777"/>
    <hyperlink xmlns:r="http://schemas.openxmlformats.org/officeDocument/2006/relationships" ref="U521" r:id="rId778"/>
    <hyperlink xmlns:r="http://schemas.openxmlformats.org/officeDocument/2006/relationships" ref="U522" r:id="rId779"/>
    <hyperlink xmlns:r="http://schemas.openxmlformats.org/officeDocument/2006/relationships" ref="U523" r:id="rId780"/>
    <hyperlink xmlns:r="http://schemas.openxmlformats.org/officeDocument/2006/relationships" ref="U524" r:id="rId781"/>
    <hyperlink xmlns:r="http://schemas.openxmlformats.org/officeDocument/2006/relationships" ref="U525" r:id="rId782"/>
    <hyperlink xmlns:r="http://schemas.openxmlformats.org/officeDocument/2006/relationships" ref="U526" r:id="rId783"/>
    <hyperlink xmlns:r="http://schemas.openxmlformats.org/officeDocument/2006/relationships" ref="U527" r:id="rId784"/>
    <hyperlink xmlns:r="http://schemas.openxmlformats.org/officeDocument/2006/relationships" ref="U528" r:id="rId785"/>
    <hyperlink xmlns:r="http://schemas.openxmlformats.org/officeDocument/2006/relationships" ref="U529" r:id="rId786"/>
    <hyperlink xmlns:r="http://schemas.openxmlformats.org/officeDocument/2006/relationships" ref="U530" r:id="rId787"/>
    <hyperlink xmlns:r="http://schemas.openxmlformats.org/officeDocument/2006/relationships" ref="U531" r:id="rId788"/>
    <hyperlink xmlns:r="http://schemas.openxmlformats.org/officeDocument/2006/relationships" ref="U532" r:id="rId789"/>
    <hyperlink xmlns:r="http://schemas.openxmlformats.org/officeDocument/2006/relationships" ref="U533" r:id="rId790"/>
    <hyperlink xmlns:r="http://schemas.openxmlformats.org/officeDocument/2006/relationships" ref="U534" r:id="rId791"/>
    <hyperlink xmlns:r="http://schemas.openxmlformats.org/officeDocument/2006/relationships" ref="U535" r:id="rId792"/>
    <hyperlink xmlns:r="http://schemas.openxmlformats.org/officeDocument/2006/relationships" ref="U536" r:id="rId793"/>
    <hyperlink xmlns:r="http://schemas.openxmlformats.org/officeDocument/2006/relationships" ref="U537" r:id="rId794"/>
    <hyperlink xmlns:r="http://schemas.openxmlformats.org/officeDocument/2006/relationships" ref="U538" r:id="rId795"/>
    <hyperlink xmlns:r="http://schemas.openxmlformats.org/officeDocument/2006/relationships" ref="U539" r:id="rId796"/>
    <hyperlink xmlns:r="http://schemas.openxmlformats.org/officeDocument/2006/relationships" ref="W539" r:id="rId797"/>
    <hyperlink xmlns:r="http://schemas.openxmlformats.org/officeDocument/2006/relationships" ref="U540" r:id="rId798"/>
    <hyperlink xmlns:r="http://schemas.openxmlformats.org/officeDocument/2006/relationships" ref="W540" r:id="rId799"/>
    <hyperlink xmlns:r="http://schemas.openxmlformats.org/officeDocument/2006/relationships" ref="U541" r:id="rId800"/>
    <hyperlink xmlns:r="http://schemas.openxmlformats.org/officeDocument/2006/relationships" ref="W541" r:id="rId801"/>
    <hyperlink xmlns:r="http://schemas.openxmlformats.org/officeDocument/2006/relationships" ref="U542" r:id="rId802"/>
    <hyperlink xmlns:r="http://schemas.openxmlformats.org/officeDocument/2006/relationships" ref="W542" r:id="rId803"/>
    <hyperlink xmlns:r="http://schemas.openxmlformats.org/officeDocument/2006/relationships" ref="U543" r:id="rId804"/>
    <hyperlink xmlns:r="http://schemas.openxmlformats.org/officeDocument/2006/relationships" ref="W543" r:id="rId805"/>
    <hyperlink xmlns:r="http://schemas.openxmlformats.org/officeDocument/2006/relationships" ref="U544" r:id="rId806"/>
    <hyperlink xmlns:r="http://schemas.openxmlformats.org/officeDocument/2006/relationships" ref="W544" r:id="rId807"/>
    <hyperlink xmlns:r="http://schemas.openxmlformats.org/officeDocument/2006/relationships" ref="U545" r:id="rId808"/>
    <hyperlink xmlns:r="http://schemas.openxmlformats.org/officeDocument/2006/relationships" ref="W545" r:id="rId809"/>
    <hyperlink xmlns:r="http://schemas.openxmlformats.org/officeDocument/2006/relationships" ref="U546" r:id="rId810"/>
    <hyperlink xmlns:r="http://schemas.openxmlformats.org/officeDocument/2006/relationships" ref="W546" r:id="rId811"/>
    <hyperlink xmlns:r="http://schemas.openxmlformats.org/officeDocument/2006/relationships" ref="U547" r:id="rId812"/>
    <hyperlink xmlns:r="http://schemas.openxmlformats.org/officeDocument/2006/relationships" ref="W547" r:id="rId813"/>
    <hyperlink xmlns:r="http://schemas.openxmlformats.org/officeDocument/2006/relationships" ref="U548" r:id="rId814"/>
    <hyperlink xmlns:r="http://schemas.openxmlformats.org/officeDocument/2006/relationships" ref="W548" r:id="rId815"/>
    <hyperlink xmlns:r="http://schemas.openxmlformats.org/officeDocument/2006/relationships" ref="U549" r:id="rId816"/>
    <hyperlink xmlns:r="http://schemas.openxmlformats.org/officeDocument/2006/relationships" ref="W549" r:id="rId817"/>
    <hyperlink xmlns:r="http://schemas.openxmlformats.org/officeDocument/2006/relationships" ref="U550" r:id="rId818"/>
    <hyperlink xmlns:r="http://schemas.openxmlformats.org/officeDocument/2006/relationships" ref="W550" r:id="rId819"/>
    <hyperlink xmlns:r="http://schemas.openxmlformats.org/officeDocument/2006/relationships" ref="U551" r:id="rId820"/>
    <hyperlink xmlns:r="http://schemas.openxmlformats.org/officeDocument/2006/relationships" ref="W551" r:id="rId821"/>
    <hyperlink xmlns:r="http://schemas.openxmlformats.org/officeDocument/2006/relationships" ref="U552" r:id="rId822"/>
    <hyperlink xmlns:r="http://schemas.openxmlformats.org/officeDocument/2006/relationships" ref="W552" r:id="rId823"/>
    <hyperlink xmlns:r="http://schemas.openxmlformats.org/officeDocument/2006/relationships" ref="U553" r:id="rId824"/>
    <hyperlink xmlns:r="http://schemas.openxmlformats.org/officeDocument/2006/relationships" ref="W553" r:id="rId825"/>
    <hyperlink xmlns:r="http://schemas.openxmlformats.org/officeDocument/2006/relationships" ref="U554" r:id="rId826"/>
    <hyperlink xmlns:r="http://schemas.openxmlformats.org/officeDocument/2006/relationships" ref="W554" r:id="rId827"/>
    <hyperlink xmlns:r="http://schemas.openxmlformats.org/officeDocument/2006/relationships" ref="U555" r:id="rId828"/>
    <hyperlink xmlns:r="http://schemas.openxmlformats.org/officeDocument/2006/relationships" ref="W555" r:id="rId829"/>
    <hyperlink xmlns:r="http://schemas.openxmlformats.org/officeDocument/2006/relationships" ref="U556" r:id="rId830"/>
    <hyperlink xmlns:r="http://schemas.openxmlformats.org/officeDocument/2006/relationships" ref="W556" r:id="rId831"/>
    <hyperlink xmlns:r="http://schemas.openxmlformats.org/officeDocument/2006/relationships" ref="U557" r:id="rId832"/>
    <hyperlink xmlns:r="http://schemas.openxmlformats.org/officeDocument/2006/relationships" ref="W557" r:id="rId833"/>
    <hyperlink xmlns:r="http://schemas.openxmlformats.org/officeDocument/2006/relationships" ref="U558" r:id="rId834"/>
    <hyperlink xmlns:r="http://schemas.openxmlformats.org/officeDocument/2006/relationships" ref="W558" r:id="rId835"/>
    <hyperlink xmlns:r="http://schemas.openxmlformats.org/officeDocument/2006/relationships" ref="U559" r:id="rId836"/>
    <hyperlink xmlns:r="http://schemas.openxmlformats.org/officeDocument/2006/relationships" ref="W559" r:id="rId837"/>
    <hyperlink xmlns:r="http://schemas.openxmlformats.org/officeDocument/2006/relationships" ref="U560" r:id="rId838"/>
    <hyperlink xmlns:r="http://schemas.openxmlformats.org/officeDocument/2006/relationships" ref="W560" r:id="rId839"/>
    <hyperlink xmlns:r="http://schemas.openxmlformats.org/officeDocument/2006/relationships" ref="U561" r:id="rId840"/>
    <hyperlink xmlns:r="http://schemas.openxmlformats.org/officeDocument/2006/relationships" ref="W561" r:id="rId841"/>
    <hyperlink xmlns:r="http://schemas.openxmlformats.org/officeDocument/2006/relationships" ref="U562" r:id="rId842"/>
    <hyperlink xmlns:r="http://schemas.openxmlformats.org/officeDocument/2006/relationships" ref="W562" r:id="rId843"/>
    <hyperlink xmlns:r="http://schemas.openxmlformats.org/officeDocument/2006/relationships" ref="U563" r:id="rId844"/>
    <hyperlink xmlns:r="http://schemas.openxmlformats.org/officeDocument/2006/relationships" ref="W563" r:id="rId845"/>
    <hyperlink xmlns:r="http://schemas.openxmlformats.org/officeDocument/2006/relationships" ref="U564" r:id="rId846"/>
    <hyperlink xmlns:r="http://schemas.openxmlformats.org/officeDocument/2006/relationships" ref="W564" r:id="rId847"/>
    <hyperlink xmlns:r="http://schemas.openxmlformats.org/officeDocument/2006/relationships" ref="U565" r:id="rId848"/>
    <hyperlink xmlns:r="http://schemas.openxmlformats.org/officeDocument/2006/relationships" ref="W565" r:id="rId849"/>
    <hyperlink xmlns:r="http://schemas.openxmlformats.org/officeDocument/2006/relationships" ref="U566" r:id="rId850"/>
    <hyperlink xmlns:r="http://schemas.openxmlformats.org/officeDocument/2006/relationships" ref="W566" r:id="rId851"/>
    <hyperlink xmlns:r="http://schemas.openxmlformats.org/officeDocument/2006/relationships" ref="U567" r:id="rId852"/>
    <hyperlink xmlns:r="http://schemas.openxmlformats.org/officeDocument/2006/relationships" ref="W567" r:id="rId853"/>
    <hyperlink xmlns:r="http://schemas.openxmlformats.org/officeDocument/2006/relationships" ref="U568" r:id="rId854"/>
    <hyperlink xmlns:r="http://schemas.openxmlformats.org/officeDocument/2006/relationships" ref="W568" r:id="rId855"/>
    <hyperlink xmlns:r="http://schemas.openxmlformats.org/officeDocument/2006/relationships" ref="U569" r:id="rId856"/>
    <hyperlink xmlns:r="http://schemas.openxmlformats.org/officeDocument/2006/relationships" ref="W569" r:id="rId857"/>
    <hyperlink xmlns:r="http://schemas.openxmlformats.org/officeDocument/2006/relationships" ref="U570" r:id="rId858"/>
    <hyperlink xmlns:r="http://schemas.openxmlformats.org/officeDocument/2006/relationships" ref="W570" r:id="rId859"/>
    <hyperlink xmlns:r="http://schemas.openxmlformats.org/officeDocument/2006/relationships" ref="U571" r:id="rId860"/>
    <hyperlink xmlns:r="http://schemas.openxmlformats.org/officeDocument/2006/relationships" ref="U572" r:id="rId861"/>
    <hyperlink xmlns:r="http://schemas.openxmlformats.org/officeDocument/2006/relationships" ref="U573" r:id="rId862"/>
    <hyperlink xmlns:r="http://schemas.openxmlformats.org/officeDocument/2006/relationships" ref="U574" r:id="rId863"/>
    <hyperlink xmlns:r="http://schemas.openxmlformats.org/officeDocument/2006/relationships" ref="U575" r:id="rId864"/>
    <hyperlink xmlns:r="http://schemas.openxmlformats.org/officeDocument/2006/relationships" ref="U576" r:id="rId865"/>
    <hyperlink xmlns:r="http://schemas.openxmlformats.org/officeDocument/2006/relationships" ref="U577" r:id="rId866"/>
    <hyperlink xmlns:r="http://schemas.openxmlformats.org/officeDocument/2006/relationships" ref="U578" r:id="rId867"/>
    <hyperlink xmlns:r="http://schemas.openxmlformats.org/officeDocument/2006/relationships" ref="U579" r:id="rId868"/>
    <hyperlink xmlns:r="http://schemas.openxmlformats.org/officeDocument/2006/relationships" ref="W579" r:id="rId869"/>
    <hyperlink xmlns:r="http://schemas.openxmlformats.org/officeDocument/2006/relationships" ref="U580" r:id="rId870"/>
    <hyperlink xmlns:r="http://schemas.openxmlformats.org/officeDocument/2006/relationships" ref="W580" r:id="rId871"/>
    <hyperlink xmlns:r="http://schemas.openxmlformats.org/officeDocument/2006/relationships" ref="U581" r:id="rId872"/>
    <hyperlink xmlns:r="http://schemas.openxmlformats.org/officeDocument/2006/relationships" ref="W581" r:id="rId873"/>
    <hyperlink xmlns:r="http://schemas.openxmlformats.org/officeDocument/2006/relationships" ref="U582" r:id="rId874"/>
    <hyperlink xmlns:r="http://schemas.openxmlformats.org/officeDocument/2006/relationships" ref="W582" r:id="rId875"/>
    <hyperlink xmlns:r="http://schemas.openxmlformats.org/officeDocument/2006/relationships" ref="U583" r:id="rId876"/>
    <hyperlink xmlns:r="http://schemas.openxmlformats.org/officeDocument/2006/relationships" ref="W583" r:id="rId877"/>
    <hyperlink xmlns:r="http://schemas.openxmlformats.org/officeDocument/2006/relationships" ref="U584" r:id="rId878"/>
    <hyperlink xmlns:r="http://schemas.openxmlformats.org/officeDocument/2006/relationships" ref="W584" r:id="rId879"/>
    <hyperlink xmlns:r="http://schemas.openxmlformats.org/officeDocument/2006/relationships" ref="U585" r:id="rId880"/>
    <hyperlink xmlns:r="http://schemas.openxmlformats.org/officeDocument/2006/relationships" ref="W585" r:id="rId881"/>
    <hyperlink xmlns:r="http://schemas.openxmlformats.org/officeDocument/2006/relationships" ref="U586" r:id="rId882"/>
    <hyperlink xmlns:r="http://schemas.openxmlformats.org/officeDocument/2006/relationships" ref="W586" r:id="rId883"/>
    <hyperlink xmlns:r="http://schemas.openxmlformats.org/officeDocument/2006/relationships" ref="U587" r:id="rId884"/>
    <hyperlink xmlns:r="http://schemas.openxmlformats.org/officeDocument/2006/relationships" ref="W587" r:id="rId885"/>
    <hyperlink xmlns:r="http://schemas.openxmlformats.org/officeDocument/2006/relationships" ref="U588" r:id="rId886"/>
    <hyperlink xmlns:r="http://schemas.openxmlformats.org/officeDocument/2006/relationships" ref="W588" r:id="rId887"/>
    <hyperlink xmlns:r="http://schemas.openxmlformats.org/officeDocument/2006/relationships" ref="U589" r:id="rId888"/>
    <hyperlink xmlns:r="http://schemas.openxmlformats.org/officeDocument/2006/relationships" ref="W589" r:id="rId889"/>
    <hyperlink xmlns:r="http://schemas.openxmlformats.org/officeDocument/2006/relationships" ref="U590" r:id="rId890"/>
    <hyperlink xmlns:r="http://schemas.openxmlformats.org/officeDocument/2006/relationships" ref="W590" r:id="rId891"/>
    <hyperlink xmlns:r="http://schemas.openxmlformats.org/officeDocument/2006/relationships" ref="U591" r:id="rId892"/>
    <hyperlink xmlns:r="http://schemas.openxmlformats.org/officeDocument/2006/relationships" ref="W591" r:id="rId893"/>
    <hyperlink xmlns:r="http://schemas.openxmlformats.org/officeDocument/2006/relationships" ref="U592" r:id="rId894"/>
    <hyperlink xmlns:r="http://schemas.openxmlformats.org/officeDocument/2006/relationships" ref="W592" r:id="rId895"/>
    <hyperlink xmlns:r="http://schemas.openxmlformats.org/officeDocument/2006/relationships" ref="U593" r:id="rId896"/>
    <hyperlink xmlns:r="http://schemas.openxmlformats.org/officeDocument/2006/relationships" ref="W593" r:id="rId897"/>
    <hyperlink xmlns:r="http://schemas.openxmlformats.org/officeDocument/2006/relationships" ref="U594" r:id="rId898"/>
    <hyperlink xmlns:r="http://schemas.openxmlformats.org/officeDocument/2006/relationships" ref="W594" r:id="rId899"/>
    <hyperlink xmlns:r="http://schemas.openxmlformats.org/officeDocument/2006/relationships" ref="U595" r:id="rId900"/>
    <hyperlink xmlns:r="http://schemas.openxmlformats.org/officeDocument/2006/relationships" ref="W595" r:id="rId901"/>
    <hyperlink xmlns:r="http://schemas.openxmlformats.org/officeDocument/2006/relationships" ref="U596" r:id="rId902"/>
    <hyperlink xmlns:r="http://schemas.openxmlformats.org/officeDocument/2006/relationships" ref="W596" r:id="rId903"/>
    <hyperlink xmlns:r="http://schemas.openxmlformats.org/officeDocument/2006/relationships" ref="U597" r:id="rId904"/>
    <hyperlink xmlns:r="http://schemas.openxmlformats.org/officeDocument/2006/relationships" ref="W597" r:id="rId905"/>
    <hyperlink xmlns:r="http://schemas.openxmlformats.org/officeDocument/2006/relationships" ref="U598" r:id="rId906"/>
    <hyperlink xmlns:r="http://schemas.openxmlformats.org/officeDocument/2006/relationships" ref="W598" r:id="rId907"/>
    <hyperlink xmlns:r="http://schemas.openxmlformats.org/officeDocument/2006/relationships" ref="U599" r:id="rId908"/>
    <hyperlink xmlns:r="http://schemas.openxmlformats.org/officeDocument/2006/relationships" ref="W599" r:id="rId909"/>
    <hyperlink xmlns:r="http://schemas.openxmlformats.org/officeDocument/2006/relationships" ref="U600" r:id="rId910"/>
    <hyperlink xmlns:r="http://schemas.openxmlformats.org/officeDocument/2006/relationships" ref="W600" r:id="rId911"/>
    <hyperlink xmlns:r="http://schemas.openxmlformats.org/officeDocument/2006/relationships" ref="U601" r:id="rId912"/>
    <hyperlink xmlns:r="http://schemas.openxmlformats.org/officeDocument/2006/relationships" ref="W601" r:id="rId913"/>
    <hyperlink xmlns:r="http://schemas.openxmlformats.org/officeDocument/2006/relationships" ref="U602" r:id="rId914"/>
    <hyperlink xmlns:r="http://schemas.openxmlformats.org/officeDocument/2006/relationships" ref="W602" r:id="rId915"/>
    <hyperlink xmlns:r="http://schemas.openxmlformats.org/officeDocument/2006/relationships" ref="U603" r:id="rId916"/>
    <hyperlink xmlns:r="http://schemas.openxmlformats.org/officeDocument/2006/relationships" ref="W603" r:id="rId917"/>
    <hyperlink xmlns:r="http://schemas.openxmlformats.org/officeDocument/2006/relationships" ref="U604" r:id="rId918"/>
    <hyperlink xmlns:r="http://schemas.openxmlformats.org/officeDocument/2006/relationships" ref="W604" r:id="rId919"/>
    <hyperlink xmlns:r="http://schemas.openxmlformats.org/officeDocument/2006/relationships" ref="U605" r:id="rId920"/>
    <hyperlink xmlns:r="http://schemas.openxmlformats.org/officeDocument/2006/relationships" ref="W605" r:id="rId921"/>
    <hyperlink xmlns:r="http://schemas.openxmlformats.org/officeDocument/2006/relationships" ref="U606" r:id="rId922"/>
    <hyperlink xmlns:r="http://schemas.openxmlformats.org/officeDocument/2006/relationships" ref="W606" r:id="rId923"/>
    <hyperlink xmlns:r="http://schemas.openxmlformats.org/officeDocument/2006/relationships" ref="U607" r:id="rId924"/>
    <hyperlink xmlns:r="http://schemas.openxmlformats.org/officeDocument/2006/relationships" ref="W607" r:id="rId925"/>
    <hyperlink xmlns:r="http://schemas.openxmlformats.org/officeDocument/2006/relationships" ref="U608" r:id="rId926"/>
    <hyperlink xmlns:r="http://schemas.openxmlformats.org/officeDocument/2006/relationships" ref="W608" r:id="rId927"/>
    <hyperlink xmlns:r="http://schemas.openxmlformats.org/officeDocument/2006/relationships" ref="U609" r:id="rId928"/>
    <hyperlink xmlns:r="http://schemas.openxmlformats.org/officeDocument/2006/relationships" ref="U610" r:id="rId929"/>
    <hyperlink xmlns:r="http://schemas.openxmlformats.org/officeDocument/2006/relationships" ref="U611" r:id="rId930"/>
    <hyperlink xmlns:r="http://schemas.openxmlformats.org/officeDocument/2006/relationships" ref="U612" r:id="rId931"/>
    <hyperlink xmlns:r="http://schemas.openxmlformats.org/officeDocument/2006/relationships" ref="U613" r:id="rId932"/>
    <hyperlink xmlns:r="http://schemas.openxmlformats.org/officeDocument/2006/relationships" ref="U614" r:id="rId933"/>
    <hyperlink xmlns:r="http://schemas.openxmlformats.org/officeDocument/2006/relationships" ref="U615" r:id="rId934"/>
    <hyperlink xmlns:r="http://schemas.openxmlformats.org/officeDocument/2006/relationships" ref="U616" r:id="rId935"/>
    <hyperlink xmlns:r="http://schemas.openxmlformats.org/officeDocument/2006/relationships" ref="U617" r:id="rId936"/>
    <hyperlink xmlns:r="http://schemas.openxmlformats.org/officeDocument/2006/relationships" ref="U618" r:id="rId937"/>
    <hyperlink xmlns:r="http://schemas.openxmlformats.org/officeDocument/2006/relationships" ref="U619" r:id="rId938"/>
    <hyperlink xmlns:r="http://schemas.openxmlformats.org/officeDocument/2006/relationships" ref="U620" r:id="rId939"/>
    <hyperlink xmlns:r="http://schemas.openxmlformats.org/officeDocument/2006/relationships" ref="U621" r:id="rId940"/>
    <hyperlink xmlns:r="http://schemas.openxmlformats.org/officeDocument/2006/relationships" ref="U622" r:id="rId941"/>
    <hyperlink xmlns:r="http://schemas.openxmlformats.org/officeDocument/2006/relationships" ref="U623" r:id="rId942"/>
    <hyperlink xmlns:r="http://schemas.openxmlformats.org/officeDocument/2006/relationships" ref="U624" r:id="rId943"/>
    <hyperlink xmlns:r="http://schemas.openxmlformats.org/officeDocument/2006/relationships" ref="U625" r:id="rId944"/>
    <hyperlink xmlns:r="http://schemas.openxmlformats.org/officeDocument/2006/relationships" ref="U626" r:id="rId945"/>
    <hyperlink xmlns:r="http://schemas.openxmlformats.org/officeDocument/2006/relationships" ref="U627" r:id="rId946"/>
    <hyperlink xmlns:r="http://schemas.openxmlformats.org/officeDocument/2006/relationships" ref="U628" r:id="rId947"/>
    <hyperlink xmlns:r="http://schemas.openxmlformats.org/officeDocument/2006/relationships" ref="U629" r:id="rId948"/>
    <hyperlink xmlns:r="http://schemas.openxmlformats.org/officeDocument/2006/relationships" ref="U630" r:id="rId949"/>
    <hyperlink xmlns:r="http://schemas.openxmlformats.org/officeDocument/2006/relationships" ref="U631" r:id="rId950"/>
    <hyperlink xmlns:r="http://schemas.openxmlformats.org/officeDocument/2006/relationships" ref="U632" r:id="rId951"/>
    <hyperlink xmlns:r="http://schemas.openxmlformats.org/officeDocument/2006/relationships" ref="U633" r:id="rId952"/>
    <hyperlink xmlns:r="http://schemas.openxmlformats.org/officeDocument/2006/relationships" ref="U634" r:id="rId953"/>
    <hyperlink xmlns:r="http://schemas.openxmlformats.org/officeDocument/2006/relationships" ref="U635" r:id="rId954"/>
    <hyperlink xmlns:r="http://schemas.openxmlformats.org/officeDocument/2006/relationships" ref="U636" r:id="rId955"/>
    <hyperlink xmlns:r="http://schemas.openxmlformats.org/officeDocument/2006/relationships" ref="U637" r:id="rId956"/>
    <hyperlink xmlns:r="http://schemas.openxmlformats.org/officeDocument/2006/relationships" ref="U638" r:id="rId957"/>
    <hyperlink xmlns:r="http://schemas.openxmlformats.org/officeDocument/2006/relationships" ref="U639" r:id="rId958"/>
    <hyperlink xmlns:r="http://schemas.openxmlformats.org/officeDocument/2006/relationships" ref="U640" r:id="rId959"/>
    <hyperlink xmlns:r="http://schemas.openxmlformats.org/officeDocument/2006/relationships" ref="U641" r:id="rId960"/>
    <hyperlink xmlns:r="http://schemas.openxmlformats.org/officeDocument/2006/relationships" ref="U642" r:id="rId961"/>
    <hyperlink xmlns:r="http://schemas.openxmlformats.org/officeDocument/2006/relationships" ref="U643" r:id="rId962"/>
    <hyperlink xmlns:r="http://schemas.openxmlformats.org/officeDocument/2006/relationships" ref="U644" r:id="rId963"/>
    <hyperlink xmlns:r="http://schemas.openxmlformats.org/officeDocument/2006/relationships" ref="U645" r:id="rId964"/>
    <hyperlink xmlns:r="http://schemas.openxmlformats.org/officeDocument/2006/relationships" ref="U646" r:id="rId965"/>
    <hyperlink xmlns:r="http://schemas.openxmlformats.org/officeDocument/2006/relationships" ref="U647" r:id="rId966"/>
    <hyperlink xmlns:r="http://schemas.openxmlformats.org/officeDocument/2006/relationships" ref="W647" r:id="rId967"/>
    <hyperlink xmlns:r="http://schemas.openxmlformats.org/officeDocument/2006/relationships" ref="U648" r:id="rId968"/>
    <hyperlink xmlns:r="http://schemas.openxmlformats.org/officeDocument/2006/relationships" ref="W648" r:id="rId969"/>
    <hyperlink xmlns:r="http://schemas.openxmlformats.org/officeDocument/2006/relationships" ref="U649" r:id="rId970"/>
    <hyperlink xmlns:r="http://schemas.openxmlformats.org/officeDocument/2006/relationships" ref="W649" r:id="rId971"/>
    <hyperlink xmlns:r="http://schemas.openxmlformats.org/officeDocument/2006/relationships" ref="U650" r:id="rId972"/>
    <hyperlink xmlns:r="http://schemas.openxmlformats.org/officeDocument/2006/relationships" ref="W650" r:id="rId973"/>
    <hyperlink xmlns:r="http://schemas.openxmlformats.org/officeDocument/2006/relationships" ref="U651" r:id="rId974"/>
    <hyperlink xmlns:r="http://schemas.openxmlformats.org/officeDocument/2006/relationships" ref="W651" r:id="rId975"/>
    <hyperlink xmlns:r="http://schemas.openxmlformats.org/officeDocument/2006/relationships" ref="U652" r:id="rId976"/>
    <hyperlink xmlns:r="http://schemas.openxmlformats.org/officeDocument/2006/relationships" ref="W652" r:id="rId977"/>
    <hyperlink xmlns:r="http://schemas.openxmlformats.org/officeDocument/2006/relationships" ref="U653" r:id="rId978"/>
    <hyperlink xmlns:r="http://schemas.openxmlformats.org/officeDocument/2006/relationships" ref="W653" r:id="rId979"/>
    <hyperlink xmlns:r="http://schemas.openxmlformats.org/officeDocument/2006/relationships" ref="U654" r:id="rId980"/>
    <hyperlink xmlns:r="http://schemas.openxmlformats.org/officeDocument/2006/relationships" ref="W654" r:id="rId981"/>
    <hyperlink xmlns:r="http://schemas.openxmlformats.org/officeDocument/2006/relationships" ref="U655" r:id="rId982"/>
    <hyperlink xmlns:r="http://schemas.openxmlformats.org/officeDocument/2006/relationships" ref="W655" r:id="rId983"/>
    <hyperlink xmlns:r="http://schemas.openxmlformats.org/officeDocument/2006/relationships" ref="U656" r:id="rId984"/>
    <hyperlink xmlns:r="http://schemas.openxmlformats.org/officeDocument/2006/relationships" ref="W656" r:id="rId985"/>
    <hyperlink xmlns:r="http://schemas.openxmlformats.org/officeDocument/2006/relationships" ref="U657" r:id="rId986"/>
    <hyperlink xmlns:r="http://schemas.openxmlformats.org/officeDocument/2006/relationships" ref="W657" r:id="rId987"/>
    <hyperlink xmlns:r="http://schemas.openxmlformats.org/officeDocument/2006/relationships" ref="U658" r:id="rId988"/>
    <hyperlink xmlns:r="http://schemas.openxmlformats.org/officeDocument/2006/relationships" ref="W658" r:id="rId989"/>
    <hyperlink xmlns:r="http://schemas.openxmlformats.org/officeDocument/2006/relationships" ref="U659" r:id="rId990"/>
    <hyperlink xmlns:r="http://schemas.openxmlformats.org/officeDocument/2006/relationships" ref="W659" r:id="rId991"/>
    <hyperlink xmlns:r="http://schemas.openxmlformats.org/officeDocument/2006/relationships" ref="U660" r:id="rId992"/>
    <hyperlink xmlns:r="http://schemas.openxmlformats.org/officeDocument/2006/relationships" ref="W660" r:id="rId993"/>
    <hyperlink xmlns:r="http://schemas.openxmlformats.org/officeDocument/2006/relationships" ref="U661" r:id="rId994"/>
    <hyperlink xmlns:r="http://schemas.openxmlformats.org/officeDocument/2006/relationships" ref="W661" r:id="rId995"/>
    <hyperlink xmlns:r="http://schemas.openxmlformats.org/officeDocument/2006/relationships" ref="U662" r:id="rId996"/>
    <hyperlink xmlns:r="http://schemas.openxmlformats.org/officeDocument/2006/relationships" ref="W662" r:id="rId997"/>
    <hyperlink xmlns:r="http://schemas.openxmlformats.org/officeDocument/2006/relationships" ref="U663" r:id="rId998"/>
    <hyperlink xmlns:r="http://schemas.openxmlformats.org/officeDocument/2006/relationships" ref="W663" r:id="rId999"/>
    <hyperlink xmlns:r="http://schemas.openxmlformats.org/officeDocument/2006/relationships" ref="U664" r:id="rId1000"/>
    <hyperlink xmlns:r="http://schemas.openxmlformats.org/officeDocument/2006/relationships" ref="W664" r:id="rId1001"/>
    <hyperlink xmlns:r="http://schemas.openxmlformats.org/officeDocument/2006/relationships" ref="U665" r:id="rId1002"/>
    <hyperlink xmlns:r="http://schemas.openxmlformats.org/officeDocument/2006/relationships" ref="W665" r:id="rId1003"/>
    <hyperlink xmlns:r="http://schemas.openxmlformats.org/officeDocument/2006/relationships" ref="U666" r:id="rId1004"/>
    <hyperlink xmlns:r="http://schemas.openxmlformats.org/officeDocument/2006/relationships" ref="W666" r:id="rId1005"/>
    <hyperlink xmlns:r="http://schemas.openxmlformats.org/officeDocument/2006/relationships" ref="U667" r:id="rId1006"/>
    <hyperlink xmlns:r="http://schemas.openxmlformats.org/officeDocument/2006/relationships" ref="W667" r:id="rId1007"/>
    <hyperlink xmlns:r="http://schemas.openxmlformats.org/officeDocument/2006/relationships" ref="U668" r:id="rId1008"/>
    <hyperlink xmlns:r="http://schemas.openxmlformats.org/officeDocument/2006/relationships" ref="W668" r:id="rId1009"/>
    <hyperlink xmlns:r="http://schemas.openxmlformats.org/officeDocument/2006/relationships" ref="U669" r:id="rId1010"/>
    <hyperlink xmlns:r="http://schemas.openxmlformats.org/officeDocument/2006/relationships" ref="W669" r:id="rId1011"/>
    <hyperlink xmlns:r="http://schemas.openxmlformats.org/officeDocument/2006/relationships" ref="U670" r:id="rId1012"/>
    <hyperlink xmlns:r="http://schemas.openxmlformats.org/officeDocument/2006/relationships" ref="W670" r:id="rId1013"/>
    <hyperlink xmlns:r="http://schemas.openxmlformats.org/officeDocument/2006/relationships" ref="U671" r:id="rId1014"/>
    <hyperlink xmlns:r="http://schemas.openxmlformats.org/officeDocument/2006/relationships" ref="W671" r:id="rId1015"/>
    <hyperlink xmlns:r="http://schemas.openxmlformats.org/officeDocument/2006/relationships" ref="U672" r:id="rId1016"/>
    <hyperlink xmlns:r="http://schemas.openxmlformats.org/officeDocument/2006/relationships" ref="W672" r:id="rId1017"/>
    <hyperlink xmlns:r="http://schemas.openxmlformats.org/officeDocument/2006/relationships" ref="U673" r:id="rId1018"/>
    <hyperlink xmlns:r="http://schemas.openxmlformats.org/officeDocument/2006/relationships" ref="W673" r:id="rId1019"/>
    <hyperlink xmlns:r="http://schemas.openxmlformats.org/officeDocument/2006/relationships" ref="U674" r:id="rId1020"/>
    <hyperlink xmlns:r="http://schemas.openxmlformats.org/officeDocument/2006/relationships" ref="W674" r:id="rId1021"/>
    <hyperlink xmlns:r="http://schemas.openxmlformats.org/officeDocument/2006/relationships" ref="U675" r:id="rId1022"/>
    <hyperlink xmlns:r="http://schemas.openxmlformats.org/officeDocument/2006/relationships" ref="W675" r:id="rId1023"/>
    <hyperlink xmlns:r="http://schemas.openxmlformats.org/officeDocument/2006/relationships" ref="U676" r:id="rId1024"/>
    <hyperlink xmlns:r="http://schemas.openxmlformats.org/officeDocument/2006/relationships" ref="W676" r:id="rId1025"/>
    <hyperlink xmlns:r="http://schemas.openxmlformats.org/officeDocument/2006/relationships" ref="U677" r:id="rId1026"/>
    <hyperlink xmlns:r="http://schemas.openxmlformats.org/officeDocument/2006/relationships" ref="W677" r:id="rId1027"/>
    <hyperlink xmlns:r="http://schemas.openxmlformats.org/officeDocument/2006/relationships" ref="U678" r:id="rId1028"/>
    <hyperlink xmlns:r="http://schemas.openxmlformats.org/officeDocument/2006/relationships" ref="W678" r:id="rId1029"/>
    <hyperlink xmlns:r="http://schemas.openxmlformats.org/officeDocument/2006/relationships" ref="U679" r:id="rId1030"/>
    <hyperlink xmlns:r="http://schemas.openxmlformats.org/officeDocument/2006/relationships" ref="W679" r:id="rId1031"/>
    <hyperlink xmlns:r="http://schemas.openxmlformats.org/officeDocument/2006/relationships" ref="U680" r:id="rId1032"/>
    <hyperlink xmlns:r="http://schemas.openxmlformats.org/officeDocument/2006/relationships" ref="W680" r:id="rId1033"/>
    <hyperlink xmlns:r="http://schemas.openxmlformats.org/officeDocument/2006/relationships" ref="U681" r:id="rId1034"/>
    <hyperlink xmlns:r="http://schemas.openxmlformats.org/officeDocument/2006/relationships" ref="W681" r:id="rId1035"/>
    <hyperlink xmlns:r="http://schemas.openxmlformats.org/officeDocument/2006/relationships" ref="U682" r:id="rId1036"/>
    <hyperlink xmlns:r="http://schemas.openxmlformats.org/officeDocument/2006/relationships" ref="W682" r:id="rId1037"/>
    <hyperlink xmlns:r="http://schemas.openxmlformats.org/officeDocument/2006/relationships" ref="U683" r:id="rId1038"/>
    <hyperlink xmlns:r="http://schemas.openxmlformats.org/officeDocument/2006/relationships" ref="W683" r:id="rId1039"/>
    <hyperlink xmlns:r="http://schemas.openxmlformats.org/officeDocument/2006/relationships" ref="U684" r:id="rId1040"/>
    <hyperlink xmlns:r="http://schemas.openxmlformats.org/officeDocument/2006/relationships" ref="W684" r:id="rId1041"/>
    <hyperlink xmlns:r="http://schemas.openxmlformats.org/officeDocument/2006/relationships" ref="U685" r:id="rId1042"/>
    <hyperlink xmlns:r="http://schemas.openxmlformats.org/officeDocument/2006/relationships" ref="W685" r:id="rId1043"/>
    <hyperlink xmlns:r="http://schemas.openxmlformats.org/officeDocument/2006/relationships" ref="U686" r:id="rId1044"/>
    <hyperlink xmlns:r="http://schemas.openxmlformats.org/officeDocument/2006/relationships" ref="W686" r:id="rId1045"/>
    <hyperlink xmlns:r="http://schemas.openxmlformats.org/officeDocument/2006/relationships" ref="U687" r:id="rId1046"/>
    <hyperlink xmlns:r="http://schemas.openxmlformats.org/officeDocument/2006/relationships" ref="W687" r:id="rId1047"/>
    <hyperlink xmlns:r="http://schemas.openxmlformats.org/officeDocument/2006/relationships" ref="U688" r:id="rId1048"/>
    <hyperlink xmlns:r="http://schemas.openxmlformats.org/officeDocument/2006/relationships" ref="W688" r:id="rId1049"/>
    <hyperlink xmlns:r="http://schemas.openxmlformats.org/officeDocument/2006/relationships" ref="U689" r:id="rId1050"/>
    <hyperlink xmlns:r="http://schemas.openxmlformats.org/officeDocument/2006/relationships" ref="W689" r:id="rId1051"/>
    <hyperlink xmlns:r="http://schemas.openxmlformats.org/officeDocument/2006/relationships" ref="U690" r:id="rId1052"/>
    <hyperlink xmlns:r="http://schemas.openxmlformats.org/officeDocument/2006/relationships" ref="W690" r:id="rId1053"/>
    <hyperlink xmlns:r="http://schemas.openxmlformats.org/officeDocument/2006/relationships" ref="U691" r:id="rId1054"/>
    <hyperlink xmlns:r="http://schemas.openxmlformats.org/officeDocument/2006/relationships" ref="W691" r:id="rId1055"/>
    <hyperlink xmlns:r="http://schemas.openxmlformats.org/officeDocument/2006/relationships" ref="U692" r:id="rId1056"/>
    <hyperlink xmlns:r="http://schemas.openxmlformats.org/officeDocument/2006/relationships" ref="W692" r:id="rId1057"/>
    <hyperlink xmlns:r="http://schemas.openxmlformats.org/officeDocument/2006/relationships" ref="U693" r:id="rId1058"/>
    <hyperlink xmlns:r="http://schemas.openxmlformats.org/officeDocument/2006/relationships" ref="W693" r:id="rId1059"/>
    <hyperlink xmlns:r="http://schemas.openxmlformats.org/officeDocument/2006/relationships" ref="U694" r:id="rId1060"/>
    <hyperlink xmlns:r="http://schemas.openxmlformats.org/officeDocument/2006/relationships" ref="W694" r:id="rId1061"/>
    <hyperlink xmlns:r="http://schemas.openxmlformats.org/officeDocument/2006/relationships" ref="U695" r:id="rId1062"/>
    <hyperlink xmlns:r="http://schemas.openxmlformats.org/officeDocument/2006/relationships" ref="W695" r:id="rId1063"/>
    <hyperlink xmlns:r="http://schemas.openxmlformats.org/officeDocument/2006/relationships" ref="U696" r:id="rId1064"/>
    <hyperlink xmlns:r="http://schemas.openxmlformats.org/officeDocument/2006/relationships" ref="W696" r:id="rId1065"/>
    <hyperlink xmlns:r="http://schemas.openxmlformats.org/officeDocument/2006/relationships" ref="U697" r:id="rId1066"/>
    <hyperlink xmlns:r="http://schemas.openxmlformats.org/officeDocument/2006/relationships" ref="W697" r:id="rId1067"/>
    <hyperlink xmlns:r="http://schemas.openxmlformats.org/officeDocument/2006/relationships" ref="U698" r:id="rId1068"/>
    <hyperlink xmlns:r="http://schemas.openxmlformats.org/officeDocument/2006/relationships" ref="W698" r:id="rId1069"/>
    <hyperlink xmlns:r="http://schemas.openxmlformats.org/officeDocument/2006/relationships" ref="U699" r:id="rId1070"/>
    <hyperlink xmlns:r="http://schemas.openxmlformats.org/officeDocument/2006/relationships" ref="W699" r:id="rId1071"/>
    <hyperlink xmlns:r="http://schemas.openxmlformats.org/officeDocument/2006/relationships" ref="U700" r:id="rId1072"/>
    <hyperlink xmlns:r="http://schemas.openxmlformats.org/officeDocument/2006/relationships" ref="W700" r:id="rId1073"/>
    <hyperlink xmlns:r="http://schemas.openxmlformats.org/officeDocument/2006/relationships" ref="U701" r:id="rId1074"/>
    <hyperlink xmlns:r="http://schemas.openxmlformats.org/officeDocument/2006/relationships" ref="W701" r:id="rId1075"/>
    <hyperlink xmlns:r="http://schemas.openxmlformats.org/officeDocument/2006/relationships" ref="U702" r:id="rId1076"/>
    <hyperlink xmlns:r="http://schemas.openxmlformats.org/officeDocument/2006/relationships" ref="W702" r:id="rId1077"/>
    <hyperlink xmlns:r="http://schemas.openxmlformats.org/officeDocument/2006/relationships" ref="U703" r:id="rId1078"/>
    <hyperlink xmlns:r="http://schemas.openxmlformats.org/officeDocument/2006/relationships" ref="W703" r:id="rId1079"/>
    <hyperlink xmlns:r="http://schemas.openxmlformats.org/officeDocument/2006/relationships" ref="U704" r:id="rId1080"/>
    <hyperlink xmlns:r="http://schemas.openxmlformats.org/officeDocument/2006/relationships" ref="W704" r:id="rId1081"/>
    <hyperlink xmlns:r="http://schemas.openxmlformats.org/officeDocument/2006/relationships" ref="U705" r:id="rId1082"/>
    <hyperlink xmlns:r="http://schemas.openxmlformats.org/officeDocument/2006/relationships" ref="W705" r:id="rId1083"/>
    <hyperlink xmlns:r="http://schemas.openxmlformats.org/officeDocument/2006/relationships" ref="U706" r:id="rId1084"/>
    <hyperlink xmlns:r="http://schemas.openxmlformats.org/officeDocument/2006/relationships" ref="W706" r:id="rId1085"/>
    <hyperlink xmlns:r="http://schemas.openxmlformats.org/officeDocument/2006/relationships" ref="U707" r:id="rId1086"/>
    <hyperlink xmlns:r="http://schemas.openxmlformats.org/officeDocument/2006/relationships" ref="W707" r:id="rId1087"/>
    <hyperlink xmlns:r="http://schemas.openxmlformats.org/officeDocument/2006/relationships" ref="U708" r:id="rId1088"/>
    <hyperlink xmlns:r="http://schemas.openxmlformats.org/officeDocument/2006/relationships" ref="W708" r:id="rId1089"/>
    <hyperlink xmlns:r="http://schemas.openxmlformats.org/officeDocument/2006/relationships" ref="U709" r:id="rId1090"/>
    <hyperlink xmlns:r="http://schemas.openxmlformats.org/officeDocument/2006/relationships" ref="W709" r:id="rId1091"/>
    <hyperlink xmlns:r="http://schemas.openxmlformats.org/officeDocument/2006/relationships" ref="U710" r:id="rId1092"/>
    <hyperlink xmlns:r="http://schemas.openxmlformats.org/officeDocument/2006/relationships" ref="W710" r:id="rId1093"/>
    <hyperlink xmlns:r="http://schemas.openxmlformats.org/officeDocument/2006/relationships" ref="U711" r:id="rId1094"/>
    <hyperlink xmlns:r="http://schemas.openxmlformats.org/officeDocument/2006/relationships" ref="U712" r:id="rId1095"/>
    <hyperlink xmlns:r="http://schemas.openxmlformats.org/officeDocument/2006/relationships" ref="U713" r:id="rId1096"/>
    <hyperlink xmlns:r="http://schemas.openxmlformats.org/officeDocument/2006/relationships" ref="U714" r:id="rId1097"/>
    <hyperlink xmlns:r="http://schemas.openxmlformats.org/officeDocument/2006/relationships" ref="U715" r:id="rId1098"/>
    <hyperlink xmlns:r="http://schemas.openxmlformats.org/officeDocument/2006/relationships" ref="U716" r:id="rId1099"/>
    <hyperlink xmlns:r="http://schemas.openxmlformats.org/officeDocument/2006/relationships" ref="U717" r:id="rId1100"/>
    <hyperlink xmlns:r="http://schemas.openxmlformats.org/officeDocument/2006/relationships" ref="U718" r:id="rId1101"/>
    <hyperlink xmlns:r="http://schemas.openxmlformats.org/officeDocument/2006/relationships" ref="U719" r:id="rId1102"/>
    <hyperlink xmlns:r="http://schemas.openxmlformats.org/officeDocument/2006/relationships" ref="U720" r:id="rId1103"/>
    <hyperlink xmlns:r="http://schemas.openxmlformats.org/officeDocument/2006/relationships" ref="W720" r:id="rId1104"/>
    <hyperlink xmlns:r="http://schemas.openxmlformats.org/officeDocument/2006/relationships" ref="U721" r:id="rId1105"/>
    <hyperlink xmlns:r="http://schemas.openxmlformats.org/officeDocument/2006/relationships" ref="W721" r:id="rId1106"/>
    <hyperlink xmlns:r="http://schemas.openxmlformats.org/officeDocument/2006/relationships" ref="U722" r:id="rId1107"/>
    <hyperlink xmlns:r="http://schemas.openxmlformats.org/officeDocument/2006/relationships" ref="W722" r:id="rId1108"/>
    <hyperlink xmlns:r="http://schemas.openxmlformats.org/officeDocument/2006/relationships" ref="U723" r:id="rId1109"/>
    <hyperlink xmlns:r="http://schemas.openxmlformats.org/officeDocument/2006/relationships" ref="W723" r:id="rId1110"/>
    <hyperlink xmlns:r="http://schemas.openxmlformats.org/officeDocument/2006/relationships" ref="U724" r:id="rId1111"/>
    <hyperlink xmlns:r="http://schemas.openxmlformats.org/officeDocument/2006/relationships" ref="W724" r:id="rId1112"/>
    <hyperlink xmlns:r="http://schemas.openxmlformats.org/officeDocument/2006/relationships" ref="U725" r:id="rId1113"/>
    <hyperlink xmlns:r="http://schemas.openxmlformats.org/officeDocument/2006/relationships" ref="W725" r:id="rId1114"/>
    <hyperlink xmlns:r="http://schemas.openxmlformats.org/officeDocument/2006/relationships" ref="U726" r:id="rId1115"/>
    <hyperlink xmlns:r="http://schemas.openxmlformats.org/officeDocument/2006/relationships" ref="W726" r:id="rId1116"/>
    <hyperlink xmlns:r="http://schemas.openxmlformats.org/officeDocument/2006/relationships" ref="U727" r:id="rId1117"/>
    <hyperlink xmlns:r="http://schemas.openxmlformats.org/officeDocument/2006/relationships" ref="W727" r:id="rId1118"/>
    <hyperlink xmlns:r="http://schemas.openxmlformats.org/officeDocument/2006/relationships" ref="U728" r:id="rId1119"/>
    <hyperlink xmlns:r="http://schemas.openxmlformats.org/officeDocument/2006/relationships" ref="W728" r:id="rId1120"/>
    <hyperlink xmlns:r="http://schemas.openxmlformats.org/officeDocument/2006/relationships" ref="U729" r:id="rId1121"/>
    <hyperlink xmlns:r="http://schemas.openxmlformats.org/officeDocument/2006/relationships" ref="W729" r:id="rId1122"/>
    <hyperlink xmlns:r="http://schemas.openxmlformats.org/officeDocument/2006/relationships" ref="U730" r:id="rId1123"/>
    <hyperlink xmlns:r="http://schemas.openxmlformats.org/officeDocument/2006/relationships" ref="W730" r:id="rId1124"/>
    <hyperlink xmlns:r="http://schemas.openxmlformats.org/officeDocument/2006/relationships" ref="U731" r:id="rId1125"/>
    <hyperlink xmlns:r="http://schemas.openxmlformats.org/officeDocument/2006/relationships" ref="W731" r:id="rId1126"/>
    <hyperlink xmlns:r="http://schemas.openxmlformats.org/officeDocument/2006/relationships" ref="U732" r:id="rId1127"/>
    <hyperlink xmlns:r="http://schemas.openxmlformats.org/officeDocument/2006/relationships" ref="W732" r:id="rId1128"/>
    <hyperlink xmlns:r="http://schemas.openxmlformats.org/officeDocument/2006/relationships" ref="U733" r:id="rId1129"/>
    <hyperlink xmlns:r="http://schemas.openxmlformats.org/officeDocument/2006/relationships" ref="W733" r:id="rId1130"/>
    <hyperlink xmlns:r="http://schemas.openxmlformats.org/officeDocument/2006/relationships" ref="U734" r:id="rId1131"/>
    <hyperlink xmlns:r="http://schemas.openxmlformats.org/officeDocument/2006/relationships" ref="W734" r:id="rId1132"/>
    <hyperlink xmlns:r="http://schemas.openxmlformats.org/officeDocument/2006/relationships" ref="U735" r:id="rId1133"/>
    <hyperlink xmlns:r="http://schemas.openxmlformats.org/officeDocument/2006/relationships" ref="W735" r:id="rId1134"/>
    <hyperlink xmlns:r="http://schemas.openxmlformats.org/officeDocument/2006/relationships" ref="U736" r:id="rId1135"/>
    <hyperlink xmlns:r="http://schemas.openxmlformats.org/officeDocument/2006/relationships" ref="U737" r:id="rId1136"/>
    <hyperlink xmlns:r="http://schemas.openxmlformats.org/officeDocument/2006/relationships" ref="U738" r:id="rId1137"/>
    <hyperlink xmlns:r="http://schemas.openxmlformats.org/officeDocument/2006/relationships" ref="U739" r:id="rId1138"/>
    <hyperlink xmlns:r="http://schemas.openxmlformats.org/officeDocument/2006/relationships" ref="U740" r:id="rId1139"/>
    <hyperlink xmlns:r="http://schemas.openxmlformats.org/officeDocument/2006/relationships" ref="U741" r:id="rId1140"/>
    <hyperlink xmlns:r="http://schemas.openxmlformats.org/officeDocument/2006/relationships" ref="W741" r:id="rId1141"/>
    <hyperlink xmlns:r="http://schemas.openxmlformats.org/officeDocument/2006/relationships" ref="U742" r:id="rId1142"/>
    <hyperlink xmlns:r="http://schemas.openxmlformats.org/officeDocument/2006/relationships" ref="W742" r:id="rId1143"/>
    <hyperlink xmlns:r="http://schemas.openxmlformats.org/officeDocument/2006/relationships" ref="U743" r:id="rId1144"/>
    <hyperlink xmlns:r="http://schemas.openxmlformats.org/officeDocument/2006/relationships" ref="W743" r:id="rId1145"/>
    <hyperlink xmlns:r="http://schemas.openxmlformats.org/officeDocument/2006/relationships" ref="U744" r:id="rId1146"/>
    <hyperlink xmlns:r="http://schemas.openxmlformats.org/officeDocument/2006/relationships" ref="W744" r:id="rId1147"/>
    <hyperlink xmlns:r="http://schemas.openxmlformats.org/officeDocument/2006/relationships" ref="U745" r:id="rId1148"/>
    <hyperlink xmlns:r="http://schemas.openxmlformats.org/officeDocument/2006/relationships" ref="W745" r:id="rId1149"/>
    <hyperlink xmlns:r="http://schemas.openxmlformats.org/officeDocument/2006/relationships" ref="U746" r:id="rId1150"/>
    <hyperlink xmlns:r="http://schemas.openxmlformats.org/officeDocument/2006/relationships" ref="W746" r:id="rId1151"/>
    <hyperlink xmlns:r="http://schemas.openxmlformats.org/officeDocument/2006/relationships" ref="U747" r:id="rId1152"/>
    <hyperlink xmlns:r="http://schemas.openxmlformats.org/officeDocument/2006/relationships" ref="W747" r:id="rId1153"/>
    <hyperlink xmlns:r="http://schemas.openxmlformats.org/officeDocument/2006/relationships" ref="U748" r:id="rId1154"/>
    <hyperlink xmlns:r="http://schemas.openxmlformats.org/officeDocument/2006/relationships" ref="W748" r:id="rId1155"/>
    <hyperlink xmlns:r="http://schemas.openxmlformats.org/officeDocument/2006/relationships" ref="U749" r:id="rId1156"/>
    <hyperlink xmlns:r="http://schemas.openxmlformats.org/officeDocument/2006/relationships" ref="W749" r:id="rId1157"/>
    <hyperlink xmlns:r="http://schemas.openxmlformats.org/officeDocument/2006/relationships" ref="U750" r:id="rId1158"/>
    <hyperlink xmlns:r="http://schemas.openxmlformats.org/officeDocument/2006/relationships" ref="W750" r:id="rId1159"/>
    <hyperlink xmlns:r="http://schemas.openxmlformats.org/officeDocument/2006/relationships" ref="U751" r:id="rId1160"/>
    <hyperlink xmlns:r="http://schemas.openxmlformats.org/officeDocument/2006/relationships" ref="U752" r:id="rId1161"/>
    <hyperlink xmlns:r="http://schemas.openxmlformats.org/officeDocument/2006/relationships" ref="W752" r:id="rId1162"/>
    <hyperlink xmlns:r="http://schemas.openxmlformats.org/officeDocument/2006/relationships" ref="U753" r:id="rId1163"/>
    <hyperlink xmlns:r="http://schemas.openxmlformats.org/officeDocument/2006/relationships" ref="W753" r:id="rId1164"/>
    <hyperlink xmlns:r="http://schemas.openxmlformats.org/officeDocument/2006/relationships" ref="U754" r:id="rId1165"/>
    <hyperlink xmlns:r="http://schemas.openxmlformats.org/officeDocument/2006/relationships" ref="W754" r:id="rId1166"/>
    <hyperlink xmlns:r="http://schemas.openxmlformats.org/officeDocument/2006/relationships" ref="U755" r:id="rId1167"/>
    <hyperlink xmlns:r="http://schemas.openxmlformats.org/officeDocument/2006/relationships" ref="W755" r:id="rId1168"/>
    <hyperlink xmlns:r="http://schemas.openxmlformats.org/officeDocument/2006/relationships" ref="U756" r:id="rId1169"/>
    <hyperlink xmlns:r="http://schemas.openxmlformats.org/officeDocument/2006/relationships" ref="W756" r:id="rId1170"/>
    <hyperlink xmlns:r="http://schemas.openxmlformats.org/officeDocument/2006/relationships" ref="U757" r:id="rId1171"/>
    <hyperlink xmlns:r="http://schemas.openxmlformats.org/officeDocument/2006/relationships" ref="W757" r:id="rId1172"/>
    <hyperlink xmlns:r="http://schemas.openxmlformats.org/officeDocument/2006/relationships" ref="U758" r:id="rId1173"/>
    <hyperlink xmlns:r="http://schemas.openxmlformats.org/officeDocument/2006/relationships" ref="W758" r:id="rId1174"/>
    <hyperlink xmlns:r="http://schemas.openxmlformats.org/officeDocument/2006/relationships" ref="U759" r:id="rId1175"/>
    <hyperlink xmlns:r="http://schemas.openxmlformats.org/officeDocument/2006/relationships" ref="W759" r:id="rId1176"/>
    <hyperlink xmlns:r="http://schemas.openxmlformats.org/officeDocument/2006/relationships" ref="U760" r:id="rId1177"/>
    <hyperlink xmlns:r="http://schemas.openxmlformats.org/officeDocument/2006/relationships" ref="W760" r:id="rId1178"/>
    <hyperlink xmlns:r="http://schemas.openxmlformats.org/officeDocument/2006/relationships" ref="U761" r:id="rId1179"/>
    <hyperlink xmlns:r="http://schemas.openxmlformats.org/officeDocument/2006/relationships" ref="W761" r:id="rId1180"/>
    <hyperlink xmlns:r="http://schemas.openxmlformats.org/officeDocument/2006/relationships" ref="U762" r:id="rId1181"/>
    <hyperlink xmlns:r="http://schemas.openxmlformats.org/officeDocument/2006/relationships" ref="W762" r:id="rId1182"/>
    <hyperlink xmlns:r="http://schemas.openxmlformats.org/officeDocument/2006/relationships" ref="U763" r:id="rId1183"/>
    <hyperlink xmlns:r="http://schemas.openxmlformats.org/officeDocument/2006/relationships" ref="W763" r:id="rId1184"/>
    <hyperlink xmlns:r="http://schemas.openxmlformats.org/officeDocument/2006/relationships" ref="U764" r:id="rId1185"/>
    <hyperlink xmlns:r="http://schemas.openxmlformats.org/officeDocument/2006/relationships" ref="W764" r:id="rId1186"/>
    <hyperlink xmlns:r="http://schemas.openxmlformats.org/officeDocument/2006/relationships" ref="U765" r:id="rId1187"/>
    <hyperlink xmlns:r="http://schemas.openxmlformats.org/officeDocument/2006/relationships" ref="W765" r:id="rId1188"/>
    <hyperlink xmlns:r="http://schemas.openxmlformats.org/officeDocument/2006/relationships" ref="U766" r:id="rId1189"/>
    <hyperlink xmlns:r="http://schemas.openxmlformats.org/officeDocument/2006/relationships" ref="W766" r:id="rId1190"/>
    <hyperlink xmlns:r="http://schemas.openxmlformats.org/officeDocument/2006/relationships" ref="U767" r:id="rId1191"/>
    <hyperlink xmlns:r="http://schemas.openxmlformats.org/officeDocument/2006/relationships" ref="W767" r:id="rId1192"/>
    <hyperlink xmlns:r="http://schemas.openxmlformats.org/officeDocument/2006/relationships" ref="U768" r:id="rId1193"/>
    <hyperlink xmlns:r="http://schemas.openxmlformats.org/officeDocument/2006/relationships" ref="W768" r:id="rId1194"/>
    <hyperlink xmlns:r="http://schemas.openxmlformats.org/officeDocument/2006/relationships" ref="U769" r:id="rId1195"/>
    <hyperlink xmlns:r="http://schemas.openxmlformats.org/officeDocument/2006/relationships" ref="W769" r:id="rId1196"/>
    <hyperlink xmlns:r="http://schemas.openxmlformats.org/officeDocument/2006/relationships" ref="U770" r:id="rId1197"/>
    <hyperlink xmlns:r="http://schemas.openxmlformats.org/officeDocument/2006/relationships" ref="W770" r:id="rId1198"/>
    <hyperlink xmlns:r="http://schemas.openxmlformats.org/officeDocument/2006/relationships" ref="U771" r:id="rId1199"/>
    <hyperlink xmlns:r="http://schemas.openxmlformats.org/officeDocument/2006/relationships" ref="W771" r:id="rId1200"/>
    <hyperlink xmlns:r="http://schemas.openxmlformats.org/officeDocument/2006/relationships" ref="U772" r:id="rId1201"/>
    <hyperlink xmlns:r="http://schemas.openxmlformats.org/officeDocument/2006/relationships" ref="W772" r:id="rId1202"/>
    <hyperlink xmlns:r="http://schemas.openxmlformats.org/officeDocument/2006/relationships" ref="U773" r:id="rId1203"/>
    <hyperlink xmlns:r="http://schemas.openxmlformats.org/officeDocument/2006/relationships" ref="W773" r:id="rId1204"/>
    <hyperlink xmlns:r="http://schemas.openxmlformats.org/officeDocument/2006/relationships" ref="U774" r:id="rId1205"/>
    <hyperlink xmlns:r="http://schemas.openxmlformats.org/officeDocument/2006/relationships" ref="W774" r:id="rId1206"/>
    <hyperlink xmlns:r="http://schemas.openxmlformats.org/officeDocument/2006/relationships" ref="U775" r:id="rId1207"/>
    <hyperlink xmlns:r="http://schemas.openxmlformats.org/officeDocument/2006/relationships" ref="W775" r:id="rId1208"/>
    <hyperlink xmlns:r="http://schemas.openxmlformats.org/officeDocument/2006/relationships" ref="U776" r:id="rId1209"/>
    <hyperlink xmlns:r="http://schemas.openxmlformats.org/officeDocument/2006/relationships" ref="W776" r:id="rId1210"/>
    <hyperlink xmlns:r="http://schemas.openxmlformats.org/officeDocument/2006/relationships" ref="U777" r:id="rId1211"/>
    <hyperlink xmlns:r="http://schemas.openxmlformats.org/officeDocument/2006/relationships" ref="W777" r:id="rId1212"/>
    <hyperlink xmlns:r="http://schemas.openxmlformats.org/officeDocument/2006/relationships" ref="U778" r:id="rId1213"/>
    <hyperlink xmlns:r="http://schemas.openxmlformats.org/officeDocument/2006/relationships" ref="W778" r:id="rId1214"/>
    <hyperlink xmlns:r="http://schemas.openxmlformats.org/officeDocument/2006/relationships" ref="U779" r:id="rId1215"/>
    <hyperlink xmlns:r="http://schemas.openxmlformats.org/officeDocument/2006/relationships" ref="W779" r:id="rId1216"/>
    <hyperlink xmlns:r="http://schemas.openxmlformats.org/officeDocument/2006/relationships" ref="U780" r:id="rId1217"/>
    <hyperlink xmlns:r="http://schemas.openxmlformats.org/officeDocument/2006/relationships" ref="W780" r:id="rId1218"/>
    <hyperlink xmlns:r="http://schemas.openxmlformats.org/officeDocument/2006/relationships" ref="U781" r:id="rId1219"/>
    <hyperlink xmlns:r="http://schemas.openxmlformats.org/officeDocument/2006/relationships" ref="W781" r:id="rId1220"/>
    <hyperlink xmlns:r="http://schemas.openxmlformats.org/officeDocument/2006/relationships" ref="U782" r:id="rId1221"/>
    <hyperlink xmlns:r="http://schemas.openxmlformats.org/officeDocument/2006/relationships" ref="W782" r:id="rId1222"/>
    <hyperlink xmlns:r="http://schemas.openxmlformats.org/officeDocument/2006/relationships" ref="U783" r:id="rId1223"/>
    <hyperlink xmlns:r="http://schemas.openxmlformats.org/officeDocument/2006/relationships" ref="W783" r:id="rId1224"/>
    <hyperlink xmlns:r="http://schemas.openxmlformats.org/officeDocument/2006/relationships" ref="U784" r:id="rId1225"/>
    <hyperlink xmlns:r="http://schemas.openxmlformats.org/officeDocument/2006/relationships" ref="W784" r:id="rId1226"/>
    <hyperlink xmlns:r="http://schemas.openxmlformats.org/officeDocument/2006/relationships" ref="U785" r:id="rId1227"/>
    <hyperlink xmlns:r="http://schemas.openxmlformats.org/officeDocument/2006/relationships" ref="W785" r:id="rId1228"/>
    <hyperlink xmlns:r="http://schemas.openxmlformats.org/officeDocument/2006/relationships" ref="U786" r:id="rId1229"/>
    <hyperlink xmlns:r="http://schemas.openxmlformats.org/officeDocument/2006/relationships" ref="W786" r:id="rId1230"/>
    <hyperlink xmlns:r="http://schemas.openxmlformats.org/officeDocument/2006/relationships" ref="U787" r:id="rId1231"/>
    <hyperlink xmlns:r="http://schemas.openxmlformats.org/officeDocument/2006/relationships" ref="W787" r:id="rId1232"/>
    <hyperlink xmlns:r="http://schemas.openxmlformats.org/officeDocument/2006/relationships" ref="U788" r:id="rId1233"/>
    <hyperlink xmlns:r="http://schemas.openxmlformats.org/officeDocument/2006/relationships" ref="W788" r:id="rId1234"/>
    <hyperlink xmlns:r="http://schemas.openxmlformats.org/officeDocument/2006/relationships" ref="U789" r:id="rId1235"/>
    <hyperlink xmlns:r="http://schemas.openxmlformats.org/officeDocument/2006/relationships" ref="W789" r:id="rId1236"/>
    <hyperlink xmlns:r="http://schemas.openxmlformats.org/officeDocument/2006/relationships" ref="U790" r:id="rId1237"/>
    <hyperlink xmlns:r="http://schemas.openxmlformats.org/officeDocument/2006/relationships" ref="W790" r:id="rId1238"/>
    <hyperlink xmlns:r="http://schemas.openxmlformats.org/officeDocument/2006/relationships" ref="U791" r:id="rId1239"/>
    <hyperlink xmlns:r="http://schemas.openxmlformats.org/officeDocument/2006/relationships" ref="W791" r:id="rId1240"/>
    <hyperlink xmlns:r="http://schemas.openxmlformats.org/officeDocument/2006/relationships" ref="U792" r:id="rId1241"/>
    <hyperlink xmlns:r="http://schemas.openxmlformats.org/officeDocument/2006/relationships" ref="W792" r:id="rId1242"/>
    <hyperlink xmlns:r="http://schemas.openxmlformats.org/officeDocument/2006/relationships" ref="U793" r:id="rId1243"/>
    <hyperlink xmlns:r="http://schemas.openxmlformats.org/officeDocument/2006/relationships" ref="W793" r:id="rId1244"/>
    <hyperlink xmlns:r="http://schemas.openxmlformats.org/officeDocument/2006/relationships" ref="U794" r:id="rId1245"/>
    <hyperlink xmlns:r="http://schemas.openxmlformats.org/officeDocument/2006/relationships" ref="W794" r:id="rId1246"/>
    <hyperlink xmlns:r="http://schemas.openxmlformats.org/officeDocument/2006/relationships" ref="U795" r:id="rId1247"/>
    <hyperlink xmlns:r="http://schemas.openxmlformats.org/officeDocument/2006/relationships" ref="W795" r:id="rId1248"/>
    <hyperlink xmlns:r="http://schemas.openxmlformats.org/officeDocument/2006/relationships" ref="U796" r:id="rId1249"/>
    <hyperlink xmlns:r="http://schemas.openxmlformats.org/officeDocument/2006/relationships" ref="W796" r:id="rId1250"/>
    <hyperlink xmlns:r="http://schemas.openxmlformats.org/officeDocument/2006/relationships" ref="U797" r:id="rId1251"/>
    <hyperlink xmlns:r="http://schemas.openxmlformats.org/officeDocument/2006/relationships" ref="W797" r:id="rId1252"/>
    <hyperlink xmlns:r="http://schemas.openxmlformats.org/officeDocument/2006/relationships" ref="U798" r:id="rId1253"/>
    <hyperlink xmlns:r="http://schemas.openxmlformats.org/officeDocument/2006/relationships" ref="W798" r:id="rId1254"/>
    <hyperlink xmlns:r="http://schemas.openxmlformats.org/officeDocument/2006/relationships" ref="U799" r:id="rId1255"/>
    <hyperlink xmlns:r="http://schemas.openxmlformats.org/officeDocument/2006/relationships" ref="W799" r:id="rId1256"/>
    <hyperlink xmlns:r="http://schemas.openxmlformats.org/officeDocument/2006/relationships" ref="U800" r:id="rId1257"/>
    <hyperlink xmlns:r="http://schemas.openxmlformats.org/officeDocument/2006/relationships" ref="W800" r:id="rId1258"/>
    <hyperlink xmlns:r="http://schemas.openxmlformats.org/officeDocument/2006/relationships" ref="U801" r:id="rId1259"/>
    <hyperlink xmlns:r="http://schemas.openxmlformats.org/officeDocument/2006/relationships" ref="W801" r:id="rId1260"/>
    <hyperlink xmlns:r="http://schemas.openxmlformats.org/officeDocument/2006/relationships" ref="U802" r:id="rId1261"/>
    <hyperlink xmlns:r="http://schemas.openxmlformats.org/officeDocument/2006/relationships" ref="W802" r:id="rId1262"/>
    <hyperlink xmlns:r="http://schemas.openxmlformats.org/officeDocument/2006/relationships" ref="U803" r:id="rId1263"/>
    <hyperlink xmlns:r="http://schemas.openxmlformats.org/officeDocument/2006/relationships" ref="W803" r:id="rId1264"/>
    <hyperlink xmlns:r="http://schemas.openxmlformats.org/officeDocument/2006/relationships" ref="U804" r:id="rId1265"/>
    <hyperlink xmlns:r="http://schemas.openxmlformats.org/officeDocument/2006/relationships" ref="W804" r:id="rId1266"/>
    <hyperlink xmlns:r="http://schemas.openxmlformats.org/officeDocument/2006/relationships" ref="U805" r:id="rId1267"/>
    <hyperlink xmlns:r="http://schemas.openxmlformats.org/officeDocument/2006/relationships" ref="W805" r:id="rId1268"/>
    <hyperlink xmlns:r="http://schemas.openxmlformats.org/officeDocument/2006/relationships" ref="U806" r:id="rId1269"/>
    <hyperlink xmlns:r="http://schemas.openxmlformats.org/officeDocument/2006/relationships" ref="W806" r:id="rId1270"/>
    <hyperlink xmlns:r="http://schemas.openxmlformats.org/officeDocument/2006/relationships" ref="U807" r:id="rId1271"/>
    <hyperlink xmlns:r="http://schemas.openxmlformats.org/officeDocument/2006/relationships" ref="W807" r:id="rId1272"/>
    <hyperlink xmlns:r="http://schemas.openxmlformats.org/officeDocument/2006/relationships" ref="U808" r:id="rId1273"/>
    <hyperlink xmlns:r="http://schemas.openxmlformats.org/officeDocument/2006/relationships" ref="W808" r:id="rId1274"/>
    <hyperlink xmlns:r="http://schemas.openxmlformats.org/officeDocument/2006/relationships" ref="U809" r:id="rId1275"/>
    <hyperlink xmlns:r="http://schemas.openxmlformats.org/officeDocument/2006/relationships" ref="W809" r:id="rId1276"/>
    <hyperlink xmlns:r="http://schemas.openxmlformats.org/officeDocument/2006/relationships" ref="U810" r:id="rId1277"/>
    <hyperlink xmlns:r="http://schemas.openxmlformats.org/officeDocument/2006/relationships" ref="U811" r:id="rId1278"/>
    <hyperlink xmlns:r="http://schemas.openxmlformats.org/officeDocument/2006/relationships" ref="U812" r:id="rId1279"/>
    <hyperlink xmlns:r="http://schemas.openxmlformats.org/officeDocument/2006/relationships" ref="U813" r:id="rId1280"/>
    <hyperlink xmlns:r="http://schemas.openxmlformats.org/officeDocument/2006/relationships" ref="U814" r:id="rId1281"/>
    <hyperlink xmlns:r="http://schemas.openxmlformats.org/officeDocument/2006/relationships" ref="U815" r:id="rId1282"/>
    <hyperlink xmlns:r="http://schemas.openxmlformats.org/officeDocument/2006/relationships" ref="U816" r:id="rId1283"/>
    <hyperlink xmlns:r="http://schemas.openxmlformats.org/officeDocument/2006/relationships" ref="U817" r:id="rId1284"/>
    <hyperlink xmlns:r="http://schemas.openxmlformats.org/officeDocument/2006/relationships" ref="U818" r:id="rId1285"/>
    <hyperlink xmlns:r="http://schemas.openxmlformats.org/officeDocument/2006/relationships" ref="U819" r:id="rId1286"/>
    <hyperlink xmlns:r="http://schemas.openxmlformats.org/officeDocument/2006/relationships" ref="U820" r:id="rId1287"/>
    <hyperlink xmlns:r="http://schemas.openxmlformats.org/officeDocument/2006/relationships" ref="U821" r:id="rId1288"/>
    <hyperlink xmlns:r="http://schemas.openxmlformats.org/officeDocument/2006/relationships" ref="U822" r:id="rId1289"/>
    <hyperlink xmlns:r="http://schemas.openxmlformats.org/officeDocument/2006/relationships" ref="U823" r:id="rId1290"/>
    <hyperlink xmlns:r="http://schemas.openxmlformats.org/officeDocument/2006/relationships" ref="U824" r:id="rId1291"/>
    <hyperlink xmlns:r="http://schemas.openxmlformats.org/officeDocument/2006/relationships" ref="U825" r:id="rId1292"/>
    <hyperlink xmlns:r="http://schemas.openxmlformats.org/officeDocument/2006/relationships" ref="U826" r:id="rId1293"/>
    <hyperlink xmlns:r="http://schemas.openxmlformats.org/officeDocument/2006/relationships" ref="U827" r:id="rId1294"/>
    <hyperlink xmlns:r="http://schemas.openxmlformats.org/officeDocument/2006/relationships" ref="U828" r:id="rId1295"/>
    <hyperlink xmlns:r="http://schemas.openxmlformats.org/officeDocument/2006/relationships" ref="U829" r:id="rId1296"/>
    <hyperlink xmlns:r="http://schemas.openxmlformats.org/officeDocument/2006/relationships" ref="U830" r:id="rId1297"/>
    <hyperlink xmlns:r="http://schemas.openxmlformats.org/officeDocument/2006/relationships" ref="U831" r:id="rId1298"/>
    <hyperlink xmlns:r="http://schemas.openxmlformats.org/officeDocument/2006/relationships" ref="U832" r:id="rId1299"/>
    <hyperlink xmlns:r="http://schemas.openxmlformats.org/officeDocument/2006/relationships" ref="U833" r:id="rId1300"/>
    <hyperlink xmlns:r="http://schemas.openxmlformats.org/officeDocument/2006/relationships" ref="U834" r:id="rId1301"/>
    <hyperlink xmlns:r="http://schemas.openxmlformats.org/officeDocument/2006/relationships" ref="U835" r:id="rId1302"/>
    <hyperlink xmlns:r="http://schemas.openxmlformats.org/officeDocument/2006/relationships" ref="U836" r:id="rId1303"/>
    <hyperlink xmlns:r="http://schemas.openxmlformats.org/officeDocument/2006/relationships" ref="U837" r:id="rId1304"/>
    <hyperlink xmlns:r="http://schemas.openxmlformats.org/officeDocument/2006/relationships" ref="W837" r:id="rId1305"/>
    <hyperlink xmlns:r="http://schemas.openxmlformats.org/officeDocument/2006/relationships" ref="U838" r:id="rId1306"/>
    <hyperlink xmlns:r="http://schemas.openxmlformats.org/officeDocument/2006/relationships" ref="W838" r:id="rId1307"/>
    <hyperlink xmlns:r="http://schemas.openxmlformats.org/officeDocument/2006/relationships" ref="U839" r:id="rId1308"/>
    <hyperlink xmlns:r="http://schemas.openxmlformats.org/officeDocument/2006/relationships" ref="W839" r:id="rId1309"/>
    <hyperlink xmlns:r="http://schemas.openxmlformats.org/officeDocument/2006/relationships" ref="U840" r:id="rId1310"/>
    <hyperlink xmlns:r="http://schemas.openxmlformats.org/officeDocument/2006/relationships" ref="W840" r:id="rId1311"/>
    <hyperlink xmlns:r="http://schemas.openxmlformats.org/officeDocument/2006/relationships" ref="U841" r:id="rId1312"/>
    <hyperlink xmlns:r="http://schemas.openxmlformats.org/officeDocument/2006/relationships" ref="W841" r:id="rId1313"/>
    <hyperlink xmlns:r="http://schemas.openxmlformats.org/officeDocument/2006/relationships" ref="U842" r:id="rId1314"/>
    <hyperlink xmlns:r="http://schemas.openxmlformats.org/officeDocument/2006/relationships" ref="W842" r:id="rId1315"/>
    <hyperlink xmlns:r="http://schemas.openxmlformats.org/officeDocument/2006/relationships" ref="U843" r:id="rId1316"/>
    <hyperlink xmlns:r="http://schemas.openxmlformats.org/officeDocument/2006/relationships" ref="W843" r:id="rId1317"/>
    <hyperlink xmlns:r="http://schemas.openxmlformats.org/officeDocument/2006/relationships" ref="U844" r:id="rId1318"/>
    <hyperlink xmlns:r="http://schemas.openxmlformats.org/officeDocument/2006/relationships" ref="W844" r:id="rId1319"/>
    <hyperlink xmlns:r="http://schemas.openxmlformats.org/officeDocument/2006/relationships" ref="U845" r:id="rId1320"/>
    <hyperlink xmlns:r="http://schemas.openxmlformats.org/officeDocument/2006/relationships" ref="W845" r:id="rId1321"/>
    <hyperlink xmlns:r="http://schemas.openxmlformats.org/officeDocument/2006/relationships" ref="U846" r:id="rId1322"/>
    <hyperlink xmlns:r="http://schemas.openxmlformats.org/officeDocument/2006/relationships" ref="W846" r:id="rId1323"/>
    <hyperlink xmlns:r="http://schemas.openxmlformats.org/officeDocument/2006/relationships" ref="U847" r:id="rId1324"/>
    <hyperlink xmlns:r="http://schemas.openxmlformats.org/officeDocument/2006/relationships" ref="W847" r:id="rId1325"/>
    <hyperlink xmlns:r="http://schemas.openxmlformats.org/officeDocument/2006/relationships" ref="U848" r:id="rId1326"/>
    <hyperlink xmlns:r="http://schemas.openxmlformats.org/officeDocument/2006/relationships" ref="W848" r:id="rId1327"/>
    <hyperlink xmlns:r="http://schemas.openxmlformats.org/officeDocument/2006/relationships" ref="U849" r:id="rId1328"/>
    <hyperlink xmlns:r="http://schemas.openxmlformats.org/officeDocument/2006/relationships" ref="W849" r:id="rId1329"/>
    <hyperlink xmlns:r="http://schemas.openxmlformats.org/officeDocument/2006/relationships" ref="U850" r:id="rId1330"/>
    <hyperlink xmlns:r="http://schemas.openxmlformats.org/officeDocument/2006/relationships" ref="W850" r:id="rId1331"/>
    <hyperlink xmlns:r="http://schemas.openxmlformats.org/officeDocument/2006/relationships" ref="U851" r:id="rId1332"/>
    <hyperlink xmlns:r="http://schemas.openxmlformats.org/officeDocument/2006/relationships" ref="W851" r:id="rId1333"/>
    <hyperlink xmlns:r="http://schemas.openxmlformats.org/officeDocument/2006/relationships" ref="U852" r:id="rId1334"/>
    <hyperlink xmlns:r="http://schemas.openxmlformats.org/officeDocument/2006/relationships" ref="W852" r:id="rId1335"/>
    <hyperlink xmlns:r="http://schemas.openxmlformats.org/officeDocument/2006/relationships" ref="U853" r:id="rId1336"/>
    <hyperlink xmlns:r="http://schemas.openxmlformats.org/officeDocument/2006/relationships" ref="W853" r:id="rId1337"/>
    <hyperlink xmlns:r="http://schemas.openxmlformats.org/officeDocument/2006/relationships" ref="U854" r:id="rId1338"/>
    <hyperlink xmlns:r="http://schemas.openxmlformats.org/officeDocument/2006/relationships" ref="W854" r:id="rId1339"/>
    <hyperlink xmlns:r="http://schemas.openxmlformats.org/officeDocument/2006/relationships" ref="U855" r:id="rId1340"/>
    <hyperlink xmlns:r="http://schemas.openxmlformats.org/officeDocument/2006/relationships" ref="W855" r:id="rId1341"/>
    <hyperlink xmlns:r="http://schemas.openxmlformats.org/officeDocument/2006/relationships" ref="U856" r:id="rId1342"/>
    <hyperlink xmlns:r="http://schemas.openxmlformats.org/officeDocument/2006/relationships" ref="W856" r:id="rId1343"/>
    <hyperlink xmlns:r="http://schemas.openxmlformats.org/officeDocument/2006/relationships" ref="U857" r:id="rId1344"/>
    <hyperlink xmlns:r="http://schemas.openxmlformats.org/officeDocument/2006/relationships" ref="W857" r:id="rId1345"/>
    <hyperlink xmlns:r="http://schemas.openxmlformats.org/officeDocument/2006/relationships" ref="U858" r:id="rId1346"/>
    <hyperlink xmlns:r="http://schemas.openxmlformats.org/officeDocument/2006/relationships" ref="W858" r:id="rId1347"/>
    <hyperlink xmlns:r="http://schemas.openxmlformats.org/officeDocument/2006/relationships" ref="U859" r:id="rId1348"/>
    <hyperlink xmlns:r="http://schemas.openxmlformats.org/officeDocument/2006/relationships" ref="W859" r:id="rId1349"/>
    <hyperlink xmlns:r="http://schemas.openxmlformats.org/officeDocument/2006/relationships" ref="U860" r:id="rId1350"/>
    <hyperlink xmlns:r="http://schemas.openxmlformats.org/officeDocument/2006/relationships" ref="W860" r:id="rId1351"/>
    <hyperlink xmlns:r="http://schemas.openxmlformats.org/officeDocument/2006/relationships" ref="U861" r:id="rId1352"/>
    <hyperlink xmlns:r="http://schemas.openxmlformats.org/officeDocument/2006/relationships" ref="W861" r:id="rId1353"/>
    <hyperlink xmlns:r="http://schemas.openxmlformats.org/officeDocument/2006/relationships" ref="U862" r:id="rId1354"/>
    <hyperlink xmlns:r="http://schemas.openxmlformats.org/officeDocument/2006/relationships" ref="W862" r:id="rId1355"/>
    <hyperlink xmlns:r="http://schemas.openxmlformats.org/officeDocument/2006/relationships" ref="U863" r:id="rId1356"/>
    <hyperlink xmlns:r="http://schemas.openxmlformats.org/officeDocument/2006/relationships" ref="W863" r:id="rId1357"/>
    <hyperlink xmlns:r="http://schemas.openxmlformats.org/officeDocument/2006/relationships" ref="U864" r:id="rId1358"/>
    <hyperlink xmlns:r="http://schemas.openxmlformats.org/officeDocument/2006/relationships" ref="W864" r:id="rId1359"/>
    <hyperlink xmlns:r="http://schemas.openxmlformats.org/officeDocument/2006/relationships" ref="U865" r:id="rId1360"/>
    <hyperlink xmlns:r="http://schemas.openxmlformats.org/officeDocument/2006/relationships" ref="W865" r:id="rId1361"/>
    <hyperlink xmlns:r="http://schemas.openxmlformats.org/officeDocument/2006/relationships" ref="U866" r:id="rId1362"/>
    <hyperlink xmlns:r="http://schemas.openxmlformats.org/officeDocument/2006/relationships" ref="W866" r:id="rId1363"/>
    <hyperlink xmlns:r="http://schemas.openxmlformats.org/officeDocument/2006/relationships" ref="U867" r:id="rId1364"/>
    <hyperlink xmlns:r="http://schemas.openxmlformats.org/officeDocument/2006/relationships" ref="W867" r:id="rId1365"/>
    <hyperlink xmlns:r="http://schemas.openxmlformats.org/officeDocument/2006/relationships" ref="U868" r:id="rId1366"/>
    <hyperlink xmlns:r="http://schemas.openxmlformats.org/officeDocument/2006/relationships" ref="W868" r:id="rId1367"/>
    <hyperlink xmlns:r="http://schemas.openxmlformats.org/officeDocument/2006/relationships" ref="U869" r:id="rId1368"/>
    <hyperlink xmlns:r="http://schemas.openxmlformats.org/officeDocument/2006/relationships" ref="W869" r:id="rId1369"/>
    <hyperlink xmlns:r="http://schemas.openxmlformats.org/officeDocument/2006/relationships" ref="U870" r:id="rId1370"/>
    <hyperlink xmlns:r="http://schemas.openxmlformats.org/officeDocument/2006/relationships" ref="W870" r:id="rId1371"/>
    <hyperlink xmlns:r="http://schemas.openxmlformats.org/officeDocument/2006/relationships" ref="U871" r:id="rId1372"/>
    <hyperlink xmlns:r="http://schemas.openxmlformats.org/officeDocument/2006/relationships" ref="W871" r:id="rId1373"/>
    <hyperlink xmlns:r="http://schemas.openxmlformats.org/officeDocument/2006/relationships" ref="U872" r:id="rId1374"/>
    <hyperlink xmlns:r="http://schemas.openxmlformats.org/officeDocument/2006/relationships" ref="W872" r:id="rId1375"/>
    <hyperlink xmlns:r="http://schemas.openxmlformats.org/officeDocument/2006/relationships" ref="U873" r:id="rId1376"/>
    <hyperlink xmlns:r="http://schemas.openxmlformats.org/officeDocument/2006/relationships" ref="U874" r:id="rId1377"/>
    <hyperlink xmlns:r="http://schemas.openxmlformats.org/officeDocument/2006/relationships" ref="W874" r:id="rId1378"/>
    <hyperlink xmlns:r="http://schemas.openxmlformats.org/officeDocument/2006/relationships" ref="U875" r:id="rId1379"/>
    <hyperlink xmlns:r="http://schemas.openxmlformats.org/officeDocument/2006/relationships" ref="W875" r:id="rId1380"/>
    <hyperlink xmlns:r="http://schemas.openxmlformats.org/officeDocument/2006/relationships" ref="U876" r:id="rId1381"/>
    <hyperlink xmlns:r="http://schemas.openxmlformats.org/officeDocument/2006/relationships" ref="W876" r:id="rId1382"/>
    <hyperlink xmlns:r="http://schemas.openxmlformats.org/officeDocument/2006/relationships" ref="U877" r:id="rId1383"/>
    <hyperlink xmlns:r="http://schemas.openxmlformats.org/officeDocument/2006/relationships" ref="W877" r:id="rId1384"/>
    <hyperlink xmlns:r="http://schemas.openxmlformats.org/officeDocument/2006/relationships" ref="U878" r:id="rId1385"/>
    <hyperlink xmlns:r="http://schemas.openxmlformats.org/officeDocument/2006/relationships" ref="W878" r:id="rId1386"/>
    <hyperlink xmlns:r="http://schemas.openxmlformats.org/officeDocument/2006/relationships" ref="U879" r:id="rId1387"/>
    <hyperlink xmlns:r="http://schemas.openxmlformats.org/officeDocument/2006/relationships" ref="W879" r:id="rId1388"/>
    <hyperlink xmlns:r="http://schemas.openxmlformats.org/officeDocument/2006/relationships" ref="U880" r:id="rId1389"/>
    <hyperlink xmlns:r="http://schemas.openxmlformats.org/officeDocument/2006/relationships" ref="W880" r:id="rId1390"/>
    <hyperlink xmlns:r="http://schemas.openxmlformats.org/officeDocument/2006/relationships" ref="U881" r:id="rId1391"/>
    <hyperlink xmlns:r="http://schemas.openxmlformats.org/officeDocument/2006/relationships" ref="W881" r:id="rId1392"/>
    <hyperlink xmlns:r="http://schemas.openxmlformats.org/officeDocument/2006/relationships" ref="U882" r:id="rId1393"/>
    <hyperlink xmlns:r="http://schemas.openxmlformats.org/officeDocument/2006/relationships" ref="W882" r:id="rId1394"/>
    <hyperlink xmlns:r="http://schemas.openxmlformats.org/officeDocument/2006/relationships" ref="U883" r:id="rId1395"/>
    <hyperlink xmlns:r="http://schemas.openxmlformats.org/officeDocument/2006/relationships" ref="W883" r:id="rId1396"/>
    <hyperlink xmlns:r="http://schemas.openxmlformats.org/officeDocument/2006/relationships" ref="U884" r:id="rId1397"/>
    <hyperlink xmlns:r="http://schemas.openxmlformats.org/officeDocument/2006/relationships" ref="W884" r:id="rId1398"/>
    <hyperlink xmlns:r="http://schemas.openxmlformats.org/officeDocument/2006/relationships" ref="U885" r:id="rId1399"/>
    <hyperlink xmlns:r="http://schemas.openxmlformats.org/officeDocument/2006/relationships" ref="W885" r:id="rId1400"/>
    <hyperlink xmlns:r="http://schemas.openxmlformats.org/officeDocument/2006/relationships" ref="U886" r:id="rId1401"/>
    <hyperlink xmlns:r="http://schemas.openxmlformats.org/officeDocument/2006/relationships" ref="W886" r:id="rId1402"/>
    <hyperlink xmlns:r="http://schemas.openxmlformats.org/officeDocument/2006/relationships" ref="U887" r:id="rId1403"/>
    <hyperlink xmlns:r="http://schemas.openxmlformats.org/officeDocument/2006/relationships" ref="W887" r:id="rId1404"/>
    <hyperlink xmlns:r="http://schemas.openxmlformats.org/officeDocument/2006/relationships" ref="U888" r:id="rId1405"/>
    <hyperlink xmlns:r="http://schemas.openxmlformats.org/officeDocument/2006/relationships" ref="W888" r:id="rId1406"/>
    <hyperlink xmlns:r="http://schemas.openxmlformats.org/officeDocument/2006/relationships" ref="U889" r:id="rId1407"/>
    <hyperlink xmlns:r="http://schemas.openxmlformats.org/officeDocument/2006/relationships" ref="W889" r:id="rId1408"/>
    <hyperlink xmlns:r="http://schemas.openxmlformats.org/officeDocument/2006/relationships" ref="U890" r:id="rId1409"/>
    <hyperlink xmlns:r="http://schemas.openxmlformats.org/officeDocument/2006/relationships" ref="W890" r:id="rId1410"/>
    <hyperlink xmlns:r="http://schemas.openxmlformats.org/officeDocument/2006/relationships" ref="U891" r:id="rId1411"/>
    <hyperlink xmlns:r="http://schemas.openxmlformats.org/officeDocument/2006/relationships" ref="W891" r:id="rId1412"/>
    <hyperlink xmlns:r="http://schemas.openxmlformats.org/officeDocument/2006/relationships" ref="U892" r:id="rId1413"/>
    <hyperlink xmlns:r="http://schemas.openxmlformats.org/officeDocument/2006/relationships" ref="W892" r:id="rId1414"/>
    <hyperlink xmlns:r="http://schemas.openxmlformats.org/officeDocument/2006/relationships" ref="U893" r:id="rId1415"/>
    <hyperlink xmlns:r="http://schemas.openxmlformats.org/officeDocument/2006/relationships" ref="W893" r:id="rId1416"/>
    <hyperlink xmlns:r="http://schemas.openxmlformats.org/officeDocument/2006/relationships" ref="U894" r:id="rId1417"/>
    <hyperlink xmlns:r="http://schemas.openxmlformats.org/officeDocument/2006/relationships" ref="W894" r:id="rId1418"/>
    <hyperlink xmlns:r="http://schemas.openxmlformats.org/officeDocument/2006/relationships" ref="U895" r:id="rId1419"/>
    <hyperlink xmlns:r="http://schemas.openxmlformats.org/officeDocument/2006/relationships" ref="W895" r:id="rId1420"/>
    <hyperlink xmlns:r="http://schemas.openxmlformats.org/officeDocument/2006/relationships" ref="U896" r:id="rId1421"/>
    <hyperlink xmlns:r="http://schemas.openxmlformats.org/officeDocument/2006/relationships" ref="W896" r:id="rId1422"/>
    <hyperlink xmlns:r="http://schemas.openxmlformats.org/officeDocument/2006/relationships" ref="U897" r:id="rId1423"/>
    <hyperlink xmlns:r="http://schemas.openxmlformats.org/officeDocument/2006/relationships" ref="W897" r:id="rId1424"/>
    <hyperlink xmlns:r="http://schemas.openxmlformats.org/officeDocument/2006/relationships" ref="U898" r:id="rId1425"/>
    <hyperlink xmlns:r="http://schemas.openxmlformats.org/officeDocument/2006/relationships" ref="U899" r:id="rId1426"/>
    <hyperlink xmlns:r="http://schemas.openxmlformats.org/officeDocument/2006/relationships" ref="U900" r:id="rId1427"/>
    <hyperlink xmlns:r="http://schemas.openxmlformats.org/officeDocument/2006/relationships" ref="U901" r:id="rId1428"/>
    <hyperlink xmlns:r="http://schemas.openxmlformats.org/officeDocument/2006/relationships" ref="U902" r:id="rId1429"/>
    <hyperlink xmlns:r="http://schemas.openxmlformats.org/officeDocument/2006/relationships" ref="U903" r:id="rId1430"/>
    <hyperlink xmlns:r="http://schemas.openxmlformats.org/officeDocument/2006/relationships" ref="U904" r:id="rId1431"/>
    <hyperlink xmlns:r="http://schemas.openxmlformats.org/officeDocument/2006/relationships" ref="U905" r:id="rId1432"/>
    <hyperlink xmlns:r="http://schemas.openxmlformats.org/officeDocument/2006/relationships" ref="U906" r:id="rId1433"/>
    <hyperlink xmlns:r="http://schemas.openxmlformats.org/officeDocument/2006/relationships" ref="U907" r:id="rId1434"/>
    <hyperlink xmlns:r="http://schemas.openxmlformats.org/officeDocument/2006/relationships" ref="U908" r:id="rId1435"/>
    <hyperlink xmlns:r="http://schemas.openxmlformats.org/officeDocument/2006/relationships" ref="U909" r:id="rId1436"/>
    <hyperlink xmlns:r="http://schemas.openxmlformats.org/officeDocument/2006/relationships" ref="U910" r:id="rId1437"/>
    <hyperlink xmlns:r="http://schemas.openxmlformats.org/officeDocument/2006/relationships" ref="U911" r:id="rId1438"/>
    <hyperlink xmlns:r="http://schemas.openxmlformats.org/officeDocument/2006/relationships" ref="U912" r:id="rId1439"/>
    <hyperlink xmlns:r="http://schemas.openxmlformats.org/officeDocument/2006/relationships" ref="U913" r:id="rId1440"/>
    <hyperlink xmlns:r="http://schemas.openxmlformats.org/officeDocument/2006/relationships" ref="U914" r:id="rId1441"/>
    <hyperlink xmlns:r="http://schemas.openxmlformats.org/officeDocument/2006/relationships" ref="U915" r:id="rId1442"/>
    <hyperlink xmlns:r="http://schemas.openxmlformats.org/officeDocument/2006/relationships" ref="U916" r:id="rId1443"/>
    <hyperlink xmlns:r="http://schemas.openxmlformats.org/officeDocument/2006/relationships" ref="U917" r:id="rId1444"/>
    <hyperlink xmlns:r="http://schemas.openxmlformats.org/officeDocument/2006/relationships" ref="U918" r:id="rId1445"/>
    <hyperlink xmlns:r="http://schemas.openxmlformats.org/officeDocument/2006/relationships" ref="U919" r:id="rId1446"/>
    <hyperlink xmlns:r="http://schemas.openxmlformats.org/officeDocument/2006/relationships" ref="U920" r:id="rId1447"/>
    <hyperlink xmlns:r="http://schemas.openxmlformats.org/officeDocument/2006/relationships" ref="U921" r:id="rId1448"/>
    <hyperlink xmlns:r="http://schemas.openxmlformats.org/officeDocument/2006/relationships" ref="U922" r:id="rId1449"/>
    <hyperlink xmlns:r="http://schemas.openxmlformats.org/officeDocument/2006/relationships" ref="U923" r:id="rId1450"/>
    <hyperlink xmlns:r="http://schemas.openxmlformats.org/officeDocument/2006/relationships" ref="W923" r:id="rId1451"/>
    <hyperlink xmlns:r="http://schemas.openxmlformats.org/officeDocument/2006/relationships" ref="U924" r:id="rId1452"/>
    <hyperlink xmlns:r="http://schemas.openxmlformats.org/officeDocument/2006/relationships" ref="W924" r:id="rId1453"/>
    <hyperlink xmlns:r="http://schemas.openxmlformats.org/officeDocument/2006/relationships" ref="U925" r:id="rId1454"/>
    <hyperlink xmlns:r="http://schemas.openxmlformats.org/officeDocument/2006/relationships" ref="W925" r:id="rId1455"/>
    <hyperlink xmlns:r="http://schemas.openxmlformats.org/officeDocument/2006/relationships" ref="U926" r:id="rId1456"/>
    <hyperlink xmlns:r="http://schemas.openxmlformats.org/officeDocument/2006/relationships" ref="W926" r:id="rId1457"/>
    <hyperlink xmlns:r="http://schemas.openxmlformats.org/officeDocument/2006/relationships" ref="U927" r:id="rId1458"/>
    <hyperlink xmlns:r="http://schemas.openxmlformats.org/officeDocument/2006/relationships" ref="W927" r:id="rId1459"/>
    <hyperlink xmlns:r="http://schemas.openxmlformats.org/officeDocument/2006/relationships" ref="U928" r:id="rId1460"/>
    <hyperlink xmlns:r="http://schemas.openxmlformats.org/officeDocument/2006/relationships" ref="W928" r:id="rId1461"/>
    <hyperlink xmlns:r="http://schemas.openxmlformats.org/officeDocument/2006/relationships" ref="U929" r:id="rId1462"/>
    <hyperlink xmlns:r="http://schemas.openxmlformats.org/officeDocument/2006/relationships" ref="W929" r:id="rId1463"/>
    <hyperlink xmlns:r="http://schemas.openxmlformats.org/officeDocument/2006/relationships" ref="U930" r:id="rId1464"/>
    <hyperlink xmlns:r="http://schemas.openxmlformats.org/officeDocument/2006/relationships" ref="W930" r:id="rId1465"/>
    <hyperlink xmlns:r="http://schemas.openxmlformats.org/officeDocument/2006/relationships" ref="U931" r:id="rId1466"/>
    <hyperlink xmlns:r="http://schemas.openxmlformats.org/officeDocument/2006/relationships" ref="W931" r:id="rId1467"/>
    <hyperlink xmlns:r="http://schemas.openxmlformats.org/officeDocument/2006/relationships" ref="U932" r:id="rId1468"/>
    <hyperlink xmlns:r="http://schemas.openxmlformats.org/officeDocument/2006/relationships" ref="W932" r:id="rId1469"/>
    <hyperlink xmlns:r="http://schemas.openxmlformats.org/officeDocument/2006/relationships" ref="U933" r:id="rId1470"/>
    <hyperlink xmlns:r="http://schemas.openxmlformats.org/officeDocument/2006/relationships" ref="W933" r:id="rId1471"/>
    <hyperlink xmlns:r="http://schemas.openxmlformats.org/officeDocument/2006/relationships" ref="U934" r:id="rId1472"/>
    <hyperlink xmlns:r="http://schemas.openxmlformats.org/officeDocument/2006/relationships" ref="W934" r:id="rId1473"/>
    <hyperlink xmlns:r="http://schemas.openxmlformats.org/officeDocument/2006/relationships" ref="U935" r:id="rId1474"/>
    <hyperlink xmlns:r="http://schemas.openxmlformats.org/officeDocument/2006/relationships" ref="W935" r:id="rId1475"/>
    <hyperlink xmlns:r="http://schemas.openxmlformats.org/officeDocument/2006/relationships" ref="U936" r:id="rId1476"/>
    <hyperlink xmlns:r="http://schemas.openxmlformats.org/officeDocument/2006/relationships" ref="W936" r:id="rId1477"/>
    <hyperlink xmlns:r="http://schemas.openxmlformats.org/officeDocument/2006/relationships" ref="U937" r:id="rId1478"/>
    <hyperlink xmlns:r="http://schemas.openxmlformats.org/officeDocument/2006/relationships" ref="W937" r:id="rId1479"/>
    <hyperlink xmlns:r="http://schemas.openxmlformats.org/officeDocument/2006/relationships" ref="U938" r:id="rId1480"/>
    <hyperlink xmlns:r="http://schemas.openxmlformats.org/officeDocument/2006/relationships" ref="W938" r:id="rId1481"/>
    <hyperlink xmlns:r="http://schemas.openxmlformats.org/officeDocument/2006/relationships" ref="U939" r:id="rId1482"/>
    <hyperlink xmlns:r="http://schemas.openxmlformats.org/officeDocument/2006/relationships" ref="W939" r:id="rId1483"/>
    <hyperlink xmlns:r="http://schemas.openxmlformats.org/officeDocument/2006/relationships" ref="U940" r:id="rId1484"/>
    <hyperlink xmlns:r="http://schemas.openxmlformats.org/officeDocument/2006/relationships" ref="W940" r:id="rId1485"/>
    <hyperlink xmlns:r="http://schemas.openxmlformats.org/officeDocument/2006/relationships" ref="U941" r:id="rId1486"/>
    <hyperlink xmlns:r="http://schemas.openxmlformats.org/officeDocument/2006/relationships" ref="W941" r:id="rId1487"/>
    <hyperlink xmlns:r="http://schemas.openxmlformats.org/officeDocument/2006/relationships" ref="U942" r:id="rId1488"/>
    <hyperlink xmlns:r="http://schemas.openxmlformats.org/officeDocument/2006/relationships" ref="W942" r:id="rId1489"/>
    <hyperlink xmlns:r="http://schemas.openxmlformats.org/officeDocument/2006/relationships" ref="U943" r:id="rId1490"/>
    <hyperlink xmlns:r="http://schemas.openxmlformats.org/officeDocument/2006/relationships" ref="W943" r:id="rId1491"/>
    <hyperlink xmlns:r="http://schemas.openxmlformats.org/officeDocument/2006/relationships" ref="U944" r:id="rId1492"/>
    <hyperlink xmlns:r="http://schemas.openxmlformats.org/officeDocument/2006/relationships" ref="W944" r:id="rId1493"/>
    <hyperlink xmlns:r="http://schemas.openxmlformats.org/officeDocument/2006/relationships" ref="U945" r:id="rId1494"/>
    <hyperlink xmlns:r="http://schemas.openxmlformats.org/officeDocument/2006/relationships" ref="W945" r:id="rId1495"/>
    <hyperlink xmlns:r="http://schemas.openxmlformats.org/officeDocument/2006/relationships" ref="U946" r:id="rId1496"/>
    <hyperlink xmlns:r="http://schemas.openxmlformats.org/officeDocument/2006/relationships" ref="U947" r:id="rId1497"/>
    <hyperlink xmlns:r="http://schemas.openxmlformats.org/officeDocument/2006/relationships" ref="U948" r:id="rId1498"/>
    <hyperlink xmlns:r="http://schemas.openxmlformats.org/officeDocument/2006/relationships" ref="U949" r:id="rId1499"/>
    <hyperlink xmlns:r="http://schemas.openxmlformats.org/officeDocument/2006/relationships" ref="U950" r:id="rId1500"/>
    <hyperlink xmlns:r="http://schemas.openxmlformats.org/officeDocument/2006/relationships" ref="U951" r:id="rId1501"/>
    <hyperlink xmlns:r="http://schemas.openxmlformats.org/officeDocument/2006/relationships" ref="W951" r:id="rId1502"/>
    <hyperlink xmlns:r="http://schemas.openxmlformats.org/officeDocument/2006/relationships" ref="U952" r:id="rId1503"/>
    <hyperlink xmlns:r="http://schemas.openxmlformats.org/officeDocument/2006/relationships" ref="W952" r:id="rId1504"/>
    <hyperlink xmlns:r="http://schemas.openxmlformats.org/officeDocument/2006/relationships" ref="U953" r:id="rId1505"/>
    <hyperlink xmlns:r="http://schemas.openxmlformats.org/officeDocument/2006/relationships" ref="W953" r:id="rId1506"/>
    <hyperlink xmlns:r="http://schemas.openxmlformats.org/officeDocument/2006/relationships" ref="U954" r:id="rId1507"/>
    <hyperlink xmlns:r="http://schemas.openxmlformats.org/officeDocument/2006/relationships" ref="W954" r:id="rId1508"/>
    <hyperlink xmlns:r="http://schemas.openxmlformats.org/officeDocument/2006/relationships" ref="U955" r:id="rId1509"/>
    <hyperlink xmlns:r="http://schemas.openxmlformats.org/officeDocument/2006/relationships" ref="W955" r:id="rId1510"/>
    <hyperlink xmlns:r="http://schemas.openxmlformats.org/officeDocument/2006/relationships" ref="U956" r:id="rId1511"/>
    <hyperlink xmlns:r="http://schemas.openxmlformats.org/officeDocument/2006/relationships" ref="W956" r:id="rId1512"/>
    <hyperlink xmlns:r="http://schemas.openxmlformats.org/officeDocument/2006/relationships" ref="U957" r:id="rId1513"/>
    <hyperlink xmlns:r="http://schemas.openxmlformats.org/officeDocument/2006/relationships" ref="W957" r:id="rId1514"/>
    <hyperlink xmlns:r="http://schemas.openxmlformats.org/officeDocument/2006/relationships" ref="U958" r:id="rId1515"/>
    <hyperlink xmlns:r="http://schemas.openxmlformats.org/officeDocument/2006/relationships" ref="W958" r:id="rId1516"/>
    <hyperlink xmlns:r="http://schemas.openxmlformats.org/officeDocument/2006/relationships" ref="U959" r:id="rId1517"/>
    <hyperlink xmlns:r="http://schemas.openxmlformats.org/officeDocument/2006/relationships" ref="W959" r:id="rId1518"/>
    <hyperlink xmlns:r="http://schemas.openxmlformats.org/officeDocument/2006/relationships" ref="U960" r:id="rId1519"/>
    <hyperlink xmlns:r="http://schemas.openxmlformats.org/officeDocument/2006/relationships" ref="W960" r:id="rId1520"/>
    <hyperlink xmlns:r="http://schemas.openxmlformats.org/officeDocument/2006/relationships" ref="U961" r:id="rId1521"/>
    <hyperlink xmlns:r="http://schemas.openxmlformats.org/officeDocument/2006/relationships" ref="W961" r:id="rId1522"/>
    <hyperlink xmlns:r="http://schemas.openxmlformats.org/officeDocument/2006/relationships" ref="U962" r:id="rId1523"/>
    <hyperlink xmlns:r="http://schemas.openxmlformats.org/officeDocument/2006/relationships" ref="W962" r:id="rId1524"/>
    <hyperlink xmlns:r="http://schemas.openxmlformats.org/officeDocument/2006/relationships" ref="U963" r:id="rId1525"/>
    <hyperlink xmlns:r="http://schemas.openxmlformats.org/officeDocument/2006/relationships" ref="W963" r:id="rId1526"/>
    <hyperlink xmlns:r="http://schemas.openxmlformats.org/officeDocument/2006/relationships" ref="U964" r:id="rId1527"/>
    <hyperlink xmlns:r="http://schemas.openxmlformats.org/officeDocument/2006/relationships" ref="W964" r:id="rId1528"/>
    <hyperlink xmlns:r="http://schemas.openxmlformats.org/officeDocument/2006/relationships" ref="U965" r:id="rId1529"/>
    <hyperlink xmlns:r="http://schemas.openxmlformats.org/officeDocument/2006/relationships" ref="W965" r:id="rId1530"/>
    <hyperlink xmlns:r="http://schemas.openxmlformats.org/officeDocument/2006/relationships" ref="U966" r:id="rId1531"/>
    <hyperlink xmlns:r="http://schemas.openxmlformats.org/officeDocument/2006/relationships" ref="W966" r:id="rId1532"/>
    <hyperlink xmlns:r="http://schemas.openxmlformats.org/officeDocument/2006/relationships" ref="U967" r:id="rId1533"/>
    <hyperlink xmlns:r="http://schemas.openxmlformats.org/officeDocument/2006/relationships" ref="W967" r:id="rId1534"/>
    <hyperlink xmlns:r="http://schemas.openxmlformats.org/officeDocument/2006/relationships" ref="U968" r:id="rId1535"/>
    <hyperlink xmlns:r="http://schemas.openxmlformats.org/officeDocument/2006/relationships" ref="W968" r:id="rId1536"/>
    <hyperlink xmlns:r="http://schemas.openxmlformats.org/officeDocument/2006/relationships" ref="U969" r:id="rId1537"/>
    <hyperlink xmlns:r="http://schemas.openxmlformats.org/officeDocument/2006/relationships" ref="W969" r:id="rId1538"/>
    <hyperlink xmlns:r="http://schemas.openxmlformats.org/officeDocument/2006/relationships" ref="U970" r:id="rId1539"/>
    <hyperlink xmlns:r="http://schemas.openxmlformats.org/officeDocument/2006/relationships" ref="W970" r:id="rId1540"/>
    <hyperlink xmlns:r="http://schemas.openxmlformats.org/officeDocument/2006/relationships" ref="U971" r:id="rId1541"/>
    <hyperlink xmlns:r="http://schemas.openxmlformats.org/officeDocument/2006/relationships" ref="W971" r:id="rId1542"/>
    <hyperlink xmlns:r="http://schemas.openxmlformats.org/officeDocument/2006/relationships" ref="U972" r:id="rId1543"/>
    <hyperlink xmlns:r="http://schemas.openxmlformats.org/officeDocument/2006/relationships" ref="W972" r:id="rId1544"/>
    <hyperlink xmlns:r="http://schemas.openxmlformats.org/officeDocument/2006/relationships" ref="U973" r:id="rId1545"/>
    <hyperlink xmlns:r="http://schemas.openxmlformats.org/officeDocument/2006/relationships" ref="W973" r:id="rId1546"/>
    <hyperlink xmlns:r="http://schemas.openxmlformats.org/officeDocument/2006/relationships" ref="U974" r:id="rId1547"/>
    <hyperlink xmlns:r="http://schemas.openxmlformats.org/officeDocument/2006/relationships" ref="W974" r:id="rId1548"/>
    <hyperlink xmlns:r="http://schemas.openxmlformats.org/officeDocument/2006/relationships" ref="U975" r:id="rId1549"/>
    <hyperlink xmlns:r="http://schemas.openxmlformats.org/officeDocument/2006/relationships" ref="W975" r:id="rId1550"/>
    <hyperlink xmlns:r="http://schemas.openxmlformats.org/officeDocument/2006/relationships" ref="U976" r:id="rId1551"/>
    <hyperlink xmlns:r="http://schemas.openxmlformats.org/officeDocument/2006/relationships" ref="W976" r:id="rId1552"/>
    <hyperlink xmlns:r="http://schemas.openxmlformats.org/officeDocument/2006/relationships" ref="U977" r:id="rId1553"/>
    <hyperlink xmlns:r="http://schemas.openxmlformats.org/officeDocument/2006/relationships" ref="W977" r:id="rId1554"/>
    <hyperlink xmlns:r="http://schemas.openxmlformats.org/officeDocument/2006/relationships" ref="U978" r:id="rId1555"/>
    <hyperlink xmlns:r="http://schemas.openxmlformats.org/officeDocument/2006/relationships" ref="W978" r:id="rId1556"/>
    <hyperlink xmlns:r="http://schemas.openxmlformats.org/officeDocument/2006/relationships" ref="U979" r:id="rId1557"/>
    <hyperlink xmlns:r="http://schemas.openxmlformats.org/officeDocument/2006/relationships" ref="W979" r:id="rId1558"/>
    <hyperlink xmlns:r="http://schemas.openxmlformats.org/officeDocument/2006/relationships" ref="U980" r:id="rId1559"/>
    <hyperlink xmlns:r="http://schemas.openxmlformats.org/officeDocument/2006/relationships" ref="W980" r:id="rId1560"/>
    <hyperlink xmlns:r="http://schemas.openxmlformats.org/officeDocument/2006/relationships" ref="U981" r:id="rId1561"/>
    <hyperlink xmlns:r="http://schemas.openxmlformats.org/officeDocument/2006/relationships" ref="W981" r:id="rId1562"/>
    <hyperlink xmlns:r="http://schemas.openxmlformats.org/officeDocument/2006/relationships" ref="U982" r:id="rId1563"/>
    <hyperlink xmlns:r="http://schemas.openxmlformats.org/officeDocument/2006/relationships" ref="W982" r:id="rId1564"/>
    <hyperlink xmlns:r="http://schemas.openxmlformats.org/officeDocument/2006/relationships" ref="U983" r:id="rId1565"/>
    <hyperlink xmlns:r="http://schemas.openxmlformats.org/officeDocument/2006/relationships" ref="W983" r:id="rId1566"/>
    <hyperlink xmlns:r="http://schemas.openxmlformats.org/officeDocument/2006/relationships" ref="U984" r:id="rId1567"/>
    <hyperlink xmlns:r="http://schemas.openxmlformats.org/officeDocument/2006/relationships" ref="W984" r:id="rId1568"/>
    <hyperlink xmlns:r="http://schemas.openxmlformats.org/officeDocument/2006/relationships" ref="U985" r:id="rId1569"/>
    <hyperlink xmlns:r="http://schemas.openxmlformats.org/officeDocument/2006/relationships" ref="W985" r:id="rId1570"/>
    <hyperlink xmlns:r="http://schemas.openxmlformats.org/officeDocument/2006/relationships" ref="U986" r:id="rId1571"/>
    <hyperlink xmlns:r="http://schemas.openxmlformats.org/officeDocument/2006/relationships" ref="W986" r:id="rId1572"/>
    <hyperlink xmlns:r="http://schemas.openxmlformats.org/officeDocument/2006/relationships" ref="U987" r:id="rId1573"/>
    <hyperlink xmlns:r="http://schemas.openxmlformats.org/officeDocument/2006/relationships" ref="W987" r:id="rId1574"/>
    <hyperlink xmlns:r="http://schemas.openxmlformats.org/officeDocument/2006/relationships" ref="U988" r:id="rId1575"/>
    <hyperlink xmlns:r="http://schemas.openxmlformats.org/officeDocument/2006/relationships" ref="W988" r:id="rId1576"/>
    <hyperlink xmlns:r="http://schemas.openxmlformats.org/officeDocument/2006/relationships" ref="U989" r:id="rId1577"/>
    <hyperlink xmlns:r="http://schemas.openxmlformats.org/officeDocument/2006/relationships" ref="W989" r:id="rId1578"/>
    <hyperlink xmlns:r="http://schemas.openxmlformats.org/officeDocument/2006/relationships" ref="U990" r:id="rId1579"/>
    <hyperlink xmlns:r="http://schemas.openxmlformats.org/officeDocument/2006/relationships" ref="W990" r:id="rId1580"/>
    <hyperlink xmlns:r="http://schemas.openxmlformats.org/officeDocument/2006/relationships" ref="U991" r:id="rId1581"/>
    <hyperlink xmlns:r="http://schemas.openxmlformats.org/officeDocument/2006/relationships" ref="W991" r:id="rId1582"/>
    <hyperlink xmlns:r="http://schemas.openxmlformats.org/officeDocument/2006/relationships" ref="U992" r:id="rId1583"/>
    <hyperlink xmlns:r="http://schemas.openxmlformats.org/officeDocument/2006/relationships" ref="W992" r:id="rId1584"/>
    <hyperlink xmlns:r="http://schemas.openxmlformats.org/officeDocument/2006/relationships" ref="U993" r:id="rId1585"/>
    <hyperlink xmlns:r="http://schemas.openxmlformats.org/officeDocument/2006/relationships" ref="W993" r:id="rId1586"/>
    <hyperlink xmlns:r="http://schemas.openxmlformats.org/officeDocument/2006/relationships" ref="U994" r:id="rId1587"/>
    <hyperlink xmlns:r="http://schemas.openxmlformats.org/officeDocument/2006/relationships" ref="W994" r:id="rId1588"/>
    <hyperlink xmlns:r="http://schemas.openxmlformats.org/officeDocument/2006/relationships" ref="U995" r:id="rId1589"/>
    <hyperlink xmlns:r="http://schemas.openxmlformats.org/officeDocument/2006/relationships" ref="W995" r:id="rId1590"/>
    <hyperlink xmlns:r="http://schemas.openxmlformats.org/officeDocument/2006/relationships" ref="U996" r:id="rId1591"/>
    <hyperlink xmlns:r="http://schemas.openxmlformats.org/officeDocument/2006/relationships" ref="W996" r:id="rId1592"/>
    <hyperlink xmlns:r="http://schemas.openxmlformats.org/officeDocument/2006/relationships" ref="U997" r:id="rId1593"/>
    <hyperlink xmlns:r="http://schemas.openxmlformats.org/officeDocument/2006/relationships" ref="W997" r:id="rId1594"/>
    <hyperlink xmlns:r="http://schemas.openxmlformats.org/officeDocument/2006/relationships" ref="U998" r:id="rId1595"/>
    <hyperlink xmlns:r="http://schemas.openxmlformats.org/officeDocument/2006/relationships" ref="W998" r:id="rId1596"/>
    <hyperlink xmlns:r="http://schemas.openxmlformats.org/officeDocument/2006/relationships" ref="U999" r:id="rId1597"/>
    <hyperlink xmlns:r="http://schemas.openxmlformats.org/officeDocument/2006/relationships" ref="W999" r:id="rId1598"/>
    <hyperlink xmlns:r="http://schemas.openxmlformats.org/officeDocument/2006/relationships" ref="U1000" r:id="rId1599"/>
    <hyperlink xmlns:r="http://schemas.openxmlformats.org/officeDocument/2006/relationships" ref="W1000" r:id="rId1600"/>
    <hyperlink xmlns:r="http://schemas.openxmlformats.org/officeDocument/2006/relationships" ref="U1001" r:id="rId1601"/>
    <hyperlink xmlns:r="http://schemas.openxmlformats.org/officeDocument/2006/relationships" ref="W1001" r:id="rId1602"/>
    <hyperlink xmlns:r="http://schemas.openxmlformats.org/officeDocument/2006/relationships" ref="U1002" r:id="rId1603"/>
    <hyperlink xmlns:r="http://schemas.openxmlformats.org/officeDocument/2006/relationships" ref="W1002" r:id="rId1604"/>
    <hyperlink xmlns:r="http://schemas.openxmlformats.org/officeDocument/2006/relationships" ref="U1003" r:id="rId1605"/>
    <hyperlink xmlns:r="http://schemas.openxmlformats.org/officeDocument/2006/relationships" ref="W1003" r:id="rId1606"/>
    <hyperlink xmlns:r="http://schemas.openxmlformats.org/officeDocument/2006/relationships" ref="U1004" r:id="rId1607"/>
    <hyperlink xmlns:r="http://schemas.openxmlformats.org/officeDocument/2006/relationships" ref="W1004" r:id="rId1608"/>
    <hyperlink xmlns:r="http://schemas.openxmlformats.org/officeDocument/2006/relationships" ref="U1005" r:id="rId1609"/>
    <hyperlink xmlns:r="http://schemas.openxmlformats.org/officeDocument/2006/relationships" ref="W1005" r:id="rId1610"/>
    <hyperlink xmlns:r="http://schemas.openxmlformats.org/officeDocument/2006/relationships" ref="U1006" r:id="rId1611"/>
    <hyperlink xmlns:r="http://schemas.openxmlformats.org/officeDocument/2006/relationships" ref="W1006" r:id="rId1612"/>
    <hyperlink xmlns:r="http://schemas.openxmlformats.org/officeDocument/2006/relationships" ref="U1007" r:id="rId1613"/>
    <hyperlink xmlns:r="http://schemas.openxmlformats.org/officeDocument/2006/relationships" ref="W1007" r:id="rId1614"/>
    <hyperlink xmlns:r="http://schemas.openxmlformats.org/officeDocument/2006/relationships" ref="U1008" r:id="rId1615"/>
    <hyperlink xmlns:r="http://schemas.openxmlformats.org/officeDocument/2006/relationships" ref="W1008" r:id="rId1616"/>
    <hyperlink xmlns:r="http://schemas.openxmlformats.org/officeDocument/2006/relationships" ref="U1009" r:id="rId1617"/>
    <hyperlink xmlns:r="http://schemas.openxmlformats.org/officeDocument/2006/relationships" ref="W1009" r:id="rId1618"/>
    <hyperlink xmlns:r="http://schemas.openxmlformats.org/officeDocument/2006/relationships" ref="U1010" r:id="rId1619"/>
    <hyperlink xmlns:r="http://schemas.openxmlformats.org/officeDocument/2006/relationships" ref="W1010" r:id="rId1620"/>
    <hyperlink xmlns:r="http://schemas.openxmlformats.org/officeDocument/2006/relationships" ref="U1011" r:id="rId1621"/>
    <hyperlink xmlns:r="http://schemas.openxmlformats.org/officeDocument/2006/relationships" ref="W1011" r:id="rId1622"/>
    <hyperlink xmlns:r="http://schemas.openxmlformats.org/officeDocument/2006/relationships" ref="U1012" r:id="rId1623"/>
    <hyperlink xmlns:r="http://schemas.openxmlformats.org/officeDocument/2006/relationships" ref="U1013" r:id="rId1624"/>
    <hyperlink xmlns:r="http://schemas.openxmlformats.org/officeDocument/2006/relationships" ref="U1014" r:id="rId1625"/>
    <hyperlink xmlns:r="http://schemas.openxmlformats.org/officeDocument/2006/relationships" ref="U1015" r:id="rId1626"/>
    <hyperlink xmlns:r="http://schemas.openxmlformats.org/officeDocument/2006/relationships" ref="U1016" r:id="rId1627"/>
    <hyperlink xmlns:r="http://schemas.openxmlformats.org/officeDocument/2006/relationships" ref="U1017" r:id="rId1628"/>
    <hyperlink xmlns:r="http://schemas.openxmlformats.org/officeDocument/2006/relationships" ref="U1018" r:id="rId1629"/>
    <hyperlink xmlns:r="http://schemas.openxmlformats.org/officeDocument/2006/relationships" ref="U1019" r:id="rId1630"/>
    <hyperlink xmlns:r="http://schemas.openxmlformats.org/officeDocument/2006/relationships" ref="U1020" r:id="rId1631"/>
    <hyperlink xmlns:r="http://schemas.openxmlformats.org/officeDocument/2006/relationships" ref="U1021" r:id="rId1632"/>
    <hyperlink xmlns:r="http://schemas.openxmlformats.org/officeDocument/2006/relationships" ref="U1022" r:id="rId1633"/>
    <hyperlink xmlns:r="http://schemas.openxmlformats.org/officeDocument/2006/relationships" ref="U1023" r:id="rId1634"/>
    <hyperlink xmlns:r="http://schemas.openxmlformats.org/officeDocument/2006/relationships" ref="U1024" r:id="rId1635"/>
    <hyperlink xmlns:r="http://schemas.openxmlformats.org/officeDocument/2006/relationships" ref="U1025" r:id="rId1636"/>
    <hyperlink xmlns:r="http://schemas.openxmlformats.org/officeDocument/2006/relationships" ref="U1026" r:id="rId1637"/>
    <hyperlink xmlns:r="http://schemas.openxmlformats.org/officeDocument/2006/relationships" ref="U1027" r:id="rId1638"/>
    <hyperlink xmlns:r="http://schemas.openxmlformats.org/officeDocument/2006/relationships" ref="U1028" r:id="rId1639"/>
    <hyperlink xmlns:r="http://schemas.openxmlformats.org/officeDocument/2006/relationships" ref="U1029" r:id="rId1640"/>
    <hyperlink xmlns:r="http://schemas.openxmlformats.org/officeDocument/2006/relationships" ref="U1030" r:id="rId1641"/>
    <hyperlink xmlns:r="http://schemas.openxmlformats.org/officeDocument/2006/relationships" ref="U1031" r:id="rId1642"/>
    <hyperlink xmlns:r="http://schemas.openxmlformats.org/officeDocument/2006/relationships" ref="U1032" r:id="rId1643"/>
    <hyperlink xmlns:r="http://schemas.openxmlformats.org/officeDocument/2006/relationships" ref="U1033" r:id="rId1644"/>
    <hyperlink xmlns:r="http://schemas.openxmlformats.org/officeDocument/2006/relationships" ref="U1034" r:id="rId1645"/>
    <hyperlink xmlns:r="http://schemas.openxmlformats.org/officeDocument/2006/relationships" ref="U1035" r:id="rId1646"/>
    <hyperlink xmlns:r="http://schemas.openxmlformats.org/officeDocument/2006/relationships" ref="U1036" r:id="rId1647"/>
    <hyperlink xmlns:r="http://schemas.openxmlformats.org/officeDocument/2006/relationships" ref="U1037" r:id="rId1648"/>
    <hyperlink xmlns:r="http://schemas.openxmlformats.org/officeDocument/2006/relationships" ref="U1038" r:id="rId1649"/>
    <hyperlink xmlns:r="http://schemas.openxmlformats.org/officeDocument/2006/relationships" ref="U1039" r:id="rId1650"/>
    <hyperlink xmlns:r="http://schemas.openxmlformats.org/officeDocument/2006/relationships" ref="U1040" r:id="rId1651"/>
    <hyperlink xmlns:r="http://schemas.openxmlformats.org/officeDocument/2006/relationships" ref="U1041" r:id="rId1652"/>
    <hyperlink xmlns:r="http://schemas.openxmlformats.org/officeDocument/2006/relationships" ref="U1042" r:id="rId1653"/>
    <hyperlink xmlns:r="http://schemas.openxmlformats.org/officeDocument/2006/relationships" ref="W1042" r:id="rId1654"/>
    <hyperlink xmlns:r="http://schemas.openxmlformats.org/officeDocument/2006/relationships" ref="U1043" r:id="rId1655"/>
    <hyperlink xmlns:r="http://schemas.openxmlformats.org/officeDocument/2006/relationships" ref="W1043" r:id="rId1656"/>
    <hyperlink xmlns:r="http://schemas.openxmlformats.org/officeDocument/2006/relationships" ref="U1044" r:id="rId1657"/>
    <hyperlink xmlns:r="http://schemas.openxmlformats.org/officeDocument/2006/relationships" ref="W1044" r:id="rId1658"/>
    <hyperlink xmlns:r="http://schemas.openxmlformats.org/officeDocument/2006/relationships" ref="U1045" r:id="rId1659"/>
    <hyperlink xmlns:r="http://schemas.openxmlformats.org/officeDocument/2006/relationships" ref="W1045" r:id="rId1660"/>
    <hyperlink xmlns:r="http://schemas.openxmlformats.org/officeDocument/2006/relationships" ref="U1046" r:id="rId1661"/>
    <hyperlink xmlns:r="http://schemas.openxmlformats.org/officeDocument/2006/relationships" ref="W1046" r:id="rId1662"/>
    <hyperlink xmlns:r="http://schemas.openxmlformats.org/officeDocument/2006/relationships" ref="U1047" r:id="rId1663"/>
    <hyperlink xmlns:r="http://schemas.openxmlformats.org/officeDocument/2006/relationships" ref="W1047" r:id="rId1664"/>
    <hyperlink xmlns:r="http://schemas.openxmlformats.org/officeDocument/2006/relationships" ref="U1048" r:id="rId1665"/>
    <hyperlink xmlns:r="http://schemas.openxmlformats.org/officeDocument/2006/relationships" ref="W1048" r:id="rId1666"/>
    <hyperlink xmlns:r="http://schemas.openxmlformats.org/officeDocument/2006/relationships" ref="U1049" r:id="rId1667"/>
    <hyperlink xmlns:r="http://schemas.openxmlformats.org/officeDocument/2006/relationships" ref="W1049" r:id="rId1668"/>
    <hyperlink xmlns:r="http://schemas.openxmlformats.org/officeDocument/2006/relationships" ref="U1050" r:id="rId1669"/>
    <hyperlink xmlns:r="http://schemas.openxmlformats.org/officeDocument/2006/relationships" ref="W1050" r:id="rId1670"/>
    <hyperlink xmlns:r="http://schemas.openxmlformats.org/officeDocument/2006/relationships" ref="U1051" r:id="rId1671"/>
    <hyperlink xmlns:r="http://schemas.openxmlformats.org/officeDocument/2006/relationships" ref="U1052" r:id="rId1672"/>
    <hyperlink xmlns:r="http://schemas.openxmlformats.org/officeDocument/2006/relationships" ref="U1053" r:id="rId1673"/>
    <hyperlink xmlns:r="http://schemas.openxmlformats.org/officeDocument/2006/relationships" ref="U1054" r:id="rId1674"/>
    <hyperlink xmlns:r="http://schemas.openxmlformats.org/officeDocument/2006/relationships" ref="U1055" r:id="rId1675"/>
    <hyperlink xmlns:r="http://schemas.openxmlformats.org/officeDocument/2006/relationships" ref="U1056" r:id="rId1676"/>
    <hyperlink xmlns:r="http://schemas.openxmlformats.org/officeDocument/2006/relationships" ref="U1057" r:id="rId1677"/>
    <hyperlink xmlns:r="http://schemas.openxmlformats.org/officeDocument/2006/relationships" ref="U1058" r:id="rId1678"/>
    <hyperlink xmlns:r="http://schemas.openxmlformats.org/officeDocument/2006/relationships" ref="U1059" r:id="rId1679"/>
    <hyperlink xmlns:r="http://schemas.openxmlformats.org/officeDocument/2006/relationships" ref="U1060" r:id="rId1680"/>
    <hyperlink xmlns:r="http://schemas.openxmlformats.org/officeDocument/2006/relationships" ref="U1061" r:id="rId1681"/>
    <hyperlink xmlns:r="http://schemas.openxmlformats.org/officeDocument/2006/relationships" ref="U1062" r:id="rId1682"/>
    <hyperlink xmlns:r="http://schemas.openxmlformats.org/officeDocument/2006/relationships" ref="U1063" r:id="rId1683"/>
    <hyperlink xmlns:r="http://schemas.openxmlformats.org/officeDocument/2006/relationships" ref="U1064" r:id="rId1684"/>
    <hyperlink xmlns:r="http://schemas.openxmlformats.org/officeDocument/2006/relationships" ref="U1065" r:id="rId1685"/>
    <hyperlink xmlns:r="http://schemas.openxmlformats.org/officeDocument/2006/relationships" ref="U1066" r:id="rId1686"/>
    <hyperlink xmlns:r="http://schemas.openxmlformats.org/officeDocument/2006/relationships" ref="W1066" r:id="rId1687"/>
    <hyperlink xmlns:r="http://schemas.openxmlformats.org/officeDocument/2006/relationships" ref="U1067" r:id="rId1688"/>
    <hyperlink xmlns:r="http://schemas.openxmlformats.org/officeDocument/2006/relationships" ref="W1067" r:id="rId1689"/>
    <hyperlink xmlns:r="http://schemas.openxmlformats.org/officeDocument/2006/relationships" ref="U1068" r:id="rId1690"/>
    <hyperlink xmlns:r="http://schemas.openxmlformats.org/officeDocument/2006/relationships" ref="W1068" r:id="rId1691"/>
    <hyperlink xmlns:r="http://schemas.openxmlformats.org/officeDocument/2006/relationships" ref="U1069" r:id="rId1692"/>
    <hyperlink xmlns:r="http://schemas.openxmlformats.org/officeDocument/2006/relationships" ref="W1069" r:id="rId1693"/>
    <hyperlink xmlns:r="http://schemas.openxmlformats.org/officeDocument/2006/relationships" ref="U1070" r:id="rId1694"/>
    <hyperlink xmlns:r="http://schemas.openxmlformats.org/officeDocument/2006/relationships" ref="W1070" r:id="rId1695"/>
    <hyperlink xmlns:r="http://schemas.openxmlformats.org/officeDocument/2006/relationships" ref="U1071" r:id="rId1696"/>
    <hyperlink xmlns:r="http://schemas.openxmlformats.org/officeDocument/2006/relationships" ref="W1071" r:id="rId1697"/>
    <hyperlink xmlns:r="http://schemas.openxmlformats.org/officeDocument/2006/relationships" ref="U1072" r:id="rId1698"/>
    <hyperlink xmlns:r="http://schemas.openxmlformats.org/officeDocument/2006/relationships" ref="W1072" r:id="rId1699"/>
    <hyperlink xmlns:r="http://schemas.openxmlformats.org/officeDocument/2006/relationships" ref="U1073" r:id="rId1700"/>
    <hyperlink xmlns:r="http://schemas.openxmlformats.org/officeDocument/2006/relationships" ref="W1073" r:id="rId1701"/>
    <hyperlink xmlns:r="http://schemas.openxmlformats.org/officeDocument/2006/relationships" ref="U1074" r:id="rId1702"/>
    <hyperlink xmlns:r="http://schemas.openxmlformats.org/officeDocument/2006/relationships" ref="W1074" r:id="rId1703"/>
    <hyperlink xmlns:r="http://schemas.openxmlformats.org/officeDocument/2006/relationships" ref="U1075" r:id="rId1704"/>
    <hyperlink xmlns:r="http://schemas.openxmlformats.org/officeDocument/2006/relationships" ref="W1075" r:id="rId1705"/>
    <hyperlink xmlns:r="http://schemas.openxmlformats.org/officeDocument/2006/relationships" ref="U1076" r:id="rId1706"/>
    <hyperlink xmlns:r="http://schemas.openxmlformats.org/officeDocument/2006/relationships" ref="W1076" r:id="rId1707"/>
    <hyperlink xmlns:r="http://schemas.openxmlformats.org/officeDocument/2006/relationships" ref="U1077" r:id="rId1708"/>
    <hyperlink xmlns:r="http://schemas.openxmlformats.org/officeDocument/2006/relationships" ref="W1077" r:id="rId1709"/>
    <hyperlink xmlns:r="http://schemas.openxmlformats.org/officeDocument/2006/relationships" ref="U1078" r:id="rId1710"/>
    <hyperlink xmlns:r="http://schemas.openxmlformats.org/officeDocument/2006/relationships" ref="W1078" r:id="rId1711"/>
    <hyperlink xmlns:r="http://schemas.openxmlformats.org/officeDocument/2006/relationships" ref="U1079" r:id="rId1712"/>
    <hyperlink xmlns:r="http://schemas.openxmlformats.org/officeDocument/2006/relationships" ref="W1079" r:id="rId1713"/>
    <hyperlink xmlns:r="http://schemas.openxmlformats.org/officeDocument/2006/relationships" ref="U1080" r:id="rId1714"/>
    <hyperlink xmlns:r="http://schemas.openxmlformats.org/officeDocument/2006/relationships" ref="W1080" r:id="rId1715"/>
    <hyperlink xmlns:r="http://schemas.openxmlformats.org/officeDocument/2006/relationships" ref="U1081" r:id="rId1716"/>
    <hyperlink xmlns:r="http://schemas.openxmlformats.org/officeDocument/2006/relationships" ref="W1081" r:id="rId1717"/>
    <hyperlink xmlns:r="http://schemas.openxmlformats.org/officeDocument/2006/relationships" ref="U1082" r:id="rId1718"/>
    <hyperlink xmlns:r="http://schemas.openxmlformats.org/officeDocument/2006/relationships" ref="W1082" r:id="rId1719"/>
    <hyperlink xmlns:r="http://schemas.openxmlformats.org/officeDocument/2006/relationships" ref="U1083" r:id="rId1720"/>
    <hyperlink xmlns:r="http://schemas.openxmlformats.org/officeDocument/2006/relationships" ref="W1083" r:id="rId1721"/>
    <hyperlink xmlns:r="http://schemas.openxmlformats.org/officeDocument/2006/relationships" ref="U1084" r:id="rId1722"/>
    <hyperlink xmlns:r="http://schemas.openxmlformats.org/officeDocument/2006/relationships" ref="W1084" r:id="rId1723"/>
    <hyperlink xmlns:r="http://schemas.openxmlformats.org/officeDocument/2006/relationships" ref="U1085" r:id="rId1724"/>
    <hyperlink xmlns:r="http://schemas.openxmlformats.org/officeDocument/2006/relationships" ref="W1085" r:id="rId1725"/>
    <hyperlink xmlns:r="http://schemas.openxmlformats.org/officeDocument/2006/relationships" ref="U1086" r:id="rId1726"/>
    <hyperlink xmlns:r="http://schemas.openxmlformats.org/officeDocument/2006/relationships" ref="W1086" r:id="rId1727"/>
    <hyperlink xmlns:r="http://schemas.openxmlformats.org/officeDocument/2006/relationships" ref="U1087" r:id="rId1728"/>
    <hyperlink xmlns:r="http://schemas.openxmlformats.org/officeDocument/2006/relationships" ref="W1087" r:id="rId1729"/>
    <hyperlink xmlns:r="http://schemas.openxmlformats.org/officeDocument/2006/relationships" ref="U1088" r:id="rId1730"/>
    <hyperlink xmlns:r="http://schemas.openxmlformats.org/officeDocument/2006/relationships" ref="W1088" r:id="rId1731"/>
    <hyperlink xmlns:r="http://schemas.openxmlformats.org/officeDocument/2006/relationships" ref="U1089" r:id="rId1732"/>
    <hyperlink xmlns:r="http://schemas.openxmlformats.org/officeDocument/2006/relationships" ref="W1089" r:id="rId1733"/>
    <hyperlink xmlns:r="http://schemas.openxmlformats.org/officeDocument/2006/relationships" ref="U1090" r:id="rId1734"/>
    <hyperlink xmlns:r="http://schemas.openxmlformats.org/officeDocument/2006/relationships" ref="W1090" r:id="rId1735"/>
    <hyperlink xmlns:r="http://schemas.openxmlformats.org/officeDocument/2006/relationships" ref="U1091" r:id="rId1736"/>
    <hyperlink xmlns:r="http://schemas.openxmlformats.org/officeDocument/2006/relationships" ref="W1091" r:id="rId1737"/>
    <hyperlink xmlns:r="http://schemas.openxmlformats.org/officeDocument/2006/relationships" ref="U1092" r:id="rId1738"/>
    <hyperlink xmlns:r="http://schemas.openxmlformats.org/officeDocument/2006/relationships" ref="W1092" r:id="rId1739"/>
    <hyperlink xmlns:r="http://schemas.openxmlformats.org/officeDocument/2006/relationships" ref="U1093" r:id="rId1740"/>
    <hyperlink xmlns:r="http://schemas.openxmlformats.org/officeDocument/2006/relationships" ref="W1093" r:id="rId1741"/>
    <hyperlink xmlns:r="http://schemas.openxmlformats.org/officeDocument/2006/relationships" ref="U1094" r:id="rId1742"/>
    <hyperlink xmlns:r="http://schemas.openxmlformats.org/officeDocument/2006/relationships" ref="W1094" r:id="rId1743"/>
    <hyperlink xmlns:r="http://schemas.openxmlformats.org/officeDocument/2006/relationships" ref="U1095" r:id="rId1744"/>
    <hyperlink xmlns:r="http://schemas.openxmlformats.org/officeDocument/2006/relationships" ref="W1095" r:id="rId1745"/>
    <hyperlink xmlns:r="http://schemas.openxmlformats.org/officeDocument/2006/relationships" ref="U1096" r:id="rId1746"/>
    <hyperlink xmlns:r="http://schemas.openxmlformats.org/officeDocument/2006/relationships" ref="W1096" r:id="rId1747"/>
    <hyperlink xmlns:r="http://schemas.openxmlformats.org/officeDocument/2006/relationships" ref="U1097" r:id="rId1748"/>
    <hyperlink xmlns:r="http://schemas.openxmlformats.org/officeDocument/2006/relationships" ref="W1097" r:id="rId1749"/>
    <hyperlink xmlns:r="http://schemas.openxmlformats.org/officeDocument/2006/relationships" ref="U1098" r:id="rId1750"/>
    <hyperlink xmlns:r="http://schemas.openxmlformats.org/officeDocument/2006/relationships" ref="W1098" r:id="rId1751"/>
    <hyperlink xmlns:r="http://schemas.openxmlformats.org/officeDocument/2006/relationships" ref="U1099" r:id="rId1752"/>
    <hyperlink xmlns:r="http://schemas.openxmlformats.org/officeDocument/2006/relationships" ref="W1099" r:id="rId1753"/>
    <hyperlink xmlns:r="http://schemas.openxmlformats.org/officeDocument/2006/relationships" ref="U1100" r:id="rId1754"/>
    <hyperlink xmlns:r="http://schemas.openxmlformats.org/officeDocument/2006/relationships" ref="W1100" r:id="rId1755"/>
    <hyperlink xmlns:r="http://schemas.openxmlformats.org/officeDocument/2006/relationships" ref="U1101" r:id="rId1756"/>
    <hyperlink xmlns:r="http://schemas.openxmlformats.org/officeDocument/2006/relationships" ref="W1101" r:id="rId1757"/>
    <hyperlink xmlns:r="http://schemas.openxmlformats.org/officeDocument/2006/relationships" ref="U1102" r:id="rId1758"/>
    <hyperlink xmlns:r="http://schemas.openxmlformats.org/officeDocument/2006/relationships" ref="W1102" r:id="rId1759"/>
    <hyperlink xmlns:r="http://schemas.openxmlformats.org/officeDocument/2006/relationships" ref="U1103" r:id="rId1760"/>
    <hyperlink xmlns:r="http://schemas.openxmlformats.org/officeDocument/2006/relationships" ref="W1103" r:id="rId1761"/>
    <hyperlink xmlns:r="http://schemas.openxmlformats.org/officeDocument/2006/relationships" ref="U1104" r:id="rId1762"/>
    <hyperlink xmlns:r="http://schemas.openxmlformats.org/officeDocument/2006/relationships" ref="W1104" r:id="rId1763"/>
    <hyperlink xmlns:r="http://schemas.openxmlformats.org/officeDocument/2006/relationships" ref="U1105" r:id="rId1764"/>
    <hyperlink xmlns:r="http://schemas.openxmlformats.org/officeDocument/2006/relationships" ref="W1105" r:id="rId1765"/>
    <hyperlink xmlns:r="http://schemas.openxmlformats.org/officeDocument/2006/relationships" ref="U1106" r:id="rId1766"/>
    <hyperlink xmlns:r="http://schemas.openxmlformats.org/officeDocument/2006/relationships" ref="W1106" r:id="rId1767"/>
    <hyperlink xmlns:r="http://schemas.openxmlformats.org/officeDocument/2006/relationships" ref="U1107" r:id="rId1768"/>
    <hyperlink xmlns:r="http://schemas.openxmlformats.org/officeDocument/2006/relationships" ref="W1107" r:id="rId1769"/>
    <hyperlink xmlns:r="http://schemas.openxmlformats.org/officeDocument/2006/relationships" ref="U1108" r:id="rId1770"/>
    <hyperlink xmlns:r="http://schemas.openxmlformats.org/officeDocument/2006/relationships" ref="W1108" r:id="rId1771"/>
    <hyperlink xmlns:r="http://schemas.openxmlformats.org/officeDocument/2006/relationships" ref="U1109" r:id="rId1772"/>
    <hyperlink xmlns:r="http://schemas.openxmlformats.org/officeDocument/2006/relationships" ref="W1109" r:id="rId1773"/>
    <hyperlink xmlns:r="http://schemas.openxmlformats.org/officeDocument/2006/relationships" ref="U1110" r:id="rId1774"/>
    <hyperlink xmlns:r="http://schemas.openxmlformats.org/officeDocument/2006/relationships" ref="W1110" r:id="rId1775"/>
    <hyperlink xmlns:r="http://schemas.openxmlformats.org/officeDocument/2006/relationships" ref="U1111" r:id="rId1776"/>
    <hyperlink xmlns:r="http://schemas.openxmlformats.org/officeDocument/2006/relationships" ref="W1111" r:id="rId1777"/>
    <hyperlink xmlns:r="http://schemas.openxmlformats.org/officeDocument/2006/relationships" ref="U1112" r:id="rId1778"/>
    <hyperlink xmlns:r="http://schemas.openxmlformats.org/officeDocument/2006/relationships" ref="W1112" r:id="rId1779"/>
    <hyperlink xmlns:r="http://schemas.openxmlformats.org/officeDocument/2006/relationships" ref="U1113" r:id="rId1780"/>
    <hyperlink xmlns:r="http://schemas.openxmlformats.org/officeDocument/2006/relationships" ref="W1113" r:id="rId1781"/>
    <hyperlink xmlns:r="http://schemas.openxmlformats.org/officeDocument/2006/relationships" ref="U1114" r:id="rId1782"/>
    <hyperlink xmlns:r="http://schemas.openxmlformats.org/officeDocument/2006/relationships" ref="W1114" r:id="rId1783"/>
    <hyperlink xmlns:r="http://schemas.openxmlformats.org/officeDocument/2006/relationships" ref="U1115" r:id="rId1784"/>
    <hyperlink xmlns:r="http://schemas.openxmlformats.org/officeDocument/2006/relationships" ref="W1115" r:id="rId1785"/>
    <hyperlink xmlns:r="http://schemas.openxmlformats.org/officeDocument/2006/relationships" ref="U1116" r:id="rId1786"/>
    <hyperlink xmlns:r="http://schemas.openxmlformats.org/officeDocument/2006/relationships" ref="W1116" r:id="rId1787"/>
    <hyperlink xmlns:r="http://schemas.openxmlformats.org/officeDocument/2006/relationships" ref="U1117" r:id="rId1788"/>
    <hyperlink xmlns:r="http://schemas.openxmlformats.org/officeDocument/2006/relationships" ref="W1117" r:id="rId1789"/>
    <hyperlink xmlns:r="http://schemas.openxmlformats.org/officeDocument/2006/relationships" ref="U1118" r:id="rId1790"/>
    <hyperlink xmlns:r="http://schemas.openxmlformats.org/officeDocument/2006/relationships" ref="W1118" r:id="rId1791"/>
    <hyperlink xmlns:r="http://schemas.openxmlformats.org/officeDocument/2006/relationships" ref="U1119" r:id="rId1792"/>
    <hyperlink xmlns:r="http://schemas.openxmlformats.org/officeDocument/2006/relationships" ref="W1119" r:id="rId1793"/>
    <hyperlink xmlns:r="http://schemas.openxmlformats.org/officeDocument/2006/relationships" ref="U1120" r:id="rId1794"/>
    <hyperlink xmlns:r="http://schemas.openxmlformats.org/officeDocument/2006/relationships" ref="W1120" r:id="rId1795"/>
    <hyperlink xmlns:r="http://schemas.openxmlformats.org/officeDocument/2006/relationships" ref="U1121" r:id="rId1796"/>
    <hyperlink xmlns:r="http://schemas.openxmlformats.org/officeDocument/2006/relationships" ref="W1121" r:id="rId1797"/>
    <hyperlink xmlns:r="http://schemas.openxmlformats.org/officeDocument/2006/relationships" ref="U1122" r:id="rId1798"/>
    <hyperlink xmlns:r="http://schemas.openxmlformats.org/officeDocument/2006/relationships" ref="W1122" r:id="rId1799"/>
    <hyperlink xmlns:r="http://schemas.openxmlformats.org/officeDocument/2006/relationships" ref="U1123" r:id="rId1800"/>
    <hyperlink xmlns:r="http://schemas.openxmlformats.org/officeDocument/2006/relationships" ref="W1123" r:id="rId1801"/>
    <hyperlink xmlns:r="http://schemas.openxmlformats.org/officeDocument/2006/relationships" ref="U1124" r:id="rId1802"/>
    <hyperlink xmlns:r="http://schemas.openxmlformats.org/officeDocument/2006/relationships" ref="W1124" r:id="rId1803"/>
    <hyperlink xmlns:r="http://schemas.openxmlformats.org/officeDocument/2006/relationships" ref="U1125" r:id="rId1804"/>
    <hyperlink xmlns:r="http://schemas.openxmlformats.org/officeDocument/2006/relationships" ref="W1125" r:id="rId1805"/>
    <hyperlink xmlns:r="http://schemas.openxmlformats.org/officeDocument/2006/relationships" ref="U1126" r:id="rId1806"/>
    <hyperlink xmlns:r="http://schemas.openxmlformats.org/officeDocument/2006/relationships" ref="W1126" r:id="rId1807"/>
    <hyperlink xmlns:r="http://schemas.openxmlformats.org/officeDocument/2006/relationships" ref="U1127" r:id="rId1808"/>
    <hyperlink xmlns:r="http://schemas.openxmlformats.org/officeDocument/2006/relationships" ref="W1127" r:id="rId1809"/>
    <hyperlink xmlns:r="http://schemas.openxmlformats.org/officeDocument/2006/relationships" ref="U1128" r:id="rId1810"/>
    <hyperlink xmlns:r="http://schemas.openxmlformats.org/officeDocument/2006/relationships" ref="W1128" r:id="rId1811"/>
    <hyperlink xmlns:r="http://schemas.openxmlformats.org/officeDocument/2006/relationships" ref="U1129" r:id="rId1812"/>
    <hyperlink xmlns:r="http://schemas.openxmlformats.org/officeDocument/2006/relationships" ref="W1129" r:id="rId1813"/>
    <hyperlink xmlns:r="http://schemas.openxmlformats.org/officeDocument/2006/relationships" ref="U1130" r:id="rId1814"/>
    <hyperlink xmlns:r="http://schemas.openxmlformats.org/officeDocument/2006/relationships" ref="W1130" r:id="rId1815"/>
    <hyperlink xmlns:r="http://schemas.openxmlformats.org/officeDocument/2006/relationships" ref="U1131" r:id="rId1816"/>
    <hyperlink xmlns:r="http://schemas.openxmlformats.org/officeDocument/2006/relationships" ref="W1131" r:id="rId1817"/>
    <hyperlink xmlns:r="http://schemas.openxmlformats.org/officeDocument/2006/relationships" ref="U1132" r:id="rId1818"/>
    <hyperlink xmlns:r="http://schemas.openxmlformats.org/officeDocument/2006/relationships" ref="W1132" r:id="rId1819"/>
    <hyperlink xmlns:r="http://schemas.openxmlformats.org/officeDocument/2006/relationships" ref="U1133" r:id="rId1820"/>
    <hyperlink xmlns:r="http://schemas.openxmlformats.org/officeDocument/2006/relationships" ref="W1133" r:id="rId1821"/>
    <hyperlink xmlns:r="http://schemas.openxmlformats.org/officeDocument/2006/relationships" ref="U1134" r:id="rId1822"/>
    <hyperlink xmlns:r="http://schemas.openxmlformats.org/officeDocument/2006/relationships" ref="W1134" r:id="rId1823"/>
    <hyperlink xmlns:r="http://schemas.openxmlformats.org/officeDocument/2006/relationships" ref="U1135" r:id="rId1824"/>
    <hyperlink xmlns:r="http://schemas.openxmlformats.org/officeDocument/2006/relationships" ref="W1135" r:id="rId1825"/>
    <hyperlink xmlns:r="http://schemas.openxmlformats.org/officeDocument/2006/relationships" ref="U1136" r:id="rId1826"/>
    <hyperlink xmlns:r="http://schemas.openxmlformats.org/officeDocument/2006/relationships" ref="W1136" r:id="rId1827"/>
    <hyperlink xmlns:r="http://schemas.openxmlformats.org/officeDocument/2006/relationships" ref="U1137" r:id="rId1828"/>
    <hyperlink xmlns:r="http://schemas.openxmlformats.org/officeDocument/2006/relationships" ref="W1137" r:id="rId1829"/>
    <hyperlink xmlns:r="http://schemas.openxmlformats.org/officeDocument/2006/relationships" ref="U1138" r:id="rId1830"/>
    <hyperlink xmlns:r="http://schemas.openxmlformats.org/officeDocument/2006/relationships" ref="W1138" r:id="rId1831"/>
    <hyperlink xmlns:r="http://schemas.openxmlformats.org/officeDocument/2006/relationships" ref="U1139" r:id="rId1832"/>
    <hyperlink xmlns:r="http://schemas.openxmlformats.org/officeDocument/2006/relationships" ref="W1139" r:id="rId1833"/>
    <hyperlink xmlns:r="http://schemas.openxmlformats.org/officeDocument/2006/relationships" ref="U1140" r:id="rId1834"/>
    <hyperlink xmlns:r="http://schemas.openxmlformats.org/officeDocument/2006/relationships" ref="W1140" r:id="rId1835"/>
    <hyperlink xmlns:r="http://schemas.openxmlformats.org/officeDocument/2006/relationships" ref="U1141" r:id="rId1836"/>
    <hyperlink xmlns:r="http://schemas.openxmlformats.org/officeDocument/2006/relationships" ref="W1141" r:id="rId1837"/>
    <hyperlink xmlns:r="http://schemas.openxmlformats.org/officeDocument/2006/relationships" ref="U1142" r:id="rId1838"/>
    <hyperlink xmlns:r="http://schemas.openxmlformats.org/officeDocument/2006/relationships" ref="W1142" r:id="rId1839"/>
    <hyperlink xmlns:r="http://schemas.openxmlformats.org/officeDocument/2006/relationships" ref="U1143" r:id="rId1840"/>
    <hyperlink xmlns:r="http://schemas.openxmlformats.org/officeDocument/2006/relationships" ref="W1143" r:id="rId1841"/>
    <hyperlink xmlns:r="http://schemas.openxmlformats.org/officeDocument/2006/relationships" ref="U1144" r:id="rId1842"/>
    <hyperlink xmlns:r="http://schemas.openxmlformats.org/officeDocument/2006/relationships" ref="W1144" r:id="rId1843"/>
    <hyperlink xmlns:r="http://schemas.openxmlformats.org/officeDocument/2006/relationships" ref="U1145" r:id="rId1844"/>
    <hyperlink xmlns:r="http://schemas.openxmlformats.org/officeDocument/2006/relationships" ref="W1145" r:id="rId1845"/>
    <hyperlink xmlns:r="http://schemas.openxmlformats.org/officeDocument/2006/relationships" ref="U1146" r:id="rId1846"/>
    <hyperlink xmlns:r="http://schemas.openxmlformats.org/officeDocument/2006/relationships" ref="W1146" r:id="rId1847"/>
    <hyperlink xmlns:r="http://schemas.openxmlformats.org/officeDocument/2006/relationships" ref="U1147" r:id="rId1848"/>
    <hyperlink xmlns:r="http://schemas.openxmlformats.org/officeDocument/2006/relationships" ref="W1147" r:id="rId1849"/>
    <hyperlink xmlns:r="http://schemas.openxmlformats.org/officeDocument/2006/relationships" ref="U1148" r:id="rId1850"/>
    <hyperlink xmlns:r="http://schemas.openxmlformats.org/officeDocument/2006/relationships" ref="W1148" r:id="rId1851"/>
    <hyperlink xmlns:r="http://schemas.openxmlformats.org/officeDocument/2006/relationships" ref="U1149" r:id="rId1852"/>
    <hyperlink xmlns:r="http://schemas.openxmlformats.org/officeDocument/2006/relationships" ref="W1149" r:id="rId1853"/>
    <hyperlink xmlns:r="http://schemas.openxmlformats.org/officeDocument/2006/relationships" ref="U1150" r:id="rId1854"/>
    <hyperlink xmlns:r="http://schemas.openxmlformats.org/officeDocument/2006/relationships" ref="W1150" r:id="rId1855"/>
    <hyperlink xmlns:r="http://schemas.openxmlformats.org/officeDocument/2006/relationships" ref="U1151" r:id="rId1856"/>
    <hyperlink xmlns:r="http://schemas.openxmlformats.org/officeDocument/2006/relationships" ref="W1151" r:id="rId1857"/>
    <hyperlink xmlns:r="http://schemas.openxmlformats.org/officeDocument/2006/relationships" ref="U1152" r:id="rId1858"/>
    <hyperlink xmlns:r="http://schemas.openxmlformats.org/officeDocument/2006/relationships" ref="W1152" r:id="rId1859"/>
    <hyperlink xmlns:r="http://schemas.openxmlformats.org/officeDocument/2006/relationships" ref="U1153" r:id="rId1860"/>
    <hyperlink xmlns:r="http://schemas.openxmlformats.org/officeDocument/2006/relationships" ref="W1153" r:id="rId1861"/>
    <hyperlink xmlns:r="http://schemas.openxmlformats.org/officeDocument/2006/relationships" ref="U1154" r:id="rId1862"/>
    <hyperlink xmlns:r="http://schemas.openxmlformats.org/officeDocument/2006/relationships" ref="W1154" r:id="rId1863"/>
    <hyperlink xmlns:r="http://schemas.openxmlformats.org/officeDocument/2006/relationships" ref="U1155" r:id="rId1864"/>
    <hyperlink xmlns:r="http://schemas.openxmlformats.org/officeDocument/2006/relationships" ref="W1155" r:id="rId1865"/>
    <hyperlink xmlns:r="http://schemas.openxmlformats.org/officeDocument/2006/relationships" ref="U1156" r:id="rId1866"/>
    <hyperlink xmlns:r="http://schemas.openxmlformats.org/officeDocument/2006/relationships" ref="W1156" r:id="rId1867"/>
    <hyperlink xmlns:r="http://schemas.openxmlformats.org/officeDocument/2006/relationships" ref="U1157" r:id="rId1868"/>
    <hyperlink xmlns:r="http://schemas.openxmlformats.org/officeDocument/2006/relationships" ref="W1157" r:id="rId1869"/>
    <hyperlink xmlns:r="http://schemas.openxmlformats.org/officeDocument/2006/relationships" ref="U1158" r:id="rId1870"/>
    <hyperlink xmlns:r="http://schemas.openxmlformats.org/officeDocument/2006/relationships" ref="W1158" r:id="rId1871"/>
    <hyperlink xmlns:r="http://schemas.openxmlformats.org/officeDocument/2006/relationships" ref="U1159" r:id="rId1872"/>
    <hyperlink xmlns:r="http://schemas.openxmlformats.org/officeDocument/2006/relationships" ref="W1159" r:id="rId1873"/>
    <hyperlink xmlns:r="http://schemas.openxmlformats.org/officeDocument/2006/relationships" ref="U1160" r:id="rId1874"/>
    <hyperlink xmlns:r="http://schemas.openxmlformats.org/officeDocument/2006/relationships" ref="W1160" r:id="rId1875"/>
    <hyperlink xmlns:r="http://schemas.openxmlformats.org/officeDocument/2006/relationships" ref="U1161" r:id="rId1876"/>
    <hyperlink xmlns:r="http://schemas.openxmlformats.org/officeDocument/2006/relationships" ref="W1161" r:id="rId1877"/>
    <hyperlink xmlns:r="http://schemas.openxmlformats.org/officeDocument/2006/relationships" ref="U1162" r:id="rId1878"/>
    <hyperlink xmlns:r="http://schemas.openxmlformats.org/officeDocument/2006/relationships" ref="W1162" r:id="rId1879"/>
    <hyperlink xmlns:r="http://schemas.openxmlformats.org/officeDocument/2006/relationships" ref="U1163" r:id="rId1880"/>
    <hyperlink xmlns:r="http://schemas.openxmlformats.org/officeDocument/2006/relationships" ref="W1163" r:id="rId1881"/>
    <hyperlink xmlns:r="http://schemas.openxmlformats.org/officeDocument/2006/relationships" ref="U1164" r:id="rId1882"/>
    <hyperlink xmlns:r="http://schemas.openxmlformats.org/officeDocument/2006/relationships" ref="W1164" r:id="rId1883"/>
    <hyperlink xmlns:r="http://schemas.openxmlformats.org/officeDocument/2006/relationships" ref="U1165" r:id="rId1884"/>
    <hyperlink xmlns:r="http://schemas.openxmlformats.org/officeDocument/2006/relationships" ref="W1165" r:id="rId1885"/>
    <hyperlink xmlns:r="http://schemas.openxmlformats.org/officeDocument/2006/relationships" ref="U1166" r:id="rId1886"/>
    <hyperlink xmlns:r="http://schemas.openxmlformats.org/officeDocument/2006/relationships" ref="U1167" r:id="rId1887"/>
    <hyperlink xmlns:r="http://schemas.openxmlformats.org/officeDocument/2006/relationships" ref="U1168" r:id="rId1888"/>
    <hyperlink xmlns:r="http://schemas.openxmlformats.org/officeDocument/2006/relationships" ref="U1169" r:id="rId1889"/>
    <hyperlink xmlns:r="http://schemas.openxmlformats.org/officeDocument/2006/relationships" ref="U1170" r:id="rId1890"/>
    <hyperlink xmlns:r="http://schemas.openxmlformats.org/officeDocument/2006/relationships" ref="U1171" r:id="rId1891"/>
    <hyperlink xmlns:r="http://schemas.openxmlformats.org/officeDocument/2006/relationships" ref="U1172" r:id="rId1892"/>
    <hyperlink xmlns:r="http://schemas.openxmlformats.org/officeDocument/2006/relationships" ref="U1173" r:id="rId1893"/>
    <hyperlink xmlns:r="http://schemas.openxmlformats.org/officeDocument/2006/relationships" ref="U1174" r:id="rId1894"/>
    <hyperlink xmlns:r="http://schemas.openxmlformats.org/officeDocument/2006/relationships" ref="U1175" r:id="rId1895"/>
    <hyperlink xmlns:r="http://schemas.openxmlformats.org/officeDocument/2006/relationships" ref="U1176" r:id="rId1896"/>
    <hyperlink xmlns:r="http://schemas.openxmlformats.org/officeDocument/2006/relationships" ref="U1177" r:id="rId1897"/>
    <hyperlink xmlns:r="http://schemas.openxmlformats.org/officeDocument/2006/relationships" ref="U1178" r:id="rId1898"/>
    <hyperlink xmlns:r="http://schemas.openxmlformats.org/officeDocument/2006/relationships" ref="U1179" r:id="rId1899"/>
    <hyperlink xmlns:r="http://schemas.openxmlformats.org/officeDocument/2006/relationships" ref="U1180" r:id="rId1900"/>
    <hyperlink xmlns:r="http://schemas.openxmlformats.org/officeDocument/2006/relationships" ref="U1181" r:id="rId1901"/>
    <hyperlink xmlns:r="http://schemas.openxmlformats.org/officeDocument/2006/relationships" ref="U1182" r:id="rId1902"/>
    <hyperlink xmlns:r="http://schemas.openxmlformats.org/officeDocument/2006/relationships" ref="W1182" r:id="rId1903"/>
    <hyperlink xmlns:r="http://schemas.openxmlformats.org/officeDocument/2006/relationships" ref="U1183" r:id="rId1904"/>
    <hyperlink xmlns:r="http://schemas.openxmlformats.org/officeDocument/2006/relationships" ref="W1183" r:id="rId1905"/>
    <hyperlink xmlns:r="http://schemas.openxmlformats.org/officeDocument/2006/relationships" ref="U1184" r:id="rId1906"/>
    <hyperlink xmlns:r="http://schemas.openxmlformats.org/officeDocument/2006/relationships" ref="W1184" r:id="rId1907"/>
    <hyperlink xmlns:r="http://schemas.openxmlformats.org/officeDocument/2006/relationships" ref="U1185" r:id="rId1908"/>
    <hyperlink xmlns:r="http://schemas.openxmlformats.org/officeDocument/2006/relationships" ref="W1185" r:id="rId1909"/>
    <hyperlink xmlns:r="http://schemas.openxmlformats.org/officeDocument/2006/relationships" ref="U1186" r:id="rId1910"/>
    <hyperlink xmlns:r="http://schemas.openxmlformats.org/officeDocument/2006/relationships" ref="W1186" r:id="rId1911"/>
    <hyperlink xmlns:r="http://schemas.openxmlformats.org/officeDocument/2006/relationships" ref="U1187" r:id="rId1912"/>
    <hyperlink xmlns:r="http://schemas.openxmlformats.org/officeDocument/2006/relationships" ref="W1187" r:id="rId1913"/>
    <hyperlink xmlns:r="http://schemas.openxmlformats.org/officeDocument/2006/relationships" ref="U1188" r:id="rId1914"/>
    <hyperlink xmlns:r="http://schemas.openxmlformats.org/officeDocument/2006/relationships" ref="W1188" r:id="rId1915"/>
    <hyperlink xmlns:r="http://schemas.openxmlformats.org/officeDocument/2006/relationships" ref="U1189" r:id="rId1916"/>
    <hyperlink xmlns:r="http://schemas.openxmlformats.org/officeDocument/2006/relationships" ref="W1189" r:id="rId1917"/>
    <hyperlink xmlns:r="http://schemas.openxmlformats.org/officeDocument/2006/relationships" ref="U1190" r:id="rId1918"/>
    <hyperlink xmlns:r="http://schemas.openxmlformats.org/officeDocument/2006/relationships" ref="W1190" r:id="rId1919"/>
    <hyperlink xmlns:r="http://schemas.openxmlformats.org/officeDocument/2006/relationships" ref="U1191" r:id="rId1920"/>
    <hyperlink xmlns:r="http://schemas.openxmlformats.org/officeDocument/2006/relationships" ref="W1191" r:id="rId1921"/>
    <hyperlink xmlns:r="http://schemas.openxmlformats.org/officeDocument/2006/relationships" ref="U1192" r:id="rId1922"/>
    <hyperlink xmlns:r="http://schemas.openxmlformats.org/officeDocument/2006/relationships" ref="W1192" r:id="rId1923"/>
    <hyperlink xmlns:r="http://schemas.openxmlformats.org/officeDocument/2006/relationships" ref="U1193" r:id="rId1924"/>
    <hyperlink xmlns:r="http://schemas.openxmlformats.org/officeDocument/2006/relationships" ref="W1193" r:id="rId1925"/>
    <hyperlink xmlns:r="http://schemas.openxmlformats.org/officeDocument/2006/relationships" ref="U1194" r:id="rId1926"/>
    <hyperlink xmlns:r="http://schemas.openxmlformats.org/officeDocument/2006/relationships" ref="W1194" r:id="rId1927"/>
    <hyperlink xmlns:r="http://schemas.openxmlformats.org/officeDocument/2006/relationships" ref="U1195" r:id="rId1928"/>
    <hyperlink xmlns:r="http://schemas.openxmlformats.org/officeDocument/2006/relationships" ref="W1195" r:id="rId1929"/>
    <hyperlink xmlns:r="http://schemas.openxmlformats.org/officeDocument/2006/relationships" ref="U1196" r:id="rId1930"/>
    <hyperlink xmlns:r="http://schemas.openxmlformats.org/officeDocument/2006/relationships" ref="W1196" r:id="rId1931"/>
    <hyperlink xmlns:r="http://schemas.openxmlformats.org/officeDocument/2006/relationships" ref="U1197" r:id="rId1932"/>
    <hyperlink xmlns:r="http://schemas.openxmlformats.org/officeDocument/2006/relationships" ref="W1197" r:id="rId1933"/>
    <hyperlink xmlns:r="http://schemas.openxmlformats.org/officeDocument/2006/relationships" ref="U1198" r:id="rId1934"/>
    <hyperlink xmlns:r="http://schemas.openxmlformats.org/officeDocument/2006/relationships" ref="W1198" r:id="rId1935"/>
    <hyperlink xmlns:r="http://schemas.openxmlformats.org/officeDocument/2006/relationships" ref="U1199" r:id="rId1936"/>
    <hyperlink xmlns:r="http://schemas.openxmlformats.org/officeDocument/2006/relationships" ref="U1200" r:id="rId1937"/>
    <hyperlink xmlns:r="http://schemas.openxmlformats.org/officeDocument/2006/relationships" ref="U1201" r:id="rId1938"/>
    <hyperlink xmlns:r="http://schemas.openxmlformats.org/officeDocument/2006/relationships" ref="U1202" r:id="rId1939"/>
    <hyperlink xmlns:r="http://schemas.openxmlformats.org/officeDocument/2006/relationships" ref="U1203" r:id="rId1940"/>
    <hyperlink xmlns:r="http://schemas.openxmlformats.org/officeDocument/2006/relationships" ref="U1204" r:id="rId1941"/>
    <hyperlink xmlns:r="http://schemas.openxmlformats.org/officeDocument/2006/relationships" ref="U1205" r:id="rId1942"/>
    <hyperlink xmlns:r="http://schemas.openxmlformats.org/officeDocument/2006/relationships" ref="U1206" r:id="rId1943"/>
    <hyperlink xmlns:r="http://schemas.openxmlformats.org/officeDocument/2006/relationships" ref="U1207" r:id="rId1944"/>
    <hyperlink xmlns:r="http://schemas.openxmlformats.org/officeDocument/2006/relationships" ref="U1208" r:id="rId1945"/>
    <hyperlink xmlns:r="http://schemas.openxmlformats.org/officeDocument/2006/relationships" ref="U1209" r:id="rId1946"/>
    <hyperlink xmlns:r="http://schemas.openxmlformats.org/officeDocument/2006/relationships" ref="U1210" r:id="rId1947"/>
    <hyperlink xmlns:r="http://schemas.openxmlformats.org/officeDocument/2006/relationships" ref="W1210" r:id="rId1948"/>
    <hyperlink xmlns:r="http://schemas.openxmlformats.org/officeDocument/2006/relationships" ref="U1211" r:id="rId1949"/>
    <hyperlink xmlns:r="http://schemas.openxmlformats.org/officeDocument/2006/relationships" ref="W1211" r:id="rId1950"/>
    <hyperlink xmlns:r="http://schemas.openxmlformats.org/officeDocument/2006/relationships" ref="U1212" r:id="rId1951"/>
    <hyperlink xmlns:r="http://schemas.openxmlformats.org/officeDocument/2006/relationships" ref="W1212" r:id="rId1952"/>
    <hyperlink xmlns:r="http://schemas.openxmlformats.org/officeDocument/2006/relationships" ref="U1213" r:id="rId1953"/>
    <hyperlink xmlns:r="http://schemas.openxmlformats.org/officeDocument/2006/relationships" ref="W1213" r:id="rId1954"/>
    <hyperlink xmlns:r="http://schemas.openxmlformats.org/officeDocument/2006/relationships" ref="U1214" r:id="rId1955"/>
    <hyperlink xmlns:r="http://schemas.openxmlformats.org/officeDocument/2006/relationships" ref="W1214" r:id="rId1956"/>
    <hyperlink xmlns:r="http://schemas.openxmlformats.org/officeDocument/2006/relationships" ref="U1215" r:id="rId1957"/>
    <hyperlink xmlns:r="http://schemas.openxmlformats.org/officeDocument/2006/relationships" ref="W1215" r:id="rId1958"/>
    <hyperlink xmlns:r="http://schemas.openxmlformats.org/officeDocument/2006/relationships" ref="U1216" r:id="rId1959"/>
    <hyperlink xmlns:r="http://schemas.openxmlformats.org/officeDocument/2006/relationships" ref="W1216" r:id="rId1960"/>
    <hyperlink xmlns:r="http://schemas.openxmlformats.org/officeDocument/2006/relationships" ref="U1217" r:id="rId1961"/>
    <hyperlink xmlns:r="http://schemas.openxmlformats.org/officeDocument/2006/relationships" ref="W1217" r:id="rId1962"/>
    <hyperlink xmlns:r="http://schemas.openxmlformats.org/officeDocument/2006/relationships" ref="U1218" r:id="rId1963"/>
    <hyperlink xmlns:r="http://schemas.openxmlformats.org/officeDocument/2006/relationships" ref="W1218" r:id="rId1964"/>
    <hyperlink xmlns:r="http://schemas.openxmlformats.org/officeDocument/2006/relationships" ref="U1219" r:id="rId1965"/>
    <hyperlink xmlns:r="http://schemas.openxmlformats.org/officeDocument/2006/relationships" ref="W1219" r:id="rId1966"/>
    <hyperlink xmlns:r="http://schemas.openxmlformats.org/officeDocument/2006/relationships" ref="U1220" r:id="rId1967"/>
    <hyperlink xmlns:r="http://schemas.openxmlformats.org/officeDocument/2006/relationships" ref="W1220" r:id="rId1968"/>
    <hyperlink xmlns:r="http://schemas.openxmlformats.org/officeDocument/2006/relationships" ref="U1221" r:id="rId1969"/>
    <hyperlink xmlns:r="http://schemas.openxmlformats.org/officeDocument/2006/relationships" ref="W1221" r:id="rId1970"/>
    <hyperlink xmlns:r="http://schemas.openxmlformats.org/officeDocument/2006/relationships" ref="U1222" r:id="rId1971"/>
    <hyperlink xmlns:r="http://schemas.openxmlformats.org/officeDocument/2006/relationships" ref="W1222" r:id="rId1972"/>
    <hyperlink xmlns:r="http://schemas.openxmlformats.org/officeDocument/2006/relationships" ref="U1223" r:id="rId1973"/>
    <hyperlink xmlns:r="http://schemas.openxmlformats.org/officeDocument/2006/relationships" ref="W1223" r:id="rId1974"/>
    <hyperlink xmlns:r="http://schemas.openxmlformats.org/officeDocument/2006/relationships" ref="U1224" r:id="rId1975"/>
    <hyperlink xmlns:r="http://schemas.openxmlformats.org/officeDocument/2006/relationships" ref="W1224" r:id="rId1976"/>
    <hyperlink xmlns:r="http://schemas.openxmlformats.org/officeDocument/2006/relationships" ref="U1225" r:id="rId1977"/>
    <hyperlink xmlns:r="http://schemas.openxmlformats.org/officeDocument/2006/relationships" ref="W1225" r:id="rId1978"/>
    <hyperlink xmlns:r="http://schemas.openxmlformats.org/officeDocument/2006/relationships" ref="U1226" r:id="rId1979"/>
    <hyperlink xmlns:r="http://schemas.openxmlformats.org/officeDocument/2006/relationships" ref="W1226" r:id="rId1980"/>
    <hyperlink xmlns:r="http://schemas.openxmlformats.org/officeDocument/2006/relationships" ref="U1227" r:id="rId1981"/>
    <hyperlink xmlns:r="http://schemas.openxmlformats.org/officeDocument/2006/relationships" ref="W1227" r:id="rId1982"/>
    <hyperlink xmlns:r="http://schemas.openxmlformats.org/officeDocument/2006/relationships" ref="U1228" r:id="rId1983"/>
    <hyperlink xmlns:r="http://schemas.openxmlformats.org/officeDocument/2006/relationships" ref="W1228" r:id="rId1984"/>
    <hyperlink xmlns:r="http://schemas.openxmlformats.org/officeDocument/2006/relationships" ref="U1229" r:id="rId1985"/>
    <hyperlink xmlns:r="http://schemas.openxmlformats.org/officeDocument/2006/relationships" ref="W1229" r:id="rId1986"/>
    <hyperlink xmlns:r="http://schemas.openxmlformats.org/officeDocument/2006/relationships" ref="U1230" r:id="rId1987"/>
    <hyperlink xmlns:r="http://schemas.openxmlformats.org/officeDocument/2006/relationships" ref="W1230" r:id="rId1988"/>
    <hyperlink xmlns:r="http://schemas.openxmlformats.org/officeDocument/2006/relationships" ref="U1231" r:id="rId1989"/>
    <hyperlink xmlns:r="http://schemas.openxmlformats.org/officeDocument/2006/relationships" ref="W1231" r:id="rId1990"/>
    <hyperlink xmlns:r="http://schemas.openxmlformats.org/officeDocument/2006/relationships" ref="U1232" r:id="rId1991"/>
    <hyperlink xmlns:r="http://schemas.openxmlformats.org/officeDocument/2006/relationships" ref="W1232" r:id="rId1992"/>
    <hyperlink xmlns:r="http://schemas.openxmlformats.org/officeDocument/2006/relationships" ref="U1233" r:id="rId1993"/>
    <hyperlink xmlns:r="http://schemas.openxmlformats.org/officeDocument/2006/relationships" ref="W1233" r:id="rId1994"/>
    <hyperlink xmlns:r="http://schemas.openxmlformats.org/officeDocument/2006/relationships" ref="U1234" r:id="rId1995"/>
    <hyperlink xmlns:r="http://schemas.openxmlformats.org/officeDocument/2006/relationships" ref="W1234" r:id="rId1996"/>
    <hyperlink xmlns:r="http://schemas.openxmlformats.org/officeDocument/2006/relationships" ref="U1235" r:id="rId1997"/>
    <hyperlink xmlns:r="http://schemas.openxmlformats.org/officeDocument/2006/relationships" ref="W1235" r:id="rId1998"/>
    <hyperlink xmlns:r="http://schemas.openxmlformats.org/officeDocument/2006/relationships" ref="U1236" r:id="rId1999"/>
    <hyperlink xmlns:r="http://schemas.openxmlformats.org/officeDocument/2006/relationships" ref="W1236" r:id="rId2000"/>
    <hyperlink xmlns:r="http://schemas.openxmlformats.org/officeDocument/2006/relationships" ref="U1237" r:id="rId2001"/>
    <hyperlink xmlns:r="http://schemas.openxmlformats.org/officeDocument/2006/relationships" ref="W1237" r:id="rId2002"/>
    <hyperlink xmlns:r="http://schemas.openxmlformats.org/officeDocument/2006/relationships" ref="U1238" r:id="rId2003"/>
    <hyperlink xmlns:r="http://schemas.openxmlformats.org/officeDocument/2006/relationships" ref="W1238" r:id="rId2004"/>
    <hyperlink xmlns:r="http://schemas.openxmlformats.org/officeDocument/2006/relationships" ref="U1239" r:id="rId2005"/>
    <hyperlink xmlns:r="http://schemas.openxmlformats.org/officeDocument/2006/relationships" ref="W1239" r:id="rId2006"/>
    <hyperlink xmlns:r="http://schemas.openxmlformats.org/officeDocument/2006/relationships" ref="U1240" r:id="rId2007"/>
    <hyperlink xmlns:r="http://schemas.openxmlformats.org/officeDocument/2006/relationships" ref="W1240" r:id="rId2008"/>
    <hyperlink xmlns:r="http://schemas.openxmlformats.org/officeDocument/2006/relationships" ref="U1241" r:id="rId2009"/>
    <hyperlink xmlns:r="http://schemas.openxmlformats.org/officeDocument/2006/relationships" ref="W1241" r:id="rId2010"/>
    <hyperlink xmlns:r="http://schemas.openxmlformats.org/officeDocument/2006/relationships" ref="U1242" r:id="rId2011"/>
    <hyperlink xmlns:r="http://schemas.openxmlformats.org/officeDocument/2006/relationships" ref="W1242" r:id="rId2012"/>
    <hyperlink xmlns:r="http://schemas.openxmlformats.org/officeDocument/2006/relationships" ref="U1243" r:id="rId2013"/>
    <hyperlink xmlns:r="http://schemas.openxmlformats.org/officeDocument/2006/relationships" ref="W1243" r:id="rId2014"/>
    <hyperlink xmlns:r="http://schemas.openxmlformats.org/officeDocument/2006/relationships" ref="U1244" r:id="rId2015"/>
    <hyperlink xmlns:r="http://schemas.openxmlformats.org/officeDocument/2006/relationships" ref="W1244" r:id="rId2016"/>
    <hyperlink xmlns:r="http://schemas.openxmlformats.org/officeDocument/2006/relationships" ref="U1245" r:id="rId2017"/>
    <hyperlink xmlns:r="http://schemas.openxmlformats.org/officeDocument/2006/relationships" ref="W1245" r:id="rId2018"/>
    <hyperlink xmlns:r="http://schemas.openxmlformats.org/officeDocument/2006/relationships" ref="U1246" r:id="rId2019"/>
    <hyperlink xmlns:r="http://schemas.openxmlformats.org/officeDocument/2006/relationships" ref="W1246" r:id="rId2020"/>
    <hyperlink xmlns:r="http://schemas.openxmlformats.org/officeDocument/2006/relationships" ref="U1247" r:id="rId2021"/>
    <hyperlink xmlns:r="http://schemas.openxmlformats.org/officeDocument/2006/relationships" ref="W1247" r:id="rId2022"/>
    <hyperlink xmlns:r="http://schemas.openxmlformats.org/officeDocument/2006/relationships" ref="U1248" r:id="rId2023"/>
    <hyperlink xmlns:r="http://schemas.openxmlformats.org/officeDocument/2006/relationships" ref="W1248" r:id="rId2024"/>
    <hyperlink xmlns:r="http://schemas.openxmlformats.org/officeDocument/2006/relationships" ref="U1249" r:id="rId2025"/>
    <hyperlink xmlns:r="http://schemas.openxmlformats.org/officeDocument/2006/relationships" ref="W1249" r:id="rId2026"/>
    <hyperlink xmlns:r="http://schemas.openxmlformats.org/officeDocument/2006/relationships" ref="U1250" r:id="rId2027"/>
    <hyperlink xmlns:r="http://schemas.openxmlformats.org/officeDocument/2006/relationships" ref="W1250" r:id="rId2028"/>
    <hyperlink xmlns:r="http://schemas.openxmlformats.org/officeDocument/2006/relationships" ref="U1251" r:id="rId2029"/>
    <hyperlink xmlns:r="http://schemas.openxmlformats.org/officeDocument/2006/relationships" ref="W1251" r:id="rId2030"/>
    <hyperlink xmlns:r="http://schemas.openxmlformats.org/officeDocument/2006/relationships" ref="U1252" r:id="rId2031"/>
    <hyperlink xmlns:r="http://schemas.openxmlformats.org/officeDocument/2006/relationships" ref="W1252" r:id="rId2032"/>
    <hyperlink xmlns:r="http://schemas.openxmlformats.org/officeDocument/2006/relationships" ref="U1253" r:id="rId2033"/>
    <hyperlink xmlns:r="http://schemas.openxmlformats.org/officeDocument/2006/relationships" ref="W1253" r:id="rId2034"/>
    <hyperlink xmlns:r="http://schemas.openxmlformats.org/officeDocument/2006/relationships" ref="U1254" r:id="rId2035"/>
    <hyperlink xmlns:r="http://schemas.openxmlformats.org/officeDocument/2006/relationships" ref="W1254" r:id="rId2036"/>
    <hyperlink xmlns:r="http://schemas.openxmlformats.org/officeDocument/2006/relationships" ref="U1255" r:id="rId2037"/>
    <hyperlink xmlns:r="http://schemas.openxmlformats.org/officeDocument/2006/relationships" ref="W1255" r:id="rId2038"/>
    <hyperlink xmlns:r="http://schemas.openxmlformats.org/officeDocument/2006/relationships" ref="U1256" r:id="rId2039"/>
    <hyperlink xmlns:r="http://schemas.openxmlformats.org/officeDocument/2006/relationships" ref="W1256" r:id="rId2040"/>
    <hyperlink xmlns:r="http://schemas.openxmlformats.org/officeDocument/2006/relationships" ref="U1257" r:id="rId2041"/>
    <hyperlink xmlns:r="http://schemas.openxmlformats.org/officeDocument/2006/relationships" ref="W1257" r:id="rId2042"/>
    <hyperlink xmlns:r="http://schemas.openxmlformats.org/officeDocument/2006/relationships" ref="U1258" r:id="rId2043"/>
    <hyperlink xmlns:r="http://schemas.openxmlformats.org/officeDocument/2006/relationships" ref="W1258" r:id="rId2044"/>
    <hyperlink xmlns:r="http://schemas.openxmlformats.org/officeDocument/2006/relationships" ref="U1259" r:id="rId2045"/>
    <hyperlink xmlns:r="http://schemas.openxmlformats.org/officeDocument/2006/relationships" ref="W1259" r:id="rId2046"/>
    <hyperlink xmlns:r="http://schemas.openxmlformats.org/officeDocument/2006/relationships" ref="U1260" r:id="rId2047"/>
    <hyperlink xmlns:r="http://schemas.openxmlformats.org/officeDocument/2006/relationships" ref="W1260" r:id="rId2048"/>
    <hyperlink xmlns:r="http://schemas.openxmlformats.org/officeDocument/2006/relationships" ref="U1261" r:id="rId2049"/>
    <hyperlink xmlns:r="http://schemas.openxmlformats.org/officeDocument/2006/relationships" ref="W1261" r:id="rId2050"/>
    <hyperlink xmlns:r="http://schemas.openxmlformats.org/officeDocument/2006/relationships" ref="U1262" r:id="rId2051"/>
    <hyperlink xmlns:r="http://schemas.openxmlformats.org/officeDocument/2006/relationships" ref="W1262" r:id="rId2052"/>
    <hyperlink xmlns:r="http://schemas.openxmlformats.org/officeDocument/2006/relationships" ref="U1263" r:id="rId2053"/>
    <hyperlink xmlns:r="http://schemas.openxmlformats.org/officeDocument/2006/relationships" ref="W1263" r:id="rId2054"/>
    <hyperlink xmlns:r="http://schemas.openxmlformats.org/officeDocument/2006/relationships" ref="U1264" r:id="rId2055"/>
    <hyperlink xmlns:r="http://schemas.openxmlformats.org/officeDocument/2006/relationships" ref="W1264" r:id="rId2056"/>
    <hyperlink xmlns:r="http://schemas.openxmlformats.org/officeDocument/2006/relationships" ref="U1265" r:id="rId2057"/>
    <hyperlink xmlns:r="http://schemas.openxmlformats.org/officeDocument/2006/relationships" ref="W1265" r:id="rId2058"/>
    <hyperlink xmlns:r="http://schemas.openxmlformats.org/officeDocument/2006/relationships" ref="U1266" r:id="rId2059"/>
    <hyperlink xmlns:r="http://schemas.openxmlformats.org/officeDocument/2006/relationships" ref="W1266" r:id="rId2060"/>
    <hyperlink xmlns:r="http://schemas.openxmlformats.org/officeDocument/2006/relationships" ref="U1267" r:id="rId2061"/>
    <hyperlink xmlns:r="http://schemas.openxmlformats.org/officeDocument/2006/relationships" ref="W1267" r:id="rId2062"/>
    <hyperlink xmlns:r="http://schemas.openxmlformats.org/officeDocument/2006/relationships" ref="U1268" r:id="rId2063"/>
    <hyperlink xmlns:r="http://schemas.openxmlformats.org/officeDocument/2006/relationships" ref="W1268" r:id="rId2064"/>
    <hyperlink xmlns:r="http://schemas.openxmlformats.org/officeDocument/2006/relationships" ref="U1269" r:id="rId2065"/>
    <hyperlink xmlns:r="http://schemas.openxmlformats.org/officeDocument/2006/relationships" ref="W1269" r:id="rId2066"/>
    <hyperlink xmlns:r="http://schemas.openxmlformats.org/officeDocument/2006/relationships" ref="U1270" r:id="rId2067"/>
    <hyperlink xmlns:r="http://schemas.openxmlformats.org/officeDocument/2006/relationships" ref="W1270" r:id="rId2068"/>
    <hyperlink xmlns:r="http://schemas.openxmlformats.org/officeDocument/2006/relationships" ref="U1271" r:id="rId2069"/>
    <hyperlink xmlns:r="http://schemas.openxmlformats.org/officeDocument/2006/relationships" ref="W1271" r:id="rId2070"/>
    <hyperlink xmlns:r="http://schemas.openxmlformats.org/officeDocument/2006/relationships" ref="U1272" r:id="rId2071"/>
    <hyperlink xmlns:r="http://schemas.openxmlformats.org/officeDocument/2006/relationships" ref="W1272" r:id="rId2072"/>
    <hyperlink xmlns:r="http://schemas.openxmlformats.org/officeDocument/2006/relationships" ref="U1273" r:id="rId2073"/>
    <hyperlink xmlns:r="http://schemas.openxmlformats.org/officeDocument/2006/relationships" ref="W1273" r:id="rId2074"/>
    <hyperlink xmlns:r="http://schemas.openxmlformats.org/officeDocument/2006/relationships" ref="U1274" r:id="rId2075"/>
    <hyperlink xmlns:r="http://schemas.openxmlformats.org/officeDocument/2006/relationships" ref="W1274" r:id="rId2076"/>
    <hyperlink xmlns:r="http://schemas.openxmlformats.org/officeDocument/2006/relationships" ref="U1275" r:id="rId2077"/>
    <hyperlink xmlns:r="http://schemas.openxmlformats.org/officeDocument/2006/relationships" ref="W1275" r:id="rId2078"/>
    <hyperlink xmlns:r="http://schemas.openxmlformats.org/officeDocument/2006/relationships" ref="U1276" r:id="rId2079"/>
    <hyperlink xmlns:r="http://schemas.openxmlformats.org/officeDocument/2006/relationships" ref="W1276" r:id="rId2080"/>
    <hyperlink xmlns:r="http://schemas.openxmlformats.org/officeDocument/2006/relationships" ref="U1277" r:id="rId2081"/>
    <hyperlink xmlns:r="http://schemas.openxmlformats.org/officeDocument/2006/relationships" ref="W1277" r:id="rId2082"/>
    <hyperlink xmlns:r="http://schemas.openxmlformats.org/officeDocument/2006/relationships" ref="U1278" r:id="rId2083"/>
    <hyperlink xmlns:r="http://schemas.openxmlformats.org/officeDocument/2006/relationships" ref="W1278" r:id="rId2084"/>
    <hyperlink xmlns:r="http://schemas.openxmlformats.org/officeDocument/2006/relationships" ref="U1279" r:id="rId2085"/>
    <hyperlink xmlns:r="http://schemas.openxmlformats.org/officeDocument/2006/relationships" ref="W1279" r:id="rId2086"/>
    <hyperlink xmlns:r="http://schemas.openxmlformats.org/officeDocument/2006/relationships" ref="U1280" r:id="rId2087"/>
    <hyperlink xmlns:r="http://schemas.openxmlformats.org/officeDocument/2006/relationships" ref="W1280" r:id="rId2088"/>
    <hyperlink xmlns:r="http://schemas.openxmlformats.org/officeDocument/2006/relationships" ref="U1281" r:id="rId2089"/>
    <hyperlink xmlns:r="http://schemas.openxmlformats.org/officeDocument/2006/relationships" ref="W1281" r:id="rId2090"/>
    <hyperlink xmlns:r="http://schemas.openxmlformats.org/officeDocument/2006/relationships" ref="U1282" r:id="rId2091"/>
    <hyperlink xmlns:r="http://schemas.openxmlformats.org/officeDocument/2006/relationships" ref="W1282" r:id="rId2092"/>
    <hyperlink xmlns:r="http://schemas.openxmlformats.org/officeDocument/2006/relationships" ref="U1283" r:id="rId2093"/>
    <hyperlink xmlns:r="http://schemas.openxmlformats.org/officeDocument/2006/relationships" ref="W1283" r:id="rId2094"/>
    <hyperlink xmlns:r="http://schemas.openxmlformats.org/officeDocument/2006/relationships" ref="U1284" r:id="rId2095"/>
    <hyperlink xmlns:r="http://schemas.openxmlformats.org/officeDocument/2006/relationships" ref="W1284" r:id="rId2096"/>
    <hyperlink xmlns:r="http://schemas.openxmlformats.org/officeDocument/2006/relationships" ref="U1285" r:id="rId2097"/>
    <hyperlink xmlns:r="http://schemas.openxmlformats.org/officeDocument/2006/relationships" ref="W1285" r:id="rId2098"/>
    <hyperlink xmlns:r="http://schemas.openxmlformats.org/officeDocument/2006/relationships" ref="U1286" r:id="rId2099"/>
    <hyperlink xmlns:r="http://schemas.openxmlformats.org/officeDocument/2006/relationships" ref="W1286" r:id="rId2100"/>
    <hyperlink xmlns:r="http://schemas.openxmlformats.org/officeDocument/2006/relationships" ref="U1287" r:id="rId2101"/>
    <hyperlink xmlns:r="http://schemas.openxmlformats.org/officeDocument/2006/relationships" ref="W1287" r:id="rId2102"/>
    <hyperlink xmlns:r="http://schemas.openxmlformats.org/officeDocument/2006/relationships" ref="U1288" r:id="rId2103"/>
    <hyperlink xmlns:r="http://schemas.openxmlformats.org/officeDocument/2006/relationships" ref="W1288" r:id="rId2104"/>
    <hyperlink xmlns:r="http://schemas.openxmlformats.org/officeDocument/2006/relationships" ref="U1289" r:id="rId2105"/>
    <hyperlink xmlns:r="http://schemas.openxmlformats.org/officeDocument/2006/relationships" ref="W1289" r:id="rId2106"/>
    <hyperlink xmlns:r="http://schemas.openxmlformats.org/officeDocument/2006/relationships" ref="U1290" r:id="rId2107"/>
    <hyperlink xmlns:r="http://schemas.openxmlformats.org/officeDocument/2006/relationships" ref="W1290" r:id="rId2108"/>
    <hyperlink xmlns:r="http://schemas.openxmlformats.org/officeDocument/2006/relationships" ref="U1291" r:id="rId2109"/>
    <hyperlink xmlns:r="http://schemas.openxmlformats.org/officeDocument/2006/relationships" ref="W1291" r:id="rId2110"/>
    <hyperlink xmlns:r="http://schemas.openxmlformats.org/officeDocument/2006/relationships" ref="U1292" r:id="rId2111"/>
    <hyperlink xmlns:r="http://schemas.openxmlformats.org/officeDocument/2006/relationships" ref="W1292" r:id="rId2112"/>
    <hyperlink xmlns:r="http://schemas.openxmlformats.org/officeDocument/2006/relationships" ref="U1293" r:id="rId2113"/>
    <hyperlink xmlns:r="http://schemas.openxmlformats.org/officeDocument/2006/relationships" ref="W1293" r:id="rId2114"/>
    <hyperlink xmlns:r="http://schemas.openxmlformats.org/officeDocument/2006/relationships" ref="U1294" r:id="rId2115"/>
    <hyperlink xmlns:r="http://schemas.openxmlformats.org/officeDocument/2006/relationships" ref="W1294" r:id="rId2116"/>
    <hyperlink xmlns:r="http://schemas.openxmlformats.org/officeDocument/2006/relationships" ref="U1295" r:id="rId2117"/>
    <hyperlink xmlns:r="http://schemas.openxmlformats.org/officeDocument/2006/relationships" ref="W1295" r:id="rId2118"/>
    <hyperlink xmlns:r="http://schemas.openxmlformats.org/officeDocument/2006/relationships" ref="U1296" r:id="rId2119"/>
    <hyperlink xmlns:r="http://schemas.openxmlformats.org/officeDocument/2006/relationships" ref="W1296" r:id="rId2120"/>
    <hyperlink xmlns:r="http://schemas.openxmlformats.org/officeDocument/2006/relationships" ref="U1297" r:id="rId2121"/>
    <hyperlink xmlns:r="http://schemas.openxmlformats.org/officeDocument/2006/relationships" ref="W1297" r:id="rId2122"/>
    <hyperlink xmlns:r="http://schemas.openxmlformats.org/officeDocument/2006/relationships" ref="U1298" r:id="rId2123"/>
    <hyperlink xmlns:r="http://schemas.openxmlformats.org/officeDocument/2006/relationships" ref="W1298" r:id="rId2124"/>
    <hyperlink xmlns:r="http://schemas.openxmlformats.org/officeDocument/2006/relationships" ref="U1299" r:id="rId2125"/>
    <hyperlink xmlns:r="http://schemas.openxmlformats.org/officeDocument/2006/relationships" ref="W1299" r:id="rId2126"/>
    <hyperlink xmlns:r="http://schemas.openxmlformats.org/officeDocument/2006/relationships" ref="U1300" r:id="rId2127"/>
    <hyperlink xmlns:r="http://schemas.openxmlformats.org/officeDocument/2006/relationships" ref="W1300" r:id="rId2128"/>
    <hyperlink xmlns:r="http://schemas.openxmlformats.org/officeDocument/2006/relationships" ref="U1301" r:id="rId2129"/>
    <hyperlink xmlns:r="http://schemas.openxmlformats.org/officeDocument/2006/relationships" ref="W1301" r:id="rId2130"/>
    <hyperlink xmlns:r="http://schemas.openxmlformats.org/officeDocument/2006/relationships" ref="U1302" r:id="rId2131"/>
    <hyperlink xmlns:r="http://schemas.openxmlformats.org/officeDocument/2006/relationships" ref="W1302" r:id="rId2132"/>
    <hyperlink xmlns:r="http://schemas.openxmlformats.org/officeDocument/2006/relationships" ref="U1303" r:id="rId2133"/>
    <hyperlink xmlns:r="http://schemas.openxmlformats.org/officeDocument/2006/relationships" ref="W1303" r:id="rId2134"/>
    <hyperlink xmlns:r="http://schemas.openxmlformats.org/officeDocument/2006/relationships" ref="U1304" r:id="rId2135"/>
    <hyperlink xmlns:r="http://schemas.openxmlformats.org/officeDocument/2006/relationships" ref="W1304" r:id="rId2136"/>
    <hyperlink xmlns:r="http://schemas.openxmlformats.org/officeDocument/2006/relationships" ref="U1305" r:id="rId2137"/>
    <hyperlink xmlns:r="http://schemas.openxmlformats.org/officeDocument/2006/relationships" ref="W1305" r:id="rId2138"/>
    <hyperlink xmlns:r="http://schemas.openxmlformats.org/officeDocument/2006/relationships" ref="U1306" r:id="rId2139"/>
    <hyperlink xmlns:r="http://schemas.openxmlformats.org/officeDocument/2006/relationships" ref="W1306" r:id="rId2140"/>
    <hyperlink xmlns:r="http://schemas.openxmlformats.org/officeDocument/2006/relationships" ref="U1307" r:id="rId2141"/>
    <hyperlink xmlns:r="http://schemas.openxmlformats.org/officeDocument/2006/relationships" ref="W1307" r:id="rId2142"/>
    <hyperlink xmlns:r="http://schemas.openxmlformats.org/officeDocument/2006/relationships" ref="U1308" r:id="rId2143"/>
    <hyperlink xmlns:r="http://schemas.openxmlformats.org/officeDocument/2006/relationships" ref="W1308" r:id="rId2144"/>
    <hyperlink xmlns:r="http://schemas.openxmlformats.org/officeDocument/2006/relationships" ref="U1309" r:id="rId2145"/>
    <hyperlink xmlns:r="http://schemas.openxmlformats.org/officeDocument/2006/relationships" ref="W1309" r:id="rId2146"/>
    <hyperlink xmlns:r="http://schemas.openxmlformats.org/officeDocument/2006/relationships" ref="U1310" r:id="rId2147"/>
    <hyperlink xmlns:r="http://schemas.openxmlformats.org/officeDocument/2006/relationships" ref="W1310" r:id="rId2148"/>
    <hyperlink xmlns:r="http://schemas.openxmlformats.org/officeDocument/2006/relationships" ref="U1311" r:id="rId2149"/>
    <hyperlink xmlns:r="http://schemas.openxmlformats.org/officeDocument/2006/relationships" ref="W1311" r:id="rId2150"/>
    <hyperlink xmlns:r="http://schemas.openxmlformats.org/officeDocument/2006/relationships" ref="U1312" r:id="rId2151"/>
    <hyperlink xmlns:r="http://schemas.openxmlformats.org/officeDocument/2006/relationships" ref="W1312" r:id="rId2152"/>
    <hyperlink xmlns:r="http://schemas.openxmlformats.org/officeDocument/2006/relationships" ref="U1313" r:id="rId2153"/>
    <hyperlink xmlns:r="http://schemas.openxmlformats.org/officeDocument/2006/relationships" ref="W1313" r:id="rId2154"/>
    <hyperlink xmlns:r="http://schemas.openxmlformats.org/officeDocument/2006/relationships" ref="U1314" r:id="rId2155"/>
    <hyperlink xmlns:r="http://schemas.openxmlformats.org/officeDocument/2006/relationships" ref="W1314" r:id="rId2156"/>
    <hyperlink xmlns:r="http://schemas.openxmlformats.org/officeDocument/2006/relationships" ref="U1315" r:id="rId2157"/>
    <hyperlink xmlns:r="http://schemas.openxmlformats.org/officeDocument/2006/relationships" ref="W1315" r:id="rId2158"/>
    <hyperlink xmlns:r="http://schemas.openxmlformats.org/officeDocument/2006/relationships" ref="U1316" r:id="rId2159"/>
    <hyperlink xmlns:r="http://schemas.openxmlformats.org/officeDocument/2006/relationships" ref="W1316" r:id="rId2160"/>
    <hyperlink xmlns:r="http://schemas.openxmlformats.org/officeDocument/2006/relationships" ref="U1317" r:id="rId2161"/>
    <hyperlink xmlns:r="http://schemas.openxmlformats.org/officeDocument/2006/relationships" ref="W1317" r:id="rId2162"/>
    <hyperlink xmlns:r="http://schemas.openxmlformats.org/officeDocument/2006/relationships" ref="U1318" r:id="rId2163"/>
    <hyperlink xmlns:r="http://schemas.openxmlformats.org/officeDocument/2006/relationships" ref="W1318" r:id="rId2164"/>
    <hyperlink xmlns:r="http://schemas.openxmlformats.org/officeDocument/2006/relationships" ref="U1319" r:id="rId2165"/>
    <hyperlink xmlns:r="http://schemas.openxmlformats.org/officeDocument/2006/relationships" ref="W1319" r:id="rId2166"/>
    <hyperlink xmlns:r="http://schemas.openxmlformats.org/officeDocument/2006/relationships" ref="U1320" r:id="rId2167"/>
    <hyperlink xmlns:r="http://schemas.openxmlformats.org/officeDocument/2006/relationships" ref="W1320" r:id="rId2168"/>
    <hyperlink xmlns:r="http://schemas.openxmlformats.org/officeDocument/2006/relationships" ref="U1321" r:id="rId2169"/>
    <hyperlink xmlns:r="http://schemas.openxmlformats.org/officeDocument/2006/relationships" ref="W1321" r:id="rId2170"/>
    <hyperlink xmlns:r="http://schemas.openxmlformats.org/officeDocument/2006/relationships" ref="U1322" r:id="rId2171"/>
    <hyperlink xmlns:r="http://schemas.openxmlformats.org/officeDocument/2006/relationships" ref="W1322" r:id="rId2172"/>
    <hyperlink xmlns:r="http://schemas.openxmlformats.org/officeDocument/2006/relationships" ref="U1323" r:id="rId2173"/>
    <hyperlink xmlns:r="http://schemas.openxmlformats.org/officeDocument/2006/relationships" ref="W1323" r:id="rId2174"/>
    <hyperlink xmlns:r="http://schemas.openxmlformats.org/officeDocument/2006/relationships" ref="U1324" r:id="rId2175"/>
    <hyperlink xmlns:r="http://schemas.openxmlformats.org/officeDocument/2006/relationships" ref="W1324" r:id="rId2176"/>
    <hyperlink xmlns:r="http://schemas.openxmlformats.org/officeDocument/2006/relationships" ref="U1325" r:id="rId2177"/>
    <hyperlink xmlns:r="http://schemas.openxmlformats.org/officeDocument/2006/relationships" ref="W1325" r:id="rId2178"/>
    <hyperlink xmlns:r="http://schemas.openxmlformats.org/officeDocument/2006/relationships" ref="U1326" r:id="rId2179"/>
    <hyperlink xmlns:r="http://schemas.openxmlformats.org/officeDocument/2006/relationships" ref="W1326" r:id="rId2180"/>
    <hyperlink xmlns:r="http://schemas.openxmlformats.org/officeDocument/2006/relationships" ref="U1327" r:id="rId2181"/>
    <hyperlink xmlns:r="http://schemas.openxmlformats.org/officeDocument/2006/relationships" ref="W1327" r:id="rId2182"/>
    <hyperlink xmlns:r="http://schemas.openxmlformats.org/officeDocument/2006/relationships" ref="U1328" r:id="rId2183"/>
    <hyperlink xmlns:r="http://schemas.openxmlformats.org/officeDocument/2006/relationships" ref="W1328" r:id="rId2184"/>
    <hyperlink xmlns:r="http://schemas.openxmlformats.org/officeDocument/2006/relationships" ref="U1329" r:id="rId2185"/>
    <hyperlink xmlns:r="http://schemas.openxmlformats.org/officeDocument/2006/relationships" ref="W1329" r:id="rId2186"/>
    <hyperlink xmlns:r="http://schemas.openxmlformats.org/officeDocument/2006/relationships" ref="U1330" r:id="rId2187"/>
    <hyperlink xmlns:r="http://schemas.openxmlformats.org/officeDocument/2006/relationships" ref="W1330" r:id="rId2188"/>
    <hyperlink xmlns:r="http://schemas.openxmlformats.org/officeDocument/2006/relationships" ref="U1331" r:id="rId2189"/>
    <hyperlink xmlns:r="http://schemas.openxmlformats.org/officeDocument/2006/relationships" ref="U1332" r:id="rId2190"/>
    <hyperlink xmlns:r="http://schemas.openxmlformats.org/officeDocument/2006/relationships" ref="U1333" r:id="rId2191"/>
    <hyperlink xmlns:r="http://schemas.openxmlformats.org/officeDocument/2006/relationships" ref="W1333" r:id="rId2192"/>
    <hyperlink xmlns:r="http://schemas.openxmlformats.org/officeDocument/2006/relationships" ref="U1334" r:id="rId2193"/>
    <hyperlink xmlns:r="http://schemas.openxmlformats.org/officeDocument/2006/relationships" ref="W1334" r:id="rId2194"/>
    <hyperlink xmlns:r="http://schemas.openxmlformats.org/officeDocument/2006/relationships" ref="U1335" r:id="rId2195"/>
    <hyperlink xmlns:r="http://schemas.openxmlformats.org/officeDocument/2006/relationships" ref="W1335" r:id="rId2196"/>
    <hyperlink xmlns:r="http://schemas.openxmlformats.org/officeDocument/2006/relationships" ref="U1336" r:id="rId2197"/>
    <hyperlink xmlns:r="http://schemas.openxmlformats.org/officeDocument/2006/relationships" ref="W1336" r:id="rId2198"/>
    <hyperlink xmlns:r="http://schemas.openxmlformats.org/officeDocument/2006/relationships" ref="U1337" r:id="rId2199"/>
    <hyperlink xmlns:r="http://schemas.openxmlformats.org/officeDocument/2006/relationships" ref="W1337" r:id="rId2200"/>
    <hyperlink xmlns:r="http://schemas.openxmlformats.org/officeDocument/2006/relationships" ref="U1338" r:id="rId2201"/>
    <hyperlink xmlns:r="http://schemas.openxmlformats.org/officeDocument/2006/relationships" ref="W1338" r:id="rId2202"/>
    <hyperlink xmlns:r="http://schemas.openxmlformats.org/officeDocument/2006/relationships" ref="U1339" r:id="rId2203"/>
    <hyperlink xmlns:r="http://schemas.openxmlformats.org/officeDocument/2006/relationships" ref="W1339" r:id="rId2204"/>
    <hyperlink xmlns:r="http://schemas.openxmlformats.org/officeDocument/2006/relationships" ref="U1340" r:id="rId2205"/>
    <hyperlink xmlns:r="http://schemas.openxmlformats.org/officeDocument/2006/relationships" ref="W1340" r:id="rId2206"/>
    <hyperlink xmlns:r="http://schemas.openxmlformats.org/officeDocument/2006/relationships" ref="U1341" r:id="rId2207"/>
    <hyperlink xmlns:r="http://schemas.openxmlformats.org/officeDocument/2006/relationships" ref="W1341" r:id="rId2208"/>
    <hyperlink xmlns:r="http://schemas.openxmlformats.org/officeDocument/2006/relationships" ref="U1342" r:id="rId2209"/>
    <hyperlink xmlns:r="http://schemas.openxmlformats.org/officeDocument/2006/relationships" ref="W1342" r:id="rId2210"/>
    <hyperlink xmlns:r="http://schemas.openxmlformats.org/officeDocument/2006/relationships" ref="U1343" r:id="rId2211"/>
    <hyperlink xmlns:r="http://schemas.openxmlformats.org/officeDocument/2006/relationships" ref="W1343" r:id="rId2212"/>
    <hyperlink xmlns:r="http://schemas.openxmlformats.org/officeDocument/2006/relationships" ref="U1344" r:id="rId2213"/>
    <hyperlink xmlns:r="http://schemas.openxmlformats.org/officeDocument/2006/relationships" ref="W1344" r:id="rId2214"/>
    <hyperlink xmlns:r="http://schemas.openxmlformats.org/officeDocument/2006/relationships" ref="U1345" r:id="rId2215"/>
    <hyperlink xmlns:r="http://schemas.openxmlformats.org/officeDocument/2006/relationships" ref="W1345" r:id="rId2216"/>
    <hyperlink xmlns:r="http://schemas.openxmlformats.org/officeDocument/2006/relationships" ref="U1346" r:id="rId2217"/>
    <hyperlink xmlns:r="http://schemas.openxmlformats.org/officeDocument/2006/relationships" ref="W1346" r:id="rId2218"/>
    <hyperlink xmlns:r="http://schemas.openxmlformats.org/officeDocument/2006/relationships" ref="U1347" r:id="rId2219"/>
    <hyperlink xmlns:r="http://schemas.openxmlformats.org/officeDocument/2006/relationships" ref="W1347" r:id="rId2220"/>
    <hyperlink xmlns:r="http://schemas.openxmlformats.org/officeDocument/2006/relationships" ref="U1348" r:id="rId2221"/>
    <hyperlink xmlns:r="http://schemas.openxmlformats.org/officeDocument/2006/relationships" ref="W1348" r:id="rId2222"/>
    <hyperlink xmlns:r="http://schemas.openxmlformats.org/officeDocument/2006/relationships" ref="U1349" r:id="rId2223"/>
    <hyperlink xmlns:r="http://schemas.openxmlformats.org/officeDocument/2006/relationships" ref="W1349" r:id="rId2224"/>
    <hyperlink xmlns:r="http://schemas.openxmlformats.org/officeDocument/2006/relationships" ref="U1350" r:id="rId2225"/>
    <hyperlink xmlns:r="http://schemas.openxmlformats.org/officeDocument/2006/relationships" ref="W1350" r:id="rId2226"/>
    <hyperlink xmlns:r="http://schemas.openxmlformats.org/officeDocument/2006/relationships" ref="U1351" r:id="rId2227"/>
    <hyperlink xmlns:r="http://schemas.openxmlformats.org/officeDocument/2006/relationships" ref="W1351" r:id="rId2228"/>
    <hyperlink xmlns:r="http://schemas.openxmlformats.org/officeDocument/2006/relationships" ref="U1352" r:id="rId2229"/>
    <hyperlink xmlns:r="http://schemas.openxmlformats.org/officeDocument/2006/relationships" ref="W1352" r:id="rId2230"/>
    <hyperlink xmlns:r="http://schemas.openxmlformats.org/officeDocument/2006/relationships" ref="U1353" r:id="rId2231"/>
    <hyperlink xmlns:r="http://schemas.openxmlformats.org/officeDocument/2006/relationships" ref="W1353" r:id="rId2232"/>
    <hyperlink xmlns:r="http://schemas.openxmlformats.org/officeDocument/2006/relationships" ref="U1354" r:id="rId2233"/>
    <hyperlink xmlns:r="http://schemas.openxmlformats.org/officeDocument/2006/relationships" ref="W1354" r:id="rId2234"/>
    <hyperlink xmlns:r="http://schemas.openxmlformats.org/officeDocument/2006/relationships" ref="U1355" r:id="rId2235"/>
    <hyperlink xmlns:r="http://schemas.openxmlformats.org/officeDocument/2006/relationships" ref="W1355" r:id="rId2236"/>
    <hyperlink xmlns:r="http://schemas.openxmlformats.org/officeDocument/2006/relationships" ref="U1356" r:id="rId2237"/>
    <hyperlink xmlns:r="http://schemas.openxmlformats.org/officeDocument/2006/relationships" ref="W1356" r:id="rId2238"/>
    <hyperlink xmlns:r="http://schemas.openxmlformats.org/officeDocument/2006/relationships" ref="U1357" r:id="rId2239"/>
    <hyperlink xmlns:r="http://schemas.openxmlformats.org/officeDocument/2006/relationships" ref="W1357" r:id="rId2240"/>
    <hyperlink xmlns:r="http://schemas.openxmlformats.org/officeDocument/2006/relationships" ref="U1358" r:id="rId2241"/>
    <hyperlink xmlns:r="http://schemas.openxmlformats.org/officeDocument/2006/relationships" ref="W1358" r:id="rId2242"/>
    <hyperlink xmlns:r="http://schemas.openxmlformats.org/officeDocument/2006/relationships" ref="U1359" r:id="rId2243"/>
    <hyperlink xmlns:r="http://schemas.openxmlformats.org/officeDocument/2006/relationships" ref="W1359" r:id="rId2244"/>
    <hyperlink xmlns:r="http://schemas.openxmlformats.org/officeDocument/2006/relationships" ref="U1360" r:id="rId2245"/>
    <hyperlink xmlns:r="http://schemas.openxmlformats.org/officeDocument/2006/relationships" ref="W1360" r:id="rId2246"/>
    <hyperlink xmlns:r="http://schemas.openxmlformats.org/officeDocument/2006/relationships" ref="U1361" r:id="rId2247"/>
    <hyperlink xmlns:r="http://schemas.openxmlformats.org/officeDocument/2006/relationships" ref="W1361" r:id="rId2248"/>
    <hyperlink xmlns:r="http://schemas.openxmlformats.org/officeDocument/2006/relationships" ref="U1362" r:id="rId2249"/>
    <hyperlink xmlns:r="http://schemas.openxmlformats.org/officeDocument/2006/relationships" ref="W1362" r:id="rId2250"/>
    <hyperlink xmlns:r="http://schemas.openxmlformats.org/officeDocument/2006/relationships" ref="U1363" r:id="rId2251"/>
    <hyperlink xmlns:r="http://schemas.openxmlformats.org/officeDocument/2006/relationships" ref="W1363" r:id="rId2252"/>
    <hyperlink xmlns:r="http://schemas.openxmlformats.org/officeDocument/2006/relationships" ref="U1364" r:id="rId2253"/>
    <hyperlink xmlns:r="http://schemas.openxmlformats.org/officeDocument/2006/relationships" ref="W1364" r:id="rId2254"/>
    <hyperlink xmlns:r="http://schemas.openxmlformats.org/officeDocument/2006/relationships" ref="U1365" r:id="rId2255"/>
    <hyperlink xmlns:r="http://schemas.openxmlformats.org/officeDocument/2006/relationships" ref="W1365" r:id="rId2256"/>
    <hyperlink xmlns:r="http://schemas.openxmlformats.org/officeDocument/2006/relationships" ref="U1366" r:id="rId2257"/>
    <hyperlink xmlns:r="http://schemas.openxmlformats.org/officeDocument/2006/relationships" ref="W1366" r:id="rId2258"/>
    <hyperlink xmlns:r="http://schemas.openxmlformats.org/officeDocument/2006/relationships" ref="U1367" r:id="rId2259"/>
    <hyperlink xmlns:r="http://schemas.openxmlformats.org/officeDocument/2006/relationships" ref="W1367" r:id="rId2260"/>
    <hyperlink xmlns:r="http://schemas.openxmlformats.org/officeDocument/2006/relationships" ref="U1368" r:id="rId2261"/>
    <hyperlink xmlns:r="http://schemas.openxmlformats.org/officeDocument/2006/relationships" ref="W1368" r:id="rId2262"/>
    <hyperlink xmlns:r="http://schemas.openxmlformats.org/officeDocument/2006/relationships" ref="U1369" r:id="rId2263"/>
    <hyperlink xmlns:r="http://schemas.openxmlformats.org/officeDocument/2006/relationships" ref="W1369" r:id="rId2264"/>
    <hyperlink xmlns:r="http://schemas.openxmlformats.org/officeDocument/2006/relationships" ref="U1370" r:id="rId2265"/>
    <hyperlink xmlns:r="http://schemas.openxmlformats.org/officeDocument/2006/relationships" ref="W1370" r:id="rId2266"/>
    <hyperlink xmlns:r="http://schemas.openxmlformats.org/officeDocument/2006/relationships" ref="U1371" r:id="rId2267"/>
    <hyperlink xmlns:r="http://schemas.openxmlformats.org/officeDocument/2006/relationships" ref="W1371" r:id="rId2268"/>
    <hyperlink xmlns:r="http://schemas.openxmlformats.org/officeDocument/2006/relationships" ref="U1372" r:id="rId2269"/>
    <hyperlink xmlns:r="http://schemas.openxmlformats.org/officeDocument/2006/relationships" ref="W1372" r:id="rId2270"/>
    <hyperlink xmlns:r="http://schemas.openxmlformats.org/officeDocument/2006/relationships" ref="U1373" r:id="rId2271"/>
    <hyperlink xmlns:r="http://schemas.openxmlformats.org/officeDocument/2006/relationships" ref="W1373" r:id="rId2272"/>
    <hyperlink xmlns:r="http://schemas.openxmlformats.org/officeDocument/2006/relationships" ref="U1374" r:id="rId2273"/>
    <hyperlink xmlns:r="http://schemas.openxmlformats.org/officeDocument/2006/relationships" ref="W1374" r:id="rId2274"/>
    <hyperlink xmlns:r="http://schemas.openxmlformats.org/officeDocument/2006/relationships" ref="U1375" r:id="rId2275"/>
    <hyperlink xmlns:r="http://schemas.openxmlformats.org/officeDocument/2006/relationships" ref="W1375" r:id="rId2276"/>
    <hyperlink xmlns:r="http://schemas.openxmlformats.org/officeDocument/2006/relationships" ref="U1376" r:id="rId2277"/>
    <hyperlink xmlns:r="http://schemas.openxmlformats.org/officeDocument/2006/relationships" ref="W1376" r:id="rId2278"/>
    <hyperlink xmlns:r="http://schemas.openxmlformats.org/officeDocument/2006/relationships" ref="U1377" r:id="rId2279"/>
    <hyperlink xmlns:r="http://schemas.openxmlformats.org/officeDocument/2006/relationships" ref="W1377" r:id="rId2280"/>
    <hyperlink xmlns:r="http://schemas.openxmlformats.org/officeDocument/2006/relationships" ref="U1378" r:id="rId2281"/>
    <hyperlink xmlns:r="http://schemas.openxmlformats.org/officeDocument/2006/relationships" ref="W1378" r:id="rId2282"/>
    <hyperlink xmlns:r="http://schemas.openxmlformats.org/officeDocument/2006/relationships" ref="U1379" r:id="rId2283"/>
    <hyperlink xmlns:r="http://schemas.openxmlformats.org/officeDocument/2006/relationships" ref="W1379" r:id="rId2284"/>
    <hyperlink xmlns:r="http://schemas.openxmlformats.org/officeDocument/2006/relationships" ref="U1380" r:id="rId2285"/>
    <hyperlink xmlns:r="http://schemas.openxmlformats.org/officeDocument/2006/relationships" ref="W1380" r:id="rId2286"/>
    <hyperlink xmlns:r="http://schemas.openxmlformats.org/officeDocument/2006/relationships" ref="U1381" r:id="rId2287"/>
    <hyperlink xmlns:r="http://schemas.openxmlformats.org/officeDocument/2006/relationships" ref="W1381" r:id="rId2288"/>
    <hyperlink xmlns:r="http://schemas.openxmlformats.org/officeDocument/2006/relationships" ref="U1382" r:id="rId2289"/>
    <hyperlink xmlns:r="http://schemas.openxmlformats.org/officeDocument/2006/relationships" ref="W1382" r:id="rId2290"/>
    <hyperlink xmlns:r="http://schemas.openxmlformats.org/officeDocument/2006/relationships" ref="U1383" r:id="rId2291"/>
    <hyperlink xmlns:r="http://schemas.openxmlformats.org/officeDocument/2006/relationships" ref="W1383" r:id="rId2292"/>
    <hyperlink xmlns:r="http://schemas.openxmlformats.org/officeDocument/2006/relationships" ref="U1384" r:id="rId2293"/>
    <hyperlink xmlns:r="http://schemas.openxmlformats.org/officeDocument/2006/relationships" ref="W1384" r:id="rId2294"/>
    <hyperlink xmlns:r="http://schemas.openxmlformats.org/officeDocument/2006/relationships" ref="U1385" r:id="rId2295"/>
    <hyperlink xmlns:r="http://schemas.openxmlformats.org/officeDocument/2006/relationships" ref="W1385" r:id="rId2296"/>
    <hyperlink xmlns:r="http://schemas.openxmlformats.org/officeDocument/2006/relationships" ref="U1386" r:id="rId2297"/>
    <hyperlink xmlns:r="http://schemas.openxmlformats.org/officeDocument/2006/relationships" ref="W1386" r:id="rId2298"/>
    <hyperlink xmlns:r="http://schemas.openxmlformats.org/officeDocument/2006/relationships" ref="U1387" r:id="rId2299"/>
    <hyperlink xmlns:r="http://schemas.openxmlformats.org/officeDocument/2006/relationships" ref="W1387" r:id="rId2300"/>
    <hyperlink xmlns:r="http://schemas.openxmlformats.org/officeDocument/2006/relationships" ref="U1388" r:id="rId2301"/>
    <hyperlink xmlns:r="http://schemas.openxmlformats.org/officeDocument/2006/relationships" ref="W1388" r:id="rId2302"/>
    <hyperlink xmlns:r="http://schemas.openxmlformats.org/officeDocument/2006/relationships" ref="U1389" r:id="rId2303"/>
    <hyperlink xmlns:r="http://schemas.openxmlformats.org/officeDocument/2006/relationships" ref="W1389" r:id="rId2304"/>
    <hyperlink xmlns:r="http://schemas.openxmlformats.org/officeDocument/2006/relationships" ref="U1390" r:id="rId2305"/>
    <hyperlink xmlns:r="http://schemas.openxmlformats.org/officeDocument/2006/relationships" ref="W1390" r:id="rId2306"/>
    <hyperlink xmlns:r="http://schemas.openxmlformats.org/officeDocument/2006/relationships" ref="U1391" r:id="rId2307"/>
    <hyperlink xmlns:r="http://schemas.openxmlformats.org/officeDocument/2006/relationships" ref="W1391" r:id="rId2308"/>
    <hyperlink xmlns:r="http://schemas.openxmlformats.org/officeDocument/2006/relationships" ref="U1392" r:id="rId2309"/>
    <hyperlink xmlns:r="http://schemas.openxmlformats.org/officeDocument/2006/relationships" ref="W1392" r:id="rId2310"/>
    <hyperlink xmlns:r="http://schemas.openxmlformats.org/officeDocument/2006/relationships" ref="U1393" r:id="rId2311"/>
    <hyperlink xmlns:r="http://schemas.openxmlformats.org/officeDocument/2006/relationships" ref="W1393" r:id="rId2312"/>
    <hyperlink xmlns:r="http://schemas.openxmlformats.org/officeDocument/2006/relationships" ref="U1394" r:id="rId2313"/>
    <hyperlink xmlns:r="http://schemas.openxmlformats.org/officeDocument/2006/relationships" ref="W1394" r:id="rId2314"/>
    <hyperlink xmlns:r="http://schemas.openxmlformats.org/officeDocument/2006/relationships" ref="U1395" r:id="rId2315"/>
    <hyperlink xmlns:r="http://schemas.openxmlformats.org/officeDocument/2006/relationships" ref="W1395" r:id="rId2316"/>
    <hyperlink xmlns:r="http://schemas.openxmlformats.org/officeDocument/2006/relationships" ref="U1396" r:id="rId2317"/>
    <hyperlink xmlns:r="http://schemas.openxmlformats.org/officeDocument/2006/relationships" ref="W1396" r:id="rId2318"/>
    <hyperlink xmlns:r="http://schemas.openxmlformats.org/officeDocument/2006/relationships" ref="U1397" r:id="rId2319"/>
    <hyperlink xmlns:r="http://schemas.openxmlformats.org/officeDocument/2006/relationships" ref="W1397" r:id="rId2320"/>
    <hyperlink xmlns:r="http://schemas.openxmlformats.org/officeDocument/2006/relationships" ref="U1398" r:id="rId2321"/>
    <hyperlink xmlns:r="http://schemas.openxmlformats.org/officeDocument/2006/relationships" ref="W1398" r:id="rId2322"/>
    <hyperlink xmlns:r="http://schemas.openxmlformats.org/officeDocument/2006/relationships" ref="U1399" r:id="rId2323"/>
    <hyperlink xmlns:r="http://schemas.openxmlformats.org/officeDocument/2006/relationships" ref="W1399" r:id="rId2324"/>
    <hyperlink xmlns:r="http://schemas.openxmlformats.org/officeDocument/2006/relationships" ref="U1400" r:id="rId2325"/>
    <hyperlink xmlns:r="http://schemas.openxmlformats.org/officeDocument/2006/relationships" ref="W1400" r:id="rId2326"/>
    <hyperlink xmlns:r="http://schemas.openxmlformats.org/officeDocument/2006/relationships" ref="U1401" r:id="rId2327"/>
    <hyperlink xmlns:r="http://schemas.openxmlformats.org/officeDocument/2006/relationships" ref="W1401" r:id="rId2328"/>
    <hyperlink xmlns:r="http://schemas.openxmlformats.org/officeDocument/2006/relationships" ref="U1402" r:id="rId2329"/>
    <hyperlink xmlns:r="http://schemas.openxmlformats.org/officeDocument/2006/relationships" ref="W1402" r:id="rId2330"/>
    <hyperlink xmlns:r="http://schemas.openxmlformats.org/officeDocument/2006/relationships" ref="U1403" r:id="rId2331"/>
    <hyperlink xmlns:r="http://schemas.openxmlformats.org/officeDocument/2006/relationships" ref="W1403" r:id="rId2332"/>
    <hyperlink xmlns:r="http://schemas.openxmlformats.org/officeDocument/2006/relationships" ref="U1404" r:id="rId2333"/>
    <hyperlink xmlns:r="http://schemas.openxmlformats.org/officeDocument/2006/relationships" ref="W1404" r:id="rId2334"/>
    <hyperlink xmlns:r="http://schemas.openxmlformats.org/officeDocument/2006/relationships" ref="U1405" r:id="rId2335"/>
    <hyperlink xmlns:r="http://schemas.openxmlformats.org/officeDocument/2006/relationships" ref="W1405" r:id="rId2336"/>
    <hyperlink xmlns:r="http://schemas.openxmlformats.org/officeDocument/2006/relationships" ref="U1406" r:id="rId2337"/>
    <hyperlink xmlns:r="http://schemas.openxmlformats.org/officeDocument/2006/relationships" ref="W1406" r:id="rId2338"/>
    <hyperlink xmlns:r="http://schemas.openxmlformats.org/officeDocument/2006/relationships" ref="U1407" r:id="rId2339"/>
    <hyperlink xmlns:r="http://schemas.openxmlformats.org/officeDocument/2006/relationships" ref="W1407" r:id="rId2340"/>
    <hyperlink xmlns:r="http://schemas.openxmlformats.org/officeDocument/2006/relationships" ref="U1408" r:id="rId2341"/>
    <hyperlink xmlns:r="http://schemas.openxmlformats.org/officeDocument/2006/relationships" ref="W1408" r:id="rId2342"/>
    <hyperlink xmlns:r="http://schemas.openxmlformats.org/officeDocument/2006/relationships" ref="U1409" r:id="rId2343"/>
    <hyperlink xmlns:r="http://schemas.openxmlformats.org/officeDocument/2006/relationships" ref="W1409" r:id="rId2344"/>
    <hyperlink xmlns:r="http://schemas.openxmlformats.org/officeDocument/2006/relationships" ref="U1410" r:id="rId2345"/>
    <hyperlink xmlns:r="http://schemas.openxmlformats.org/officeDocument/2006/relationships" ref="W1410" r:id="rId2346"/>
    <hyperlink xmlns:r="http://schemas.openxmlformats.org/officeDocument/2006/relationships" ref="U1411" r:id="rId2347"/>
    <hyperlink xmlns:r="http://schemas.openxmlformats.org/officeDocument/2006/relationships" ref="W1411" r:id="rId2348"/>
    <hyperlink xmlns:r="http://schemas.openxmlformats.org/officeDocument/2006/relationships" ref="U1412" r:id="rId2349"/>
    <hyperlink xmlns:r="http://schemas.openxmlformats.org/officeDocument/2006/relationships" ref="W1412" r:id="rId2350"/>
    <hyperlink xmlns:r="http://schemas.openxmlformats.org/officeDocument/2006/relationships" ref="U1413" r:id="rId2351"/>
    <hyperlink xmlns:r="http://schemas.openxmlformats.org/officeDocument/2006/relationships" ref="W1413" r:id="rId2352"/>
    <hyperlink xmlns:r="http://schemas.openxmlformats.org/officeDocument/2006/relationships" ref="U1414" r:id="rId2353"/>
    <hyperlink xmlns:r="http://schemas.openxmlformats.org/officeDocument/2006/relationships" ref="W1414" r:id="rId2354"/>
    <hyperlink xmlns:r="http://schemas.openxmlformats.org/officeDocument/2006/relationships" ref="U1415" r:id="rId2355"/>
    <hyperlink xmlns:r="http://schemas.openxmlformats.org/officeDocument/2006/relationships" ref="W1415" r:id="rId2356"/>
    <hyperlink xmlns:r="http://schemas.openxmlformats.org/officeDocument/2006/relationships" ref="U1416" r:id="rId2357"/>
    <hyperlink xmlns:r="http://schemas.openxmlformats.org/officeDocument/2006/relationships" ref="W1416" r:id="rId2358"/>
    <hyperlink xmlns:r="http://schemas.openxmlformats.org/officeDocument/2006/relationships" ref="U1417" r:id="rId2359"/>
    <hyperlink xmlns:r="http://schemas.openxmlformats.org/officeDocument/2006/relationships" ref="W1417" r:id="rId2360"/>
    <hyperlink xmlns:r="http://schemas.openxmlformats.org/officeDocument/2006/relationships" ref="U1418" r:id="rId2361"/>
    <hyperlink xmlns:r="http://schemas.openxmlformats.org/officeDocument/2006/relationships" ref="W1418" r:id="rId2362"/>
    <hyperlink xmlns:r="http://schemas.openxmlformats.org/officeDocument/2006/relationships" ref="U1419" r:id="rId2363"/>
    <hyperlink xmlns:r="http://schemas.openxmlformats.org/officeDocument/2006/relationships" ref="W1419" r:id="rId2364"/>
    <hyperlink xmlns:r="http://schemas.openxmlformats.org/officeDocument/2006/relationships" ref="U1420" r:id="rId2365"/>
    <hyperlink xmlns:r="http://schemas.openxmlformats.org/officeDocument/2006/relationships" ref="W1420" r:id="rId2366"/>
    <hyperlink xmlns:r="http://schemas.openxmlformats.org/officeDocument/2006/relationships" ref="U1421" r:id="rId2367"/>
    <hyperlink xmlns:r="http://schemas.openxmlformats.org/officeDocument/2006/relationships" ref="W1421" r:id="rId2368"/>
    <hyperlink xmlns:r="http://schemas.openxmlformats.org/officeDocument/2006/relationships" ref="U1422" r:id="rId2369"/>
    <hyperlink xmlns:r="http://schemas.openxmlformats.org/officeDocument/2006/relationships" ref="W1422" r:id="rId2370"/>
    <hyperlink xmlns:r="http://schemas.openxmlformats.org/officeDocument/2006/relationships" ref="U1423" r:id="rId2371"/>
    <hyperlink xmlns:r="http://schemas.openxmlformats.org/officeDocument/2006/relationships" ref="W1423" r:id="rId2372"/>
    <hyperlink xmlns:r="http://schemas.openxmlformats.org/officeDocument/2006/relationships" ref="U1424" r:id="rId2373"/>
    <hyperlink xmlns:r="http://schemas.openxmlformats.org/officeDocument/2006/relationships" ref="W1424" r:id="rId2374"/>
    <hyperlink xmlns:r="http://schemas.openxmlformats.org/officeDocument/2006/relationships" ref="U1425" r:id="rId2375"/>
    <hyperlink xmlns:r="http://schemas.openxmlformats.org/officeDocument/2006/relationships" ref="W1425" r:id="rId2376"/>
    <hyperlink xmlns:r="http://schemas.openxmlformats.org/officeDocument/2006/relationships" ref="U1426" r:id="rId2377"/>
    <hyperlink xmlns:r="http://schemas.openxmlformats.org/officeDocument/2006/relationships" ref="W1426" r:id="rId2378"/>
    <hyperlink xmlns:r="http://schemas.openxmlformats.org/officeDocument/2006/relationships" ref="U1427" r:id="rId2379"/>
    <hyperlink xmlns:r="http://schemas.openxmlformats.org/officeDocument/2006/relationships" ref="W1427" r:id="rId2380"/>
    <hyperlink xmlns:r="http://schemas.openxmlformats.org/officeDocument/2006/relationships" ref="U1428" r:id="rId2381"/>
    <hyperlink xmlns:r="http://schemas.openxmlformats.org/officeDocument/2006/relationships" ref="W1428" r:id="rId2382"/>
    <hyperlink xmlns:r="http://schemas.openxmlformats.org/officeDocument/2006/relationships" ref="U1429" r:id="rId2383"/>
    <hyperlink xmlns:r="http://schemas.openxmlformats.org/officeDocument/2006/relationships" ref="W1429" r:id="rId2384"/>
    <hyperlink xmlns:r="http://schemas.openxmlformats.org/officeDocument/2006/relationships" ref="U1430" r:id="rId2385"/>
    <hyperlink xmlns:r="http://schemas.openxmlformats.org/officeDocument/2006/relationships" ref="W1430" r:id="rId2386"/>
    <hyperlink xmlns:r="http://schemas.openxmlformats.org/officeDocument/2006/relationships" ref="U1431" r:id="rId2387"/>
    <hyperlink xmlns:r="http://schemas.openxmlformats.org/officeDocument/2006/relationships" ref="W1431" r:id="rId2388"/>
    <hyperlink xmlns:r="http://schemas.openxmlformats.org/officeDocument/2006/relationships" ref="U1432" r:id="rId2389"/>
    <hyperlink xmlns:r="http://schemas.openxmlformats.org/officeDocument/2006/relationships" ref="W1432" r:id="rId2390"/>
    <hyperlink xmlns:r="http://schemas.openxmlformats.org/officeDocument/2006/relationships" ref="U1433" r:id="rId2391"/>
    <hyperlink xmlns:r="http://schemas.openxmlformats.org/officeDocument/2006/relationships" ref="W1433" r:id="rId2392"/>
    <hyperlink xmlns:r="http://schemas.openxmlformats.org/officeDocument/2006/relationships" ref="U1434" r:id="rId2393"/>
    <hyperlink xmlns:r="http://schemas.openxmlformats.org/officeDocument/2006/relationships" ref="W1434" r:id="rId2394"/>
    <hyperlink xmlns:r="http://schemas.openxmlformats.org/officeDocument/2006/relationships" ref="U1435" r:id="rId2395"/>
    <hyperlink xmlns:r="http://schemas.openxmlformats.org/officeDocument/2006/relationships" ref="W1435" r:id="rId2396"/>
    <hyperlink xmlns:r="http://schemas.openxmlformats.org/officeDocument/2006/relationships" ref="U1436" r:id="rId2397"/>
    <hyperlink xmlns:r="http://schemas.openxmlformats.org/officeDocument/2006/relationships" ref="W1436" r:id="rId2398"/>
    <hyperlink xmlns:r="http://schemas.openxmlformats.org/officeDocument/2006/relationships" ref="U1437" r:id="rId2399"/>
    <hyperlink xmlns:r="http://schemas.openxmlformats.org/officeDocument/2006/relationships" ref="W1437" r:id="rId2400"/>
    <hyperlink xmlns:r="http://schemas.openxmlformats.org/officeDocument/2006/relationships" ref="U1438" r:id="rId2401"/>
    <hyperlink xmlns:r="http://schemas.openxmlformats.org/officeDocument/2006/relationships" ref="W1438" r:id="rId2402"/>
    <hyperlink xmlns:r="http://schemas.openxmlformats.org/officeDocument/2006/relationships" ref="U1439" r:id="rId2403"/>
    <hyperlink xmlns:r="http://schemas.openxmlformats.org/officeDocument/2006/relationships" ref="W1439" r:id="rId2404"/>
    <hyperlink xmlns:r="http://schemas.openxmlformats.org/officeDocument/2006/relationships" ref="U1440" r:id="rId2405"/>
    <hyperlink xmlns:r="http://schemas.openxmlformats.org/officeDocument/2006/relationships" ref="W1440" r:id="rId2406"/>
    <hyperlink xmlns:r="http://schemas.openxmlformats.org/officeDocument/2006/relationships" ref="U1441" r:id="rId2407"/>
    <hyperlink xmlns:r="http://schemas.openxmlformats.org/officeDocument/2006/relationships" ref="W1441" r:id="rId2408"/>
    <hyperlink xmlns:r="http://schemas.openxmlformats.org/officeDocument/2006/relationships" ref="U1442" r:id="rId2409"/>
    <hyperlink xmlns:r="http://schemas.openxmlformats.org/officeDocument/2006/relationships" ref="W1442" r:id="rId2410"/>
    <hyperlink xmlns:r="http://schemas.openxmlformats.org/officeDocument/2006/relationships" ref="U1443" r:id="rId2411"/>
    <hyperlink xmlns:r="http://schemas.openxmlformats.org/officeDocument/2006/relationships" ref="W1443" r:id="rId2412"/>
    <hyperlink xmlns:r="http://schemas.openxmlformats.org/officeDocument/2006/relationships" ref="U1444" r:id="rId2413"/>
    <hyperlink xmlns:r="http://schemas.openxmlformats.org/officeDocument/2006/relationships" ref="W1444" r:id="rId2414"/>
    <hyperlink xmlns:r="http://schemas.openxmlformats.org/officeDocument/2006/relationships" ref="U1445" r:id="rId2415"/>
    <hyperlink xmlns:r="http://schemas.openxmlformats.org/officeDocument/2006/relationships" ref="W1445" r:id="rId2416"/>
    <hyperlink xmlns:r="http://schemas.openxmlformats.org/officeDocument/2006/relationships" ref="U1446" r:id="rId2417"/>
    <hyperlink xmlns:r="http://schemas.openxmlformats.org/officeDocument/2006/relationships" ref="W1446" r:id="rId2418"/>
    <hyperlink xmlns:r="http://schemas.openxmlformats.org/officeDocument/2006/relationships" ref="U1447" r:id="rId2419"/>
    <hyperlink xmlns:r="http://schemas.openxmlformats.org/officeDocument/2006/relationships" ref="W1447" r:id="rId2420"/>
    <hyperlink xmlns:r="http://schemas.openxmlformats.org/officeDocument/2006/relationships" ref="U1448" r:id="rId2421"/>
    <hyperlink xmlns:r="http://schemas.openxmlformats.org/officeDocument/2006/relationships" ref="W1448" r:id="rId2422"/>
    <hyperlink xmlns:r="http://schemas.openxmlformats.org/officeDocument/2006/relationships" ref="U1449" r:id="rId2423"/>
    <hyperlink xmlns:r="http://schemas.openxmlformats.org/officeDocument/2006/relationships" ref="W1449" r:id="rId2424"/>
    <hyperlink xmlns:r="http://schemas.openxmlformats.org/officeDocument/2006/relationships" ref="U1450" r:id="rId2425"/>
    <hyperlink xmlns:r="http://schemas.openxmlformats.org/officeDocument/2006/relationships" ref="W1450" r:id="rId2426"/>
    <hyperlink xmlns:r="http://schemas.openxmlformats.org/officeDocument/2006/relationships" ref="U1451" r:id="rId2427"/>
    <hyperlink xmlns:r="http://schemas.openxmlformats.org/officeDocument/2006/relationships" ref="W1451" r:id="rId2428"/>
    <hyperlink xmlns:r="http://schemas.openxmlformats.org/officeDocument/2006/relationships" ref="U1452" r:id="rId2429"/>
    <hyperlink xmlns:r="http://schemas.openxmlformats.org/officeDocument/2006/relationships" ref="W1452" r:id="rId2430"/>
    <hyperlink xmlns:r="http://schemas.openxmlformats.org/officeDocument/2006/relationships" ref="U1453" r:id="rId2431"/>
    <hyperlink xmlns:r="http://schemas.openxmlformats.org/officeDocument/2006/relationships" ref="W1453" r:id="rId2432"/>
    <hyperlink xmlns:r="http://schemas.openxmlformats.org/officeDocument/2006/relationships" ref="U1454" r:id="rId2433"/>
    <hyperlink xmlns:r="http://schemas.openxmlformats.org/officeDocument/2006/relationships" ref="W1454" r:id="rId2434"/>
    <hyperlink xmlns:r="http://schemas.openxmlformats.org/officeDocument/2006/relationships" ref="U1455" r:id="rId2435"/>
    <hyperlink xmlns:r="http://schemas.openxmlformats.org/officeDocument/2006/relationships" ref="W1455" r:id="rId2436"/>
    <hyperlink xmlns:r="http://schemas.openxmlformats.org/officeDocument/2006/relationships" ref="U1456" r:id="rId2437"/>
    <hyperlink xmlns:r="http://schemas.openxmlformats.org/officeDocument/2006/relationships" ref="W1456" r:id="rId2438"/>
    <hyperlink xmlns:r="http://schemas.openxmlformats.org/officeDocument/2006/relationships" ref="U1457" r:id="rId2439"/>
    <hyperlink xmlns:r="http://schemas.openxmlformats.org/officeDocument/2006/relationships" ref="W1457" r:id="rId2440"/>
    <hyperlink xmlns:r="http://schemas.openxmlformats.org/officeDocument/2006/relationships" ref="U1458" r:id="rId2441"/>
    <hyperlink xmlns:r="http://schemas.openxmlformats.org/officeDocument/2006/relationships" ref="W1458" r:id="rId2442"/>
    <hyperlink xmlns:r="http://schemas.openxmlformats.org/officeDocument/2006/relationships" ref="U1459" r:id="rId2443"/>
    <hyperlink xmlns:r="http://schemas.openxmlformats.org/officeDocument/2006/relationships" ref="W1459" r:id="rId2444"/>
    <hyperlink xmlns:r="http://schemas.openxmlformats.org/officeDocument/2006/relationships" ref="U1460" r:id="rId2445"/>
    <hyperlink xmlns:r="http://schemas.openxmlformats.org/officeDocument/2006/relationships" ref="U1461" r:id="rId2446"/>
    <hyperlink xmlns:r="http://schemas.openxmlformats.org/officeDocument/2006/relationships" ref="U1462" r:id="rId2447"/>
    <hyperlink xmlns:r="http://schemas.openxmlformats.org/officeDocument/2006/relationships" ref="U1463" r:id="rId2448"/>
    <hyperlink xmlns:r="http://schemas.openxmlformats.org/officeDocument/2006/relationships" ref="U1464" r:id="rId2449"/>
    <hyperlink xmlns:r="http://schemas.openxmlformats.org/officeDocument/2006/relationships" ref="U1465" r:id="rId2450"/>
    <hyperlink xmlns:r="http://schemas.openxmlformats.org/officeDocument/2006/relationships" ref="U1466" r:id="rId2451"/>
    <hyperlink xmlns:r="http://schemas.openxmlformats.org/officeDocument/2006/relationships" ref="U1467" r:id="rId2452"/>
    <hyperlink xmlns:r="http://schemas.openxmlformats.org/officeDocument/2006/relationships" ref="U1468" r:id="rId2453"/>
    <hyperlink xmlns:r="http://schemas.openxmlformats.org/officeDocument/2006/relationships" ref="U1469" r:id="rId2454"/>
    <hyperlink xmlns:r="http://schemas.openxmlformats.org/officeDocument/2006/relationships" ref="U1470" r:id="rId2455"/>
    <hyperlink xmlns:r="http://schemas.openxmlformats.org/officeDocument/2006/relationships" ref="U1471" r:id="rId2456"/>
    <hyperlink xmlns:r="http://schemas.openxmlformats.org/officeDocument/2006/relationships" ref="U1472" r:id="rId2457"/>
    <hyperlink xmlns:r="http://schemas.openxmlformats.org/officeDocument/2006/relationships" ref="U1473" r:id="rId2458"/>
    <hyperlink xmlns:r="http://schemas.openxmlformats.org/officeDocument/2006/relationships" ref="U1474" r:id="rId2459"/>
    <hyperlink xmlns:r="http://schemas.openxmlformats.org/officeDocument/2006/relationships" ref="U1475" r:id="rId2460"/>
    <hyperlink xmlns:r="http://schemas.openxmlformats.org/officeDocument/2006/relationships" ref="U1476" r:id="rId2461"/>
    <hyperlink xmlns:r="http://schemas.openxmlformats.org/officeDocument/2006/relationships" ref="U1477" r:id="rId2462"/>
    <hyperlink xmlns:r="http://schemas.openxmlformats.org/officeDocument/2006/relationships" ref="U1478" r:id="rId2463"/>
    <hyperlink xmlns:r="http://schemas.openxmlformats.org/officeDocument/2006/relationships" ref="U1479" r:id="rId2464"/>
    <hyperlink xmlns:r="http://schemas.openxmlformats.org/officeDocument/2006/relationships" ref="U1480" r:id="rId2465"/>
    <hyperlink xmlns:r="http://schemas.openxmlformats.org/officeDocument/2006/relationships" ref="U1481" r:id="rId2466"/>
    <hyperlink xmlns:r="http://schemas.openxmlformats.org/officeDocument/2006/relationships" ref="U1482" r:id="rId2467"/>
    <hyperlink xmlns:r="http://schemas.openxmlformats.org/officeDocument/2006/relationships" ref="U1483" r:id="rId2468"/>
    <hyperlink xmlns:r="http://schemas.openxmlformats.org/officeDocument/2006/relationships" ref="U1484" r:id="rId2469"/>
    <hyperlink xmlns:r="http://schemas.openxmlformats.org/officeDocument/2006/relationships" ref="U1485" r:id="rId2470"/>
    <hyperlink xmlns:r="http://schemas.openxmlformats.org/officeDocument/2006/relationships" ref="U1486" r:id="rId2471"/>
    <hyperlink xmlns:r="http://schemas.openxmlformats.org/officeDocument/2006/relationships" ref="U1487" r:id="rId2472"/>
    <hyperlink xmlns:r="http://schemas.openxmlformats.org/officeDocument/2006/relationships" ref="U1488" r:id="rId2473"/>
    <hyperlink xmlns:r="http://schemas.openxmlformats.org/officeDocument/2006/relationships" ref="U1489" r:id="rId2474"/>
    <hyperlink xmlns:r="http://schemas.openxmlformats.org/officeDocument/2006/relationships" ref="U1490" r:id="rId2475"/>
    <hyperlink xmlns:r="http://schemas.openxmlformats.org/officeDocument/2006/relationships" ref="U1491" r:id="rId2476"/>
    <hyperlink xmlns:r="http://schemas.openxmlformats.org/officeDocument/2006/relationships" ref="U1492" r:id="rId2477"/>
    <hyperlink xmlns:r="http://schemas.openxmlformats.org/officeDocument/2006/relationships" ref="U1493" r:id="rId2478"/>
    <hyperlink xmlns:r="http://schemas.openxmlformats.org/officeDocument/2006/relationships" ref="U1494" r:id="rId2479"/>
    <hyperlink xmlns:r="http://schemas.openxmlformats.org/officeDocument/2006/relationships" ref="U1495" r:id="rId2480"/>
    <hyperlink xmlns:r="http://schemas.openxmlformats.org/officeDocument/2006/relationships" ref="U1496" r:id="rId2481"/>
    <hyperlink xmlns:r="http://schemas.openxmlformats.org/officeDocument/2006/relationships" ref="U1497" r:id="rId2482"/>
    <hyperlink xmlns:r="http://schemas.openxmlformats.org/officeDocument/2006/relationships" ref="U1498" r:id="rId2483"/>
    <hyperlink xmlns:r="http://schemas.openxmlformats.org/officeDocument/2006/relationships" ref="W1498" r:id="rId2484"/>
    <hyperlink xmlns:r="http://schemas.openxmlformats.org/officeDocument/2006/relationships" ref="U1499" r:id="rId2485"/>
    <hyperlink xmlns:r="http://schemas.openxmlformats.org/officeDocument/2006/relationships" ref="W1499" r:id="rId2486"/>
    <hyperlink xmlns:r="http://schemas.openxmlformats.org/officeDocument/2006/relationships" ref="U1500" r:id="rId2487"/>
    <hyperlink xmlns:r="http://schemas.openxmlformats.org/officeDocument/2006/relationships" ref="W1500" r:id="rId2488"/>
    <hyperlink xmlns:r="http://schemas.openxmlformats.org/officeDocument/2006/relationships" ref="U1501" r:id="rId2489"/>
    <hyperlink xmlns:r="http://schemas.openxmlformats.org/officeDocument/2006/relationships" ref="W1501" r:id="rId2490"/>
    <hyperlink xmlns:r="http://schemas.openxmlformats.org/officeDocument/2006/relationships" ref="U1502" r:id="rId2491"/>
    <hyperlink xmlns:r="http://schemas.openxmlformats.org/officeDocument/2006/relationships" ref="W1502" r:id="rId2492"/>
    <hyperlink xmlns:r="http://schemas.openxmlformats.org/officeDocument/2006/relationships" ref="U1503" r:id="rId2493"/>
    <hyperlink xmlns:r="http://schemas.openxmlformats.org/officeDocument/2006/relationships" ref="W1503" r:id="rId2494"/>
    <hyperlink xmlns:r="http://schemas.openxmlformats.org/officeDocument/2006/relationships" ref="U1504" r:id="rId2495"/>
    <hyperlink xmlns:r="http://schemas.openxmlformats.org/officeDocument/2006/relationships" ref="W1504" r:id="rId2496"/>
    <hyperlink xmlns:r="http://schemas.openxmlformats.org/officeDocument/2006/relationships" ref="U1505" r:id="rId2497"/>
    <hyperlink xmlns:r="http://schemas.openxmlformats.org/officeDocument/2006/relationships" ref="W1505" r:id="rId2498"/>
    <hyperlink xmlns:r="http://schemas.openxmlformats.org/officeDocument/2006/relationships" ref="U1506" r:id="rId2499"/>
    <hyperlink xmlns:r="http://schemas.openxmlformats.org/officeDocument/2006/relationships" ref="W1506" r:id="rId2500"/>
    <hyperlink xmlns:r="http://schemas.openxmlformats.org/officeDocument/2006/relationships" ref="U1507" r:id="rId2501"/>
    <hyperlink xmlns:r="http://schemas.openxmlformats.org/officeDocument/2006/relationships" ref="W1507" r:id="rId2502"/>
    <hyperlink xmlns:r="http://schemas.openxmlformats.org/officeDocument/2006/relationships" ref="U1508" r:id="rId2503"/>
    <hyperlink xmlns:r="http://schemas.openxmlformats.org/officeDocument/2006/relationships" ref="W1508" r:id="rId2504"/>
    <hyperlink xmlns:r="http://schemas.openxmlformats.org/officeDocument/2006/relationships" ref="U1509" r:id="rId2505"/>
    <hyperlink xmlns:r="http://schemas.openxmlformats.org/officeDocument/2006/relationships" ref="W1509" r:id="rId2506"/>
    <hyperlink xmlns:r="http://schemas.openxmlformats.org/officeDocument/2006/relationships" ref="U1510" r:id="rId2507"/>
    <hyperlink xmlns:r="http://schemas.openxmlformats.org/officeDocument/2006/relationships" ref="W1510" r:id="rId2508"/>
    <hyperlink xmlns:r="http://schemas.openxmlformats.org/officeDocument/2006/relationships" ref="U1511" r:id="rId2509"/>
    <hyperlink xmlns:r="http://schemas.openxmlformats.org/officeDocument/2006/relationships" ref="W1511" r:id="rId2510"/>
    <hyperlink xmlns:r="http://schemas.openxmlformats.org/officeDocument/2006/relationships" ref="U1512" r:id="rId2511"/>
    <hyperlink xmlns:r="http://schemas.openxmlformats.org/officeDocument/2006/relationships" ref="W1512" r:id="rId2512"/>
    <hyperlink xmlns:r="http://schemas.openxmlformats.org/officeDocument/2006/relationships" ref="U1513" r:id="rId2513"/>
    <hyperlink xmlns:r="http://schemas.openxmlformats.org/officeDocument/2006/relationships" ref="W1513" r:id="rId2514"/>
    <hyperlink xmlns:r="http://schemas.openxmlformats.org/officeDocument/2006/relationships" ref="U1514" r:id="rId2515"/>
    <hyperlink xmlns:r="http://schemas.openxmlformats.org/officeDocument/2006/relationships" ref="W1514" r:id="rId2516"/>
    <hyperlink xmlns:r="http://schemas.openxmlformats.org/officeDocument/2006/relationships" ref="U1515" r:id="rId2517"/>
    <hyperlink xmlns:r="http://schemas.openxmlformats.org/officeDocument/2006/relationships" ref="W1515" r:id="rId2518"/>
    <hyperlink xmlns:r="http://schemas.openxmlformats.org/officeDocument/2006/relationships" ref="U1516" r:id="rId2519"/>
    <hyperlink xmlns:r="http://schemas.openxmlformats.org/officeDocument/2006/relationships" ref="W1516" r:id="rId2520"/>
    <hyperlink xmlns:r="http://schemas.openxmlformats.org/officeDocument/2006/relationships" ref="U1517" r:id="rId2521"/>
    <hyperlink xmlns:r="http://schemas.openxmlformats.org/officeDocument/2006/relationships" ref="W1517" r:id="rId2522"/>
    <hyperlink xmlns:r="http://schemas.openxmlformats.org/officeDocument/2006/relationships" ref="U1518" r:id="rId2523"/>
    <hyperlink xmlns:r="http://schemas.openxmlformats.org/officeDocument/2006/relationships" ref="W1518" r:id="rId2524"/>
    <hyperlink xmlns:r="http://schemas.openxmlformats.org/officeDocument/2006/relationships" ref="U1519" r:id="rId2525"/>
    <hyperlink xmlns:r="http://schemas.openxmlformats.org/officeDocument/2006/relationships" ref="W1519" r:id="rId2526"/>
    <hyperlink xmlns:r="http://schemas.openxmlformats.org/officeDocument/2006/relationships" ref="U1520" r:id="rId2527"/>
    <hyperlink xmlns:r="http://schemas.openxmlformats.org/officeDocument/2006/relationships" ref="W1520" r:id="rId2528"/>
    <hyperlink xmlns:r="http://schemas.openxmlformats.org/officeDocument/2006/relationships" ref="U1521" r:id="rId2529"/>
    <hyperlink xmlns:r="http://schemas.openxmlformats.org/officeDocument/2006/relationships" ref="W1521" r:id="rId2530"/>
    <hyperlink xmlns:r="http://schemas.openxmlformats.org/officeDocument/2006/relationships" ref="U1522" r:id="rId2531"/>
    <hyperlink xmlns:r="http://schemas.openxmlformats.org/officeDocument/2006/relationships" ref="W1522" r:id="rId2532"/>
    <hyperlink xmlns:r="http://schemas.openxmlformats.org/officeDocument/2006/relationships" ref="U1523" r:id="rId2533"/>
    <hyperlink xmlns:r="http://schemas.openxmlformats.org/officeDocument/2006/relationships" ref="W1523" r:id="rId2534"/>
    <hyperlink xmlns:r="http://schemas.openxmlformats.org/officeDocument/2006/relationships" ref="U1524" r:id="rId2535"/>
    <hyperlink xmlns:r="http://schemas.openxmlformats.org/officeDocument/2006/relationships" ref="W1524" r:id="rId2536"/>
    <hyperlink xmlns:r="http://schemas.openxmlformats.org/officeDocument/2006/relationships" ref="U1525" r:id="rId2537"/>
    <hyperlink xmlns:r="http://schemas.openxmlformats.org/officeDocument/2006/relationships" ref="W1525" r:id="rId2538"/>
    <hyperlink xmlns:r="http://schemas.openxmlformats.org/officeDocument/2006/relationships" ref="U1526" r:id="rId2539"/>
    <hyperlink xmlns:r="http://schemas.openxmlformats.org/officeDocument/2006/relationships" ref="W1526" r:id="rId2540"/>
    <hyperlink xmlns:r="http://schemas.openxmlformats.org/officeDocument/2006/relationships" ref="U1527" r:id="rId2541"/>
    <hyperlink xmlns:r="http://schemas.openxmlformats.org/officeDocument/2006/relationships" ref="W1527" r:id="rId2542"/>
    <hyperlink xmlns:r="http://schemas.openxmlformats.org/officeDocument/2006/relationships" ref="U1528" r:id="rId2543"/>
    <hyperlink xmlns:r="http://schemas.openxmlformats.org/officeDocument/2006/relationships" ref="W1528" r:id="rId2544"/>
    <hyperlink xmlns:r="http://schemas.openxmlformats.org/officeDocument/2006/relationships" ref="U1529" r:id="rId2545"/>
    <hyperlink xmlns:r="http://schemas.openxmlformats.org/officeDocument/2006/relationships" ref="W1529" r:id="rId2546"/>
    <hyperlink xmlns:r="http://schemas.openxmlformats.org/officeDocument/2006/relationships" ref="U1530" r:id="rId2547"/>
    <hyperlink xmlns:r="http://schemas.openxmlformats.org/officeDocument/2006/relationships" ref="W1530" r:id="rId2548"/>
    <hyperlink xmlns:r="http://schemas.openxmlformats.org/officeDocument/2006/relationships" ref="U1531" r:id="rId2549"/>
    <hyperlink xmlns:r="http://schemas.openxmlformats.org/officeDocument/2006/relationships" ref="W1531" r:id="rId2550"/>
    <hyperlink xmlns:r="http://schemas.openxmlformats.org/officeDocument/2006/relationships" ref="U1532" r:id="rId2551"/>
    <hyperlink xmlns:r="http://schemas.openxmlformats.org/officeDocument/2006/relationships" ref="W1532" r:id="rId2552"/>
    <hyperlink xmlns:r="http://schemas.openxmlformats.org/officeDocument/2006/relationships" ref="U1533" r:id="rId2553"/>
    <hyperlink xmlns:r="http://schemas.openxmlformats.org/officeDocument/2006/relationships" ref="W1533" r:id="rId2554"/>
    <hyperlink xmlns:r="http://schemas.openxmlformats.org/officeDocument/2006/relationships" ref="U1534" r:id="rId2555"/>
    <hyperlink xmlns:r="http://schemas.openxmlformats.org/officeDocument/2006/relationships" ref="W1534" r:id="rId2556"/>
    <hyperlink xmlns:r="http://schemas.openxmlformats.org/officeDocument/2006/relationships" ref="U1535" r:id="rId2557"/>
    <hyperlink xmlns:r="http://schemas.openxmlformats.org/officeDocument/2006/relationships" ref="W1535" r:id="rId2558"/>
    <hyperlink xmlns:r="http://schemas.openxmlformats.org/officeDocument/2006/relationships" ref="U1536" r:id="rId2559"/>
    <hyperlink xmlns:r="http://schemas.openxmlformats.org/officeDocument/2006/relationships" ref="W1536" r:id="rId2560"/>
    <hyperlink xmlns:r="http://schemas.openxmlformats.org/officeDocument/2006/relationships" ref="U1537" r:id="rId2561"/>
    <hyperlink xmlns:r="http://schemas.openxmlformats.org/officeDocument/2006/relationships" ref="W1537" r:id="rId2562"/>
    <hyperlink xmlns:r="http://schemas.openxmlformats.org/officeDocument/2006/relationships" ref="U1538" r:id="rId2563"/>
    <hyperlink xmlns:r="http://schemas.openxmlformats.org/officeDocument/2006/relationships" ref="W1538" r:id="rId2564"/>
    <hyperlink xmlns:r="http://schemas.openxmlformats.org/officeDocument/2006/relationships" ref="U1539" r:id="rId2565"/>
    <hyperlink xmlns:r="http://schemas.openxmlformats.org/officeDocument/2006/relationships" ref="W1539" r:id="rId2566"/>
    <hyperlink xmlns:r="http://schemas.openxmlformats.org/officeDocument/2006/relationships" ref="U1540" r:id="rId2567"/>
    <hyperlink xmlns:r="http://schemas.openxmlformats.org/officeDocument/2006/relationships" ref="W1540" r:id="rId2568"/>
    <hyperlink xmlns:r="http://schemas.openxmlformats.org/officeDocument/2006/relationships" ref="U1541" r:id="rId2569"/>
    <hyperlink xmlns:r="http://schemas.openxmlformats.org/officeDocument/2006/relationships" ref="W1541" r:id="rId2570"/>
    <hyperlink xmlns:r="http://schemas.openxmlformats.org/officeDocument/2006/relationships" ref="U1542" r:id="rId2571"/>
    <hyperlink xmlns:r="http://schemas.openxmlformats.org/officeDocument/2006/relationships" ref="W1542" r:id="rId2572"/>
    <hyperlink xmlns:r="http://schemas.openxmlformats.org/officeDocument/2006/relationships" ref="U1543" r:id="rId2573"/>
    <hyperlink xmlns:r="http://schemas.openxmlformats.org/officeDocument/2006/relationships" ref="W1543" r:id="rId2574"/>
    <hyperlink xmlns:r="http://schemas.openxmlformats.org/officeDocument/2006/relationships" ref="U1544" r:id="rId2575"/>
    <hyperlink xmlns:r="http://schemas.openxmlformats.org/officeDocument/2006/relationships" ref="W1544" r:id="rId2576"/>
    <hyperlink xmlns:r="http://schemas.openxmlformats.org/officeDocument/2006/relationships" ref="U1545" r:id="rId2577"/>
    <hyperlink xmlns:r="http://schemas.openxmlformats.org/officeDocument/2006/relationships" ref="W1545" r:id="rId2578"/>
    <hyperlink xmlns:r="http://schemas.openxmlformats.org/officeDocument/2006/relationships" ref="U1546" r:id="rId2579"/>
    <hyperlink xmlns:r="http://schemas.openxmlformats.org/officeDocument/2006/relationships" ref="W1546" r:id="rId2580"/>
    <hyperlink xmlns:r="http://schemas.openxmlformats.org/officeDocument/2006/relationships" ref="U1547" r:id="rId2581"/>
    <hyperlink xmlns:r="http://schemas.openxmlformats.org/officeDocument/2006/relationships" ref="W1547" r:id="rId2582"/>
    <hyperlink xmlns:r="http://schemas.openxmlformats.org/officeDocument/2006/relationships" ref="U1548" r:id="rId2583"/>
    <hyperlink xmlns:r="http://schemas.openxmlformats.org/officeDocument/2006/relationships" ref="W1548" r:id="rId2584"/>
    <hyperlink xmlns:r="http://schemas.openxmlformats.org/officeDocument/2006/relationships" ref="U1549" r:id="rId2585"/>
    <hyperlink xmlns:r="http://schemas.openxmlformats.org/officeDocument/2006/relationships" ref="W1549" r:id="rId2586"/>
    <hyperlink xmlns:r="http://schemas.openxmlformats.org/officeDocument/2006/relationships" ref="U1550" r:id="rId2587"/>
    <hyperlink xmlns:r="http://schemas.openxmlformats.org/officeDocument/2006/relationships" ref="W1550" r:id="rId2588"/>
    <hyperlink xmlns:r="http://schemas.openxmlformats.org/officeDocument/2006/relationships" ref="U1551" r:id="rId2589"/>
    <hyperlink xmlns:r="http://schemas.openxmlformats.org/officeDocument/2006/relationships" ref="W1551" r:id="rId2590"/>
    <hyperlink xmlns:r="http://schemas.openxmlformats.org/officeDocument/2006/relationships" ref="U1552" r:id="rId2591"/>
    <hyperlink xmlns:r="http://schemas.openxmlformats.org/officeDocument/2006/relationships" ref="W1552" r:id="rId2592"/>
    <hyperlink xmlns:r="http://schemas.openxmlformats.org/officeDocument/2006/relationships" ref="U1553" r:id="rId2593"/>
    <hyperlink xmlns:r="http://schemas.openxmlformats.org/officeDocument/2006/relationships" ref="W1553" r:id="rId2594"/>
    <hyperlink xmlns:r="http://schemas.openxmlformats.org/officeDocument/2006/relationships" ref="U1554" r:id="rId2595"/>
    <hyperlink xmlns:r="http://schemas.openxmlformats.org/officeDocument/2006/relationships" ref="W1554" r:id="rId2596"/>
    <hyperlink xmlns:r="http://schemas.openxmlformats.org/officeDocument/2006/relationships" ref="U1555" r:id="rId2597"/>
    <hyperlink xmlns:r="http://schemas.openxmlformats.org/officeDocument/2006/relationships" ref="W1555" r:id="rId2598"/>
    <hyperlink xmlns:r="http://schemas.openxmlformats.org/officeDocument/2006/relationships" ref="U1556" r:id="rId2599"/>
    <hyperlink xmlns:r="http://schemas.openxmlformats.org/officeDocument/2006/relationships" ref="W1556" r:id="rId2600"/>
    <hyperlink xmlns:r="http://schemas.openxmlformats.org/officeDocument/2006/relationships" ref="U1557" r:id="rId2601"/>
    <hyperlink xmlns:r="http://schemas.openxmlformats.org/officeDocument/2006/relationships" ref="W1557" r:id="rId2602"/>
    <hyperlink xmlns:r="http://schemas.openxmlformats.org/officeDocument/2006/relationships" ref="U1558" r:id="rId2603"/>
    <hyperlink xmlns:r="http://schemas.openxmlformats.org/officeDocument/2006/relationships" ref="W1558" r:id="rId2604"/>
    <hyperlink xmlns:r="http://schemas.openxmlformats.org/officeDocument/2006/relationships" ref="U1559" r:id="rId2605"/>
    <hyperlink xmlns:r="http://schemas.openxmlformats.org/officeDocument/2006/relationships" ref="W1559" r:id="rId2606"/>
    <hyperlink xmlns:r="http://schemas.openxmlformats.org/officeDocument/2006/relationships" ref="U1560" r:id="rId2607"/>
    <hyperlink xmlns:r="http://schemas.openxmlformats.org/officeDocument/2006/relationships" ref="W1560" r:id="rId2608"/>
    <hyperlink xmlns:r="http://schemas.openxmlformats.org/officeDocument/2006/relationships" ref="U1561" r:id="rId2609"/>
    <hyperlink xmlns:r="http://schemas.openxmlformats.org/officeDocument/2006/relationships" ref="W1561" r:id="rId2610"/>
    <hyperlink xmlns:r="http://schemas.openxmlformats.org/officeDocument/2006/relationships" ref="U1562" r:id="rId2611"/>
    <hyperlink xmlns:r="http://schemas.openxmlformats.org/officeDocument/2006/relationships" ref="W1562" r:id="rId2612"/>
    <hyperlink xmlns:r="http://schemas.openxmlformats.org/officeDocument/2006/relationships" ref="U1563" r:id="rId2613"/>
    <hyperlink xmlns:r="http://schemas.openxmlformats.org/officeDocument/2006/relationships" ref="W1563" r:id="rId2614"/>
    <hyperlink xmlns:r="http://schemas.openxmlformats.org/officeDocument/2006/relationships" ref="U1564" r:id="rId2615"/>
    <hyperlink xmlns:r="http://schemas.openxmlformats.org/officeDocument/2006/relationships" ref="W1564" r:id="rId2616"/>
    <hyperlink xmlns:r="http://schemas.openxmlformats.org/officeDocument/2006/relationships" ref="U1565" r:id="rId2617"/>
    <hyperlink xmlns:r="http://schemas.openxmlformats.org/officeDocument/2006/relationships" ref="W1565" r:id="rId2618"/>
    <hyperlink xmlns:r="http://schemas.openxmlformats.org/officeDocument/2006/relationships" ref="U1566" r:id="rId2619"/>
    <hyperlink xmlns:r="http://schemas.openxmlformats.org/officeDocument/2006/relationships" ref="W1566" r:id="rId2620"/>
    <hyperlink xmlns:r="http://schemas.openxmlformats.org/officeDocument/2006/relationships" ref="U1567" r:id="rId2621"/>
    <hyperlink xmlns:r="http://schemas.openxmlformats.org/officeDocument/2006/relationships" ref="W1567" r:id="rId2622"/>
    <hyperlink xmlns:r="http://schemas.openxmlformats.org/officeDocument/2006/relationships" ref="U1568" r:id="rId2623"/>
    <hyperlink xmlns:r="http://schemas.openxmlformats.org/officeDocument/2006/relationships" ref="W1568" r:id="rId2624"/>
    <hyperlink xmlns:r="http://schemas.openxmlformats.org/officeDocument/2006/relationships" ref="U1569" r:id="rId2625"/>
    <hyperlink xmlns:r="http://schemas.openxmlformats.org/officeDocument/2006/relationships" ref="W1569" r:id="rId2626"/>
    <hyperlink xmlns:r="http://schemas.openxmlformats.org/officeDocument/2006/relationships" ref="U1570" r:id="rId2627"/>
    <hyperlink xmlns:r="http://schemas.openxmlformats.org/officeDocument/2006/relationships" ref="W1570" r:id="rId2628"/>
    <hyperlink xmlns:r="http://schemas.openxmlformats.org/officeDocument/2006/relationships" ref="U1571" r:id="rId2629"/>
    <hyperlink xmlns:r="http://schemas.openxmlformats.org/officeDocument/2006/relationships" ref="W1571" r:id="rId2630"/>
    <hyperlink xmlns:r="http://schemas.openxmlformats.org/officeDocument/2006/relationships" ref="U1572" r:id="rId2631"/>
    <hyperlink xmlns:r="http://schemas.openxmlformats.org/officeDocument/2006/relationships" ref="W1572" r:id="rId2632"/>
    <hyperlink xmlns:r="http://schemas.openxmlformats.org/officeDocument/2006/relationships" ref="U1573" r:id="rId2633"/>
    <hyperlink xmlns:r="http://schemas.openxmlformats.org/officeDocument/2006/relationships" ref="W1573" r:id="rId2634"/>
    <hyperlink xmlns:r="http://schemas.openxmlformats.org/officeDocument/2006/relationships" ref="U1574" r:id="rId2635"/>
    <hyperlink xmlns:r="http://schemas.openxmlformats.org/officeDocument/2006/relationships" ref="W1574" r:id="rId2636"/>
    <hyperlink xmlns:r="http://schemas.openxmlformats.org/officeDocument/2006/relationships" ref="U1575" r:id="rId2637"/>
    <hyperlink xmlns:r="http://schemas.openxmlformats.org/officeDocument/2006/relationships" ref="W1575" r:id="rId2638"/>
    <hyperlink xmlns:r="http://schemas.openxmlformats.org/officeDocument/2006/relationships" ref="U1576" r:id="rId2639"/>
    <hyperlink xmlns:r="http://schemas.openxmlformats.org/officeDocument/2006/relationships" ref="W1576" r:id="rId2640"/>
    <hyperlink xmlns:r="http://schemas.openxmlformats.org/officeDocument/2006/relationships" ref="U1577" r:id="rId2641"/>
    <hyperlink xmlns:r="http://schemas.openxmlformats.org/officeDocument/2006/relationships" ref="W1577" r:id="rId2642"/>
    <hyperlink xmlns:r="http://schemas.openxmlformats.org/officeDocument/2006/relationships" ref="U1578" r:id="rId2643"/>
    <hyperlink xmlns:r="http://schemas.openxmlformats.org/officeDocument/2006/relationships" ref="W1578" r:id="rId2644"/>
    <hyperlink xmlns:r="http://schemas.openxmlformats.org/officeDocument/2006/relationships" ref="U1579" r:id="rId2645"/>
    <hyperlink xmlns:r="http://schemas.openxmlformats.org/officeDocument/2006/relationships" ref="W1579" r:id="rId2646"/>
    <hyperlink xmlns:r="http://schemas.openxmlformats.org/officeDocument/2006/relationships" ref="U1580" r:id="rId2647"/>
    <hyperlink xmlns:r="http://schemas.openxmlformats.org/officeDocument/2006/relationships" ref="W1580" r:id="rId2648"/>
    <hyperlink xmlns:r="http://schemas.openxmlformats.org/officeDocument/2006/relationships" ref="U1581" r:id="rId2649"/>
    <hyperlink xmlns:r="http://schemas.openxmlformats.org/officeDocument/2006/relationships" ref="W1581" r:id="rId2650"/>
    <hyperlink xmlns:r="http://schemas.openxmlformats.org/officeDocument/2006/relationships" ref="U1582" r:id="rId2651"/>
    <hyperlink xmlns:r="http://schemas.openxmlformats.org/officeDocument/2006/relationships" ref="W1582" r:id="rId2652"/>
    <hyperlink xmlns:r="http://schemas.openxmlformats.org/officeDocument/2006/relationships" ref="U1583" r:id="rId2653"/>
    <hyperlink xmlns:r="http://schemas.openxmlformats.org/officeDocument/2006/relationships" ref="W1583" r:id="rId2654"/>
    <hyperlink xmlns:r="http://schemas.openxmlformats.org/officeDocument/2006/relationships" ref="U1584" r:id="rId2655"/>
    <hyperlink xmlns:r="http://schemas.openxmlformats.org/officeDocument/2006/relationships" ref="W1584" r:id="rId2656"/>
    <hyperlink xmlns:r="http://schemas.openxmlformats.org/officeDocument/2006/relationships" ref="U1585" r:id="rId2657"/>
    <hyperlink xmlns:r="http://schemas.openxmlformats.org/officeDocument/2006/relationships" ref="W1585" r:id="rId2658"/>
    <hyperlink xmlns:r="http://schemas.openxmlformats.org/officeDocument/2006/relationships" ref="U1586" r:id="rId2659"/>
    <hyperlink xmlns:r="http://schemas.openxmlformats.org/officeDocument/2006/relationships" ref="W1586" r:id="rId2660"/>
    <hyperlink xmlns:r="http://schemas.openxmlformats.org/officeDocument/2006/relationships" ref="U1587" r:id="rId2661"/>
    <hyperlink xmlns:r="http://schemas.openxmlformats.org/officeDocument/2006/relationships" ref="W1587" r:id="rId2662"/>
    <hyperlink xmlns:r="http://schemas.openxmlformats.org/officeDocument/2006/relationships" ref="U1588" r:id="rId2663"/>
    <hyperlink xmlns:r="http://schemas.openxmlformats.org/officeDocument/2006/relationships" ref="W1588" r:id="rId2664"/>
    <hyperlink xmlns:r="http://schemas.openxmlformats.org/officeDocument/2006/relationships" ref="U1589" r:id="rId2665"/>
    <hyperlink xmlns:r="http://schemas.openxmlformats.org/officeDocument/2006/relationships" ref="W1589" r:id="rId2666"/>
    <hyperlink xmlns:r="http://schemas.openxmlformats.org/officeDocument/2006/relationships" ref="U1590" r:id="rId2667"/>
    <hyperlink xmlns:r="http://schemas.openxmlformats.org/officeDocument/2006/relationships" ref="W1590" r:id="rId2668"/>
    <hyperlink xmlns:r="http://schemas.openxmlformats.org/officeDocument/2006/relationships" ref="U1591" r:id="rId2669"/>
    <hyperlink xmlns:r="http://schemas.openxmlformats.org/officeDocument/2006/relationships" ref="W1591" r:id="rId2670"/>
    <hyperlink xmlns:r="http://schemas.openxmlformats.org/officeDocument/2006/relationships" ref="U1592" r:id="rId2671"/>
    <hyperlink xmlns:r="http://schemas.openxmlformats.org/officeDocument/2006/relationships" ref="W1592" r:id="rId2672"/>
    <hyperlink xmlns:r="http://schemas.openxmlformats.org/officeDocument/2006/relationships" ref="U1593" r:id="rId2673"/>
    <hyperlink xmlns:r="http://schemas.openxmlformats.org/officeDocument/2006/relationships" ref="W1593" r:id="rId2674"/>
    <hyperlink xmlns:r="http://schemas.openxmlformats.org/officeDocument/2006/relationships" ref="U1594" r:id="rId2675"/>
    <hyperlink xmlns:r="http://schemas.openxmlformats.org/officeDocument/2006/relationships" ref="W1594" r:id="rId2676"/>
    <hyperlink xmlns:r="http://schemas.openxmlformats.org/officeDocument/2006/relationships" ref="U1595" r:id="rId2677"/>
    <hyperlink xmlns:r="http://schemas.openxmlformats.org/officeDocument/2006/relationships" ref="W1595" r:id="rId2678"/>
    <hyperlink xmlns:r="http://schemas.openxmlformats.org/officeDocument/2006/relationships" ref="U1596" r:id="rId2679"/>
    <hyperlink xmlns:r="http://schemas.openxmlformats.org/officeDocument/2006/relationships" ref="W1596" r:id="rId2680"/>
    <hyperlink xmlns:r="http://schemas.openxmlformats.org/officeDocument/2006/relationships" ref="U1597" r:id="rId2681"/>
    <hyperlink xmlns:r="http://schemas.openxmlformats.org/officeDocument/2006/relationships" ref="W1597" r:id="rId2682"/>
    <hyperlink xmlns:r="http://schemas.openxmlformats.org/officeDocument/2006/relationships" ref="U1598" r:id="rId2683"/>
    <hyperlink xmlns:r="http://schemas.openxmlformats.org/officeDocument/2006/relationships" ref="W1598" r:id="rId2684"/>
    <hyperlink xmlns:r="http://schemas.openxmlformats.org/officeDocument/2006/relationships" ref="U1599" r:id="rId2685"/>
    <hyperlink xmlns:r="http://schemas.openxmlformats.org/officeDocument/2006/relationships" ref="W1599" r:id="rId2686"/>
    <hyperlink xmlns:r="http://schemas.openxmlformats.org/officeDocument/2006/relationships" ref="U1600" r:id="rId2687"/>
    <hyperlink xmlns:r="http://schemas.openxmlformats.org/officeDocument/2006/relationships" ref="W1600" r:id="rId2688"/>
    <hyperlink xmlns:r="http://schemas.openxmlformats.org/officeDocument/2006/relationships" ref="U1601" r:id="rId2689"/>
    <hyperlink xmlns:r="http://schemas.openxmlformats.org/officeDocument/2006/relationships" ref="W1601" r:id="rId2690"/>
    <hyperlink xmlns:r="http://schemas.openxmlformats.org/officeDocument/2006/relationships" ref="U1602" r:id="rId2691"/>
    <hyperlink xmlns:r="http://schemas.openxmlformats.org/officeDocument/2006/relationships" ref="W1602" r:id="rId2692"/>
    <hyperlink xmlns:r="http://schemas.openxmlformats.org/officeDocument/2006/relationships" ref="U1603" r:id="rId2693"/>
    <hyperlink xmlns:r="http://schemas.openxmlformats.org/officeDocument/2006/relationships" ref="W1603" r:id="rId2694"/>
    <hyperlink xmlns:r="http://schemas.openxmlformats.org/officeDocument/2006/relationships" ref="U1604" r:id="rId2695"/>
    <hyperlink xmlns:r="http://schemas.openxmlformats.org/officeDocument/2006/relationships" ref="W1604" r:id="rId2696"/>
    <hyperlink xmlns:r="http://schemas.openxmlformats.org/officeDocument/2006/relationships" ref="U1605" r:id="rId2697"/>
    <hyperlink xmlns:r="http://schemas.openxmlformats.org/officeDocument/2006/relationships" ref="W1605" r:id="rId2698"/>
    <hyperlink xmlns:r="http://schemas.openxmlformats.org/officeDocument/2006/relationships" ref="U1606" r:id="rId2699"/>
    <hyperlink xmlns:r="http://schemas.openxmlformats.org/officeDocument/2006/relationships" ref="W1606" r:id="rId2700"/>
    <hyperlink xmlns:r="http://schemas.openxmlformats.org/officeDocument/2006/relationships" ref="U1607" r:id="rId2701"/>
    <hyperlink xmlns:r="http://schemas.openxmlformats.org/officeDocument/2006/relationships" ref="W1607" r:id="rId2702"/>
    <hyperlink xmlns:r="http://schemas.openxmlformats.org/officeDocument/2006/relationships" ref="U1608" r:id="rId2703"/>
    <hyperlink xmlns:r="http://schemas.openxmlformats.org/officeDocument/2006/relationships" ref="W1608" r:id="rId2704"/>
    <hyperlink xmlns:r="http://schemas.openxmlformats.org/officeDocument/2006/relationships" ref="U1609" r:id="rId2705"/>
    <hyperlink xmlns:r="http://schemas.openxmlformats.org/officeDocument/2006/relationships" ref="W1609" r:id="rId2706"/>
    <hyperlink xmlns:r="http://schemas.openxmlformats.org/officeDocument/2006/relationships" ref="U1610" r:id="rId2707"/>
    <hyperlink xmlns:r="http://schemas.openxmlformats.org/officeDocument/2006/relationships" ref="W1610" r:id="rId2708"/>
    <hyperlink xmlns:r="http://schemas.openxmlformats.org/officeDocument/2006/relationships" ref="U1611" r:id="rId2709"/>
    <hyperlink xmlns:r="http://schemas.openxmlformats.org/officeDocument/2006/relationships" ref="W1611" r:id="rId2710"/>
    <hyperlink xmlns:r="http://schemas.openxmlformats.org/officeDocument/2006/relationships" ref="U1612" r:id="rId2711"/>
    <hyperlink xmlns:r="http://schemas.openxmlformats.org/officeDocument/2006/relationships" ref="W1612" r:id="rId2712"/>
    <hyperlink xmlns:r="http://schemas.openxmlformats.org/officeDocument/2006/relationships" ref="U1613" r:id="rId2713"/>
    <hyperlink xmlns:r="http://schemas.openxmlformats.org/officeDocument/2006/relationships" ref="W1613" r:id="rId2714"/>
    <hyperlink xmlns:r="http://schemas.openxmlformats.org/officeDocument/2006/relationships" ref="U1614" r:id="rId2715"/>
    <hyperlink xmlns:r="http://schemas.openxmlformats.org/officeDocument/2006/relationships" ref="W1614" r:id="rId2716"/>
    <hyperlink xmlns:r="http://schemas.openxmlformats.org/officeDocument/2006/relationships" ref="U1615" r:id="rId2717"/>
    <hyperlink xmlns:r="http://schemas.openxmlformats.org/officeDocument/2006/relationships" ref="W1615" r:id="rId2718"/>
    <hyperlink xmlns:r="http://schemas.openxmlformats.org/officeDocument/2006/relationships" ref="U1616" r:id="rId2719"/>
    <hyperlink xmlns:r="http://schemas.openxmlformats.org/officeDocument/2006/relationships" ref="W1616" r:id="rId2720"/>
    <hyperlink xmlns:r="http://schemas.openxmlformats.org/officeDocument/2006/relationships" ref="U1617" r:id="rId2721"/>
    <hyperlink xmlns:r="http://schemas.openxmlformats.org/officeDocument/2006/relationships" ref="W1617" r:id="rId2722"/>
    <hyperlink xmlns:r="http://schemas.openxmlformats.org/officeDocument/2006/relationships" ref="U1618" r:id="rId2723"/>
    <hyperlink xmlns:r="http://schemas.openxmlformats.org/officeDocument/2006/relationships" ref="W1618" r:id="rId2724"/>
    <hyperlink xmlns:r="http://schemas.openxmlformats.org/officeDocument/2006/relationships" ref="U1619" r:id="rId2725"/>
    <hyperlink xmlns:r="http://schemas.openxmlformats.org/officeDocument/2006/relationships" ref="W1619" r:id="rId2726"/>
    <hyperlink xmlns:r="http://schemas.openxmlformats.org/officeDocument/2006/relationships" ref="U1620" r:id="rId2727"/>
    <hyperlink xmlns:r="http://schemas.openxmlformats.org/officeDocument/2006/relationships" ref="W1620" r:id="rId2728"/>
    <hyperlink xmlns:r="http://schemas.openxmlformats.org/officeDocument/2006/relationships" ref="U1621" r:id="rId2729"/>
    <hyperlink xmlns:r="http://schemas.openxmlformats.org/officeDocument/2006/relationships" ref="W1621" r:id="rId2730"/>
    <hyperlink xmlns:r="http://schemas.openxmlformats.org/officeDocument/2006/relationships" ref="U1622" r:id="rId2731"/>
    <hyperlink xmlns:r="http://schemas.openxmlformats.org/officeDocument/2006/relationships" ref="W1622" r:id="rId2732"/>
    <hyperlink xmlns:r="http://schemas.openxmlformats.org/officeDocument/2006/relationships" ref="U1623" r:id="rId2733"/>
    <hyperlink xmlns:r="http://schemas.openxmlformats.org/officeDocument/2006/relationships" ref="W1623" r:id="rId2734"/>
    <hyperlink xmlns:r="http://schemas.openxmlformats.org/officeDocument/2006/relationships" ref="U1624" r:id="rId2735"/>
    <hyperlink xmlns:r="http://schemas.openxmlformats.org/officeDocument/2006/relationships" ref="W1624" r:id="rId2736"/>
    <hyperlink xmlns:r="http://schemas.openxmlformats.org/officeDocument/2006/relationships" ref="U1625" r:id="rId2737"/>
    <hyperlink xmlns:r="http://schemas.openxmlformats.org/officeDocument/2006/relationships" ref="W1625" r:id="rId2738"/>
    <hyperlink xmlns:r="http://schemas.openxmlformats.org/officeDocument/2006/relationships" ref="U1626" r:id="rId2739"/>
    <hyperlink xmlns:r="http://schemas.openxmlformats.org/officeDocument/2006/relationships" ref="W1626" r:id="rId2740"/>
    <hyperlink xmlns:r="http://schemas.openxmlformats.org/officeDocument/2006/relationships" ref="U1627" r:id="rId2741"/>
    <hyperlink xmlns:r="http://schemas.openxmlformats.org/officeDocument/2006/relationships" ref="W1627" r:id="rId2742"/>
    <hyperlink xmlns:r="http://schemas.openxmlformats.org/officeDocument/2006/relationships" ref="U1628" r:id="rId2743"/>
    <hyperlink xmlns:r="http://schemas.openxmlformats.org/officeDocument/2006/relationships" ref="W1628" r:id="rId2744"/>
    <hyperlink xmlns:r="http://schemas.openxmlformats.org/officeDocument/2006/relationships" ref="U1629" r:id="rId2745"/>
    <hyperlink xmlns:r="http://schemas.openxmlformats.org/officeDocument/2006/relationships" ref="W1629" r:id="rId2746"/>
    <hyperlink xmlns:r="http://schemas.openxmlformats.org/officeDocument/2006/relationships" ref="U1630" r:id="rId2747"/>
    <hyperlink xmlns:r="http://schemas.openxmlformats.org/officeDocument/2006/relationships" ref="W1630" r:id="rId2748"/>
    <hyperlink xmlns:r="http://schemas.openxmlformats.org/officeDocument/2006/relationships" ref="U1631" r:id="rId2749"/>
    <hyperlink xmlns:r="http://schemas.openxmlformats.org/officeDocument/2006/relationships" ref="W1631" r:id="rId2750"/>
    <hyperlink xmlns:r="http://schemas.openxmlformats.org/officeDocument/2006/relationships" ref="U1632" r:id="rId2751"/>
    <hyperlink xmlns:r="http://schemas.openxmlformats.org/officeDocument/2006/relationships" ref="W1632" r:id="rId2752"/>
    <hyperlink xmlns:r="http://schemas.openxmlformats.org/officeDocument/2006/relationships" ref="U1633" r:id="rId2753"/>
    <hyperlink xmlns:r="http://schemas.openxmlformats.org/officeDocument/2006/relationships" ref="W1633" r:id="rId2754"/>
    <hyperlink xmlns:r="http://schemas.openxmlformats.org/officeDocument/2006/relationships" ref="U1634" r:id="rId2755"/>
    <hyperlink xmlns:r="http://schemas.openxmlformats.org/officeDocument/2006/relationships" ref="W1634" r:id="rId2756"/>
    <hyperlink xmlns:r="http://schemas.openxmlformats.org/officeDocument/2006/relationships" ref="U1635" r:id="rId2757"/>
    <hyperlink xmlns:r="http://schemas.openxmlformats.org/officeDocument/2006/relationships" ref="W1635" r:id="rId2758"/>
    <hyperlink xmlns:r="http://schemas.openxmlformats.org/officeDocument/2006/relationships" ref="U1636" r:id="rId2759"/>
    <hyperlink xmlns:r="http://schemas.openxmlformats.org/officeDocument/2006/relationships" ref="W1636" r:id="rId2760"/>
    <hyperlink xmlns:r="http://schemas.openxmlformats.org/officeDocument/2006/relationships" ref="U1637" r:id="rId2761"/>
    <hyperlink xmlns:r="http://schemas.openxmlformats.org/officeDocument/2006/relationships" ref="W1637" r:id="rId2762"/>
    <hyperlink xmlns:r="http://schemas.openxmlformats.org/officeDocument/2006/relationships" ref="U1638" r:id="rId2763"/>
    <hyperlink xmlns:r="http://schemas.openxmlformats.org/officeDocument/2006/relationships" ref="W1638" r:id="rId2764"/>
    <hyperlink xmlns:r="http://schemas.openxmlformats.org/officeDocument/2006/relationships" ref="U1639" r:id="rId2765"/>
    <hyperlink xmlns:r="http://schemas.openxmlformats.org/officeDocument/2006/relationships" ref="W1639" r:id="rId2766"/>
    <hyperlink xmlns:r="http://schemas.openxmlformats.org/officeDocument/2006/relationships" ref="U1640" r:id="rId2767"/>
    <hyperlink xmlns:r="http://schemas.openxmlformats.org/officeDocument/2006/relationships" ref="W1640" r:id="rId2768"/>
    <hyperlink xmlns:r="http://schemas.openxmlformats.org/officeDocument/2006/relationships" ref="U1641" r:id="rId2769"/>
    <hyperlink xmlns:r="http://schemas.openxmlformats.org/officeDocument/2006/relationships" ref="W1641" r:id="rId2770"/>
    <hyperlink xmlns:r="http://schemas.openxmlformats.org/officeDocument/2006/relationships" ref="U1642" r:id="rId2771"/>
    <hyperlink xmlns:r="http://schemas.openxmlformats.org/officeDocument/2006/relationships" ref="W1642" r:id="rId2772"/>
    <hyperlink xmlns:r="http://schemas.openxmlformats.org/officeDocument/2006/relationships" ref="U1643" r:id="rId2773"/>
    <hyperlink xmlns:r="http://schemas.openxmlformats.org/officeDocument/2006/relationships" ref="W1643" r:id="rId2774"/>
    <hyperlink xmlns:r="http://schemas.openxmlformats.org/officeDocument/2006/relationships" ref="U1644" r:id="rId2775"/>
    <hyperlink xmlns:r="http://schemas.openxmlformats.org/officeDocument/2006/relationships" ref="W1644" r:id="rId2776"/>
    <hyperlink xmlns:r="http://schemas.openxmlformats.org/officeDocument/2006/relationships" ref="U1645" r:id="rId2777"/>
    <hyperlink xmlns:r="http://schemas.openxmlformats.org/officeDocument/2006/relationships" ref="W1645" r:id="rId2778"/>
    <hyperlink xmlns:r="http://schemas.openxmlformats.org/officeDocument/2006/relationships" ref="U1646" r:id="rId2779"/>
    <hyperlink xmlns:r="http://schemas.openxmlformats.org/officeDocument/2006/relationships" ref="W1646" r:id="rId2780"/>
    <hyperlink xmlns:r="http://schemas.openxmlformats.org/officeDocument/2006/relationships" ref="U1647" r:id="rId2781"/>
    <hyperlink xmlns:r="http://schemas.openxmlformats.org/officeDocument/2006/relationships" ref="W1647" r:id="rId2782"/>
    <hyperlink xmlns:r="http://schemas.openxmlformats.org/officeDocument/2006/relationships" ref="U1648" r:id="rId2783"/>
    <hyperlink xmlns:r="http://schemas.openxmlformats.org/officeDocument/2006/relationships" ref="W1648" r:id="rId2784"/>
    <hyperlink xmlns:r="http://schemas.openxmlformats.org/officeDocument/2006/relationships" ref="U1649" r:id="rId2785"/>
    <hyperlink xmlns:r="http://schemas.openxmlformats.org/officeDocument/2006/relationships" ref="W1649" r:id="rId2786"/>
    <hyperlink xmlns:r="http://schemas.openxmlformats.org/officeDocument/2006/relationships" ref="U1650" r:id="rId2787"/>
    <hyperlink xmlns:r="http://schemas.openxmlformats.org/officeDocument/2006/relationships" ref="W1650" r:id="rId2788"/>
    <hyperlink xmlns:r="http://schemas.openxmlformats.org/officeDocument/2006/relationships" ref="U1651" r:id="rId2789"/>
    <hyperlink xmlns:r="http://schemas.openxmlformats.org/officeDocument/2006/relationships" ref="W1651" r:id="rId2790"/>
    <hyperlink xmlns:r="http://schemas.openxmlformats.org/officeDocument/2006/relationships" ref="U1652" r:id="rId2791"/>
    <hyperlink xmlns:r="http://schemas.openxmlformats.org/officeDocument/2006/relationships" ref="W1652" r:id="rId2792"/>
    <hyperlink xmlns:r="http://schemas.openxmlformats.org/officeDocument/2006/relationships" ref="U1653" r:id="rId2793"/>
    <hyperlink xmlns:r="http://schemas.openxmlformats.org/officeDocument/2006/relationships" ref="W1653" r:id="rId2794"/>
    <hyperlink xmlns:r="http://schemas.openxmlformats.org/officeDocument/2006/relationships" ref="U1654" r:id="rId2795"/>
    <hyperlink xmlns:r="http://schemas.openxmlformats.org/officeDocument/2006/relationships" ref="U1655" r:id="rId2796"/>
    <hyperlink xmlns:r="http://schemas.openxmlformats.org/officeDocument/2006/relationships" ref="U1656" r:id="rId2797"/>
    <hyperlink xmlns:r="http://schemas.openxmlformats.org/officeDocument/2006/relationships" ref="U1657" r:id="rId2798"/>
    <hyperlink xmlns:r="http://schemas.openxmlformats.org/officeDocument/2006/relationships" ref="U1658" r:id="rId2799"/>
    <hyperlink xmlns:r="http://schemas.openxmlformats.org/officeDocument/2006/relationships" ref="U1659" r:id="rId2800"/>
    <hyperlink xmlns:r="http://schemas.openxmlformats.org/officeDocument/2006/relationships" ref="U1660" r:id="rId2801"/>
    <hyperlink xmlns:r="http://schemas.openxmlformats.org/officeDocument/2006/relationships" ref="U1661" r:id="rId2802"/>
    <hyperlink xmlns:r="http://schemas.openxmlformats.org/officeDocument/2006/relationships" ref="U1662" r:id="rId2803"/>
    <hyperlink xmlns:r="http://schemas.openxmlformats.org/officeDocument/2006/relationships" ref="U1663" r:id="rId2804"/>
    <hyperlink xmlns:r="http://schemas.openxmlformats.org/officeDocument/2006/relationships" ref="U1664" r:id="rId2805"/>
    <hyperlink xmlns:r="http://schemas.openxmlformats.org/officeDocument/2006/relationships" ref="U1665" r:id="rId2806"/>
    <hyperlink xmlns:r="http://schemas.openxmlformats.org/officeDocument/2006/relationships" ref="U1666" r:id="rId2807"/>
    <hyperlink xmlns:r="http://schemas.openxmlformats.org/officeDocument/2006/relationships" ref="W1666" r:id="rId2808"/>
    <hyperlink xmlns:r="http://schemas.openxmlformats.org/officeDocument/2006/relationships" ref="U1667" r:id="rId2809"/>
    <hyperlink xmlns:r="http://schemas.openxmlformats.org/officeDocument/2006/relationships" ref="W1667" r:id="rId2810"/>
    <hyperlink xmlns:r="http://schemas.openxmlformats.org/officeDocument/2006/relationships" ref="U1668" r:id="rId2811"/>
    <hyperlink xmlns:r="http://schemas.openxmlformats.org/officeDocument/2006/relationships" ref="W1668" r:id="rId2812"/>
    <hyperlink xmlns:r="http://schemas.openxmlformats.org/officeDocument/2006/relationships" ref="U1669" r:id="rId2813"/>
    <hyperlink xmlns:r="http://schemas.openxmlformats.org/officeDocument/2006/relationships" ref="W1669" r:id="rId2814"/>
    <hyperlink xmlns:r="http://schemas.openxmlformats.org/officeDocument/2006/relationships" ref="U1670" r:id="rId2815"/>
    <hyperlink xmlns:r="http://schemas.openxmlformats.org/officeDocument/2006/relationships" ref="W1670" r:id="rId2816"/>
    <hyperlink xmlns:r="http://schemas.openxmlformats.org/officeDocument/2006/relationships" ref="U1671" r:id="rId2817"/>
    <hyperlink xmlns:r="http://schemas.openxmlformats.org/officeDocument/2006/relationships" ref="W1671" r:id="rId2818"/>
    <hyperlink xmlns:r="http://schemas.openxmlformats.org/officeDocument/2006/relationships" ref="U1672" r:id="rId2819"/>
    <hyperlink xmlns:r="http://schemas.openxmlformats.org/officeDocument/2006/relationships" ref="W1672" r:id="rId2820"/>
    <hyperlink xmlns:r="http://schemas.openxmlformats.org/officeDocument/2006/relationships" ref="U1673" r:id="rId2821"/>
    <hyperlink xmlns:r="http://schemas.openxmlformats.org/officeDocument/2006/relationships" ref="W1673" r:id="rId2822"/>
    <hyperlink xmlns:r="http://schemas.openxmlformats.org/officeDocument/2006/relationships" ref="U1674" r:id="rId2823"/>
    <hyperlink xmlns:r="http://schemas.openxmlformats.org/officeDocument/2006/relationships" ref="W1674" r:id="rId2824"/>
    <hyperlink xmlns:r="http://schemas.openxmlformats.org/officeDocument/2006/relationships" ref="U1675" r:id="rId2825"/>
    <hyperlink xmlns:r="http://schemas.openxmlformats.org/officeDocument/2006/relationships" ref="W1675" r:id="rId2826"/>
  </hyperlink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46"/>
  <sheetViews>
    <sheetView workbookViewId="0">
      <selection activeCell="A1" sqref="A1"/>
    </sheetView>
  </sheetViews>
  <sheetFormatPr baseColWidth="8" defaultRowHeight="15"/>
  <cols>
    <col width="24" customWidth="1" min="1" max="1"/>
    <col width="8" customWidth="1" min="2" max="2"/>
    <col width="10" customWidth="1" min="3" max="3"/>
    <col width="10" customWidth="1" min="4" max="4"/>
    <col width="10" customWidth="1" min="5" max="5"/>
    <col width="10" customWidth="1" min="6" max="6"/>
  </cols>
  <sheetData>
    <row r="1">
      <c r="A1" s="9" t="inlineStr">
        <is>
          <t>Summary: counts by formula over the Measures tab</t>
        </is>
      </c>
    </row>
    <row r="2">
      <c r="A2" s="6" t="inlineStr">
        <is>
          <t>A target with addresses in two tracked countries is counted under the first; see also_in_tracked.</t>
        </is>
      </c>
    </row>
    <row r="4">
      <c r="A4" s="10" t="inlineStr">
        <is>
          <t>Records by country and authority</t>
        </is>
      </c>
    </row>
    <row r="5">
      <c r="A5" s="4" t="inlineStr">
        <is>
          <t>Country</t>
        </is>
      </c>
      <c r="B5" s="4" t="inlineStr">
        <is>
          <t>Code</t>
        </is>
      </c>
      <c r="C5" s="4" t="inlineStr">
        <is>
          <t>US</t>
        </is>
      </c>
      <c r="D5" s="4" t="inlineStr">
        <is>
          <t>EU</t>
        </is>
      </c>
      <c r="E5" s="4" t="inlineStr">
        <is>
          <t>UK</t>
        </is>
      </c>
      <c r="F5" s="4" t="inlineStr">
        <is>
          <t>Total</t>
        </is>
      </c>
    </row>
    <row r="6">
      <c r="A6" s="6" t="inlineStr">
        <is>
          <t>India</t>
        </is>
      </c>
      <c r="B6" s="6" t="inlineStr">
        <is>
          <t>IN</t>
        </is>
      </c>
      <c r="C6" s="6">
        <f>COUNTIFS(Measures!$K$2:$K$1675,$B6,Measures!$C$2:$C$1675,C$5)</f>
        <v/>
      </c>
      <c r="D6" s="6">
        <f>COUNTIFS(Measures!$K$2:$K$1675,$B6,Measures!$C$2:$C$1675,D$5)</f>
        <v/>
      </c>
      <c r="E6" s="6">
        <f>COUNTIFS(Measures!$K$2:$K$1675,$B6,Measures!$C$2:$C$1675,E$5)</f>
        <v/>
      </c>
      <c r="F6" s="6">
        <f>SUM(C6:E6)</f>
        <v/>
      </c>
    </row>
    <row r="7">
      <c r="A7" s="6" t="inlineStr">
        <is>
          <t>United Arab Emirates</t>
        </is>
      </c>
      <c r="B7" s="6" t="inlineStr">
        <is>
          <t>AE</t>
        </is>
      </c>
      <c r="C7" s="6">
        <f>COUNTIFS(Measures!$K$2:$K$1675,$B7,Measures!$C$2:$C$1675,C$5)</f>
        <v/>
      </c>
      <c r="D7" s="6">
        <f>COUNTIFS(Measures!$K$2:$K$1675,$B7,Measures!$C$2:$C$1675,D$5)</f>
        <v/>
      </c>
      <c r="E7" s="6">
        <f>COUNTIFS(Measures!$K$2:$K$1675,$B7,Measures!$C$2:$C$1675,E$5)</f>
        <v/>
      </c>
      <c r="F7" s="6">
        <f>SUM(C7:E7)</f>
        <v/>
      </c>
    </row>
    <row r="8">
      <c r="A8" s="6" t="inlineStr">
        <is>
          <t>Türkiye</t>
        </is>
      </c>
      <c r="B8" s="6" t="inlineStr">
        <is>
          <t>TR</t>
        </is>
      </c>
      <c r="C8" s="6">
        <f>COUNTIFS(Measures!$K$2:$K$1675,$B8,Measures!$C$2:$C$1675,C$5)</f>
        <v/>
      </c>
      <c r="D8" s="6">
        <f>COUNTIFS(Measures!$K$2:$K$1675,$B8,Measures!$C$2:$C$1675,D$5)</f>
        <v/>
      </c>
      <c r="E8" s="6">
        <f>COUNTIFS(Measures!$K$2:$K$1675,$B8,Measures!$C$2:$C$1675,E$5)</f>
        <v/>
      </c>
      <c r="F8" s="6">
        <f>SUM(C8:E8)</f>
        <v/>
      </c>
    </row>
    <row r="9">
      <c r="A9" s="6" t="inlineStr">
        <is>
          <t>China</t>
        </is>
      </c>
      <c r="B9" s="6" t="inlineStr">
        <is>
          <t>CN</t>
        </is>
      </c>
      <c r="C9" s="6">
        <f>COUNTIFS(Measures!$K$2:$K$1675,$B9,Measures!$C$2:$C$1675,C$5)</f>
        <v/>
      </c>
      <c r="D9" s="6">
        <f>COUNTIFS(Measures!$K$2:$K$1675,$B9,Measures!$C$2:$C$1675,D$5)</f>
        <v/>
      </c>
      <c r="E9" s="6">
        <f>COUNTIFS(Measures!$K$2:$K$1675,$B9,Measures!$C$2:$C$1675,E$5)</f>
        <v/>
      </c>
      <c r="F9" s="6">
        <f>SUM(C9:E9)</f>
        <v/>
      </c>
    </row>
    <row r="10">
      <c r="A10" s="6" t="inlineStr">
        <is>
          <t>Hong Kong</t>
        </is>
      </c>
      <c r="B10" s="6" t="inlineStr">
        <is>
          <t>HK</t>
        </is>
      </c>
      <c r="C10" s="6">
        <f>COUNTIFS(Measures!$K$2:$K$1675,$B10,Measures!$C$2:$C$1675,C$5)</f>
        <v/>
      </c>
      <c r="D10" s="6">
        <f>COUNTIFS(Measures!$K$2:$K$1675,$B10,Measures!$C$2:$C$1675,D$5)</f>
        <v/>
      </c>
      <c r="E10" s="6">
        <f>COUNTIFS(Measures!$K$2:$K$1675,$B10,Measures!$C$2:$C$1675,E$5)</f>
        <v/>
      </c>
      <c r="F10" s="6">
        <f>SUM(C10:E10)</f>
        <v/>
      </c>
    </row>
    <row r="11">
      <c r="A11" s="10" t="inlineStr">
        <is>
          <t>Total</t>
        </is>
      </c>
      <c r="C11" s="10">
        <f>SUM(C6:C10)</f>
        <v/>
      </c>
      <c r="D11" s="10">
        <f>SUM(D6:D10)</f>
        <v/>
      </c>
      <c r="E11" s="10">
        <f>SUM(E6:E10)</f>
        <v/>
      </c>
      <c r="F11" s="10">
        <f>SUM(F6:F10)</f>
        <v/>
      </c>
    </row>
    <row r="12">
      <c r="A12" s="6" t="inlineStr">
        <is>
          <t>Check: total equals the number of records</t>
        </is>
      </c>
      <c r="F12" s="6">
        <f>COUNTA(Measures!$A$2:$A$1675)</f>
        <v/>
      </c>
    </row>
    <row r="15">
      <c r="A15" s="10" t="inlineStr">
        <is>
          <t>Records by year and authority</t>
        </is>
      </c>
    </row>
    <row r="16">
      <c r="A16" s="4" t="inlineStr">
        <is>
          <t>Year</t>
        </is>
      </c>
      <c r="B16" s="4" t="inlineStr"/>
      <c r="C16" s="4" t="inlineStr">
        <is>
          <t>US</t>
        </is>
      </c>
      <c r="D16" s="4" t="inlineStr">
        <is>
          <t>EU</t>
        </is>
      </c>
      <c r="E16" s="4" t="inlineStr">
        <is>
          <t>UK</t>
        </is>
      </c>
      <c r="F16" s="4" t="inlineStr">
        <is>
          <t>Total</t>
        </is>
      </c>
    </row>
    <row r="17">
      <c r="A17" s="6" t="inlineStr">
        <is>
          <t>2024</t>
        </is>
      </c>
      <c r="C17" s="6">
        <f>COUNTIFS(Measures!$C$2:$C$1675,"US",Measures!$B$2:$B$1675,"&gt;="&amp;DATE(2024,1,1),Measures!$B$2:$B$1675,"&lt;"&amp;DATE(2025,1,1))</f>
        <v/>
      </c>
      <c r="D17" s="6">
        <f>COUNTIFS(Measures!$C$2:$C$1675,"EU",Measures!$B$2:$B$1675,"&gt;="&amp;DATE(2024,1,1),Measures!$B$2:$B$1675,"&lt;"&amp;DATE(2025,1,1))</f>
        <v/>
      </c>
      <c r="E17" s="6">
        <f>COUNTIFS(Measures!$C$2:$C$1675,"UK",Measures!$B$2:$B$1675,"&gt;="&amp;DATE(2024,1,1),Measures!$B$2:$B$1675,"&lt;"&amp;DATE(2025,1,1))</f>
        <v/>
      </c>
      <c r="F17" s="6">
        <f>SUM(C17:E17)</f>
        <v/>
      </c>
    </row>
    <row r="18">
      <c r="A18" s="6" t="inlineStr">
        <is>
          <t>2025</t>
        </is>
      </c>
      <c r="C18" s="6">
        <f>COUNTIFS(Measures!$C$2:$C$1675,"US",Measures!$B$2:$B$1675,"&gt;="&amp;DATE(2025,1,1),Measures!$B$2:$B$1675,"&lt;"&amp;DATE(2026,1,1))</f>
        <v/>
      </c>
      <c r="D18" s="6">
        <f>COUNTIFS(Measures!$C$2:$C$1675,"EU",Measures!$B$2:$B$1675,"&gt;="&amp;DATE(2025,1,1),Measures!$B$2:$B$1675,"&lt;"&amp;DATE(2026,1,1))</f>
        <v/>
      </c>
      <c r="E18" s="6">
        <f>COUNTIFS(Measures!$C$2:$C$1675,"UK",Measures!$B$2:$B$1675,"&gt;="&amp;DATE(2025,1,1),Measures!$B$2:$B$1675,"&lt;"&amp;DATE(2026,1,1))</f>
        <v/>
      </c>
      <c r="F18" s="6">
        <f>SUM(C18:E18)</f>
        <v/>
      </c>
    </row>
    <row r="19">
      <c r="A19" s="6" t="inlineStr">
        <is>
          <t>2026</t>
        </is>
      </c>
      <c r="C19" s="6">
        <f>COUNTIFS(Measures!$C$2:$C$1675,"US",Measures!$B$2:$B$1675,"&gt;="&amp;DATE(2026,1,1),Measures!$B$2:$B$1675,"&lt;"&amp;DATE(2027,1,1))</f>
        <v/>
      </c>
      <c r="D19" s="6">
        <f>COUNTIFS(Measures!$C$2:$C$1675,"EU",Measures!$B$2:$B$1675,"&gt;="&amp;DATE(2026,1,1),Measures!$B$2:$B$1675,"&lt;"&amp;DATE(2027,1,1))</f>
        <v/>
      </c>
      <c r="E19" s="6">
        <f>COUNTIFS(Measures!$C$2:$C$1675,"UK",Measures!$B$2:$B$1675,"&gt;="&amp;DATE(2026,1,1),Measures!$B$2:$B$1675,"&lt;"&amp;DATE(2027,1,1))</f>
        <v/>
      </c>
      <c r="F19" s="6">
        <f>SUM(C19:E19)</f>
        <v/>
      </c>
    </row>
    <row r="20">
      <c r="A20" s="6" t="inlineStr">
        <is>
          <t>2026 runs to the list dates given in Read me.</t>
        </is>
      </c>
    </row>
    <row r="23">
      <c r="A23" s="10" t="inlineStr">
        <is>
          <t>Records by country and programme</t>
        </is>
      </c>
    </row>
    <row r="24">
      <c r="A24" s="4" t="inlineStr">
        <is>
          <t>Country</t>
        </is>
      </c>
      <c r="B24" s="4" t="inlineStr">
        <is>
          <t>Code</t>
        </is>
      </c>
      <c r="C24" s="4" t="inlineStr">
        <is>
          <t>Russia</t>
        </is>
      </c>
      <c r="D24" s="4" t="inlineStr">
        <is>
          <t>Iran</t>
        </is>
      </c>
      <c r="E24" s="4" t="inlineStr">
        <is>
          <t>Russia and Iran</t>
        </is>
      </c>
      <c r="F24" s="4" t="inlineStr">
        <is>
          <t>Total</t>
        </is>
      </c>
    </row>
    <row r="25">
      <c r="A25" s="6" t="inlineStr">
        <is>
          <t>India</t>
        </is>
      </c>
      <c r="B25" s="6" t="inlineStr">
        <is>
          <t>IN</t>
        </is>
      </c>
      <c r="C25" s="6">
        <f>COUNTIFS(Measures!$K$2:$K$1675,$B25,Measures!$F$2:$F$1675,C$24)</f>
        <v/>
      </c>
      <c r="D25" s="6">
        <f>COUNTIFS(Measures!$K$2:$K$1675,$B25,Measures!$F$2:$F$1675,D$24)</f>
        <v/>
      </c>
      <c r="E25" s="6">
        <f>COUNTIFS(Measures!$K$2:$K$1675,$B25,Measures!$F$2:$F$1675,E$24)</f>
        <v/>
      </c>
      <c r="F25" s="6">
        <f>SUM(C25:E25)</f>
        <v/>
      </c>
    </row>
    <row r="26">
      <c r="A26" s="6" t="inlineStr">
        <is>
          <t>United Arab Emirates</t>
        </is>
      </c>
      <c r="B26" s="6" t="inlineStr">
        <is>
          <t>AE</t>
        </is>
      </c>
      <c r="C26" s="6">
        <f>COUNTIFS(Measures!$K$2:$K$1675,$B26,Measures!$F$2:$F$1675,C$24)</f>
        <v/>
      </c>
      <c r="D26" s="6">
        <f>COUNTIFS(Measures!$K$2:$K$1675,$B26,Measures!$F$2:$F$1675,D$24)</f>
        <v/>
      </c>
      <c r="E26" s="6">
        <f>COUNTIFS(Measures!$K$2:$K$1675,$B26,Measures!$F$2:$F$1675,E$24)</f>
        <v/>
      </c>
      <c r="F26" s="6">
        <f>SUM(C26:E26)</f>
        <v/>
      </c>
    </row>
    <row r="27">
      <c r="A27" s="6" t="inlineStr">
        <is>
          <t>Türkiye</t>
        </is>
      </c>
      <c r="B27" s="6" t="inlineStr">
        <is>
          <t>TR</t>
        </is>
      </c>
      <c r="C27" s="6">
        <f>COUNTIFS(Measures!$K$2:$K$1675,$B27,Measures!$F$2:$F$1675,C$24)</f>
        <v/>
      </c>
      <c r="D27" s="6">
        <f>COUNTIFS(Measures!$K$2:$K$1675,$B27,Measures!$F$2:$F$1675,D$24)</f>
        <v/>
      </c>
      <c r="E27" s="6">
        <f>COUNTIFS(Measures!$K$2:$K$1675,$B27,Measures!$F$2:$F$1675,E$24)</f>
        <v/>
      </c>
      <c r="F27" s="6">
        <f>SUM(C27:E27)</f>
        <v/>
      </c>
    </row>
    <row r="28">
      <c r="A28" s="6" t="inlineStr">
        <is>
          <t>China</t>
        </is>
      </c>
      <c r="B28" s="6" t="inlineStr">
        <is>
          <t>CN</t>
        </is>
      </c>
      <c r="C28" s="6">
        <f>COUNTIFS(Measures!$K$2:$K$1675,$B28,Measures!$F$2:$F$1675,C$24)</f>
        <v/>
      </c>
      <c r="D28" s="6">
        <f>COUNTIFS(Measures!$K$2:$K$1675,$B28,Measures!$F$2:$F$1675,D$24)</f>
        <v/>
      </c>
      <c r="E28" s="6">
        <f>COUNTIFS(Measures!$K$2:$K$1675,$B28,Measures!$F$2:$F$1675,E$24)</f>
        <v/>
      </c>
      <c r="F28" s="6">
        <f>SUM(C28:E28)</f>
        <v/>
      </c>
    </row>
    <row r="29">
      <c r="A29" s="6" t="inlineStr">
        <is>
          <t>Hong Kong</t>
        </is>
      </c>
      <c r="B29" s="6" t="inlineStr">
        <is>
          <t>HK</t>
        </is>
      </c>
      <c r="C29" s="6">
        <f>COUNTIFS(Measures!$K$2:$K$1675,$B29,Measures!$F$2:$F$1675,C$24)</f>
        <v/>
      </c>
      <c r="D29" s="6">
        <f>COUNTIFS(Measures!$K$2:$K$1675,$B29,Measures!$F$2:$F$1675,D$24)</f>
        <v/>
      </c>
      <c r="E29" s="6">
        <f>COUNTIFS(Measures!$K$2:$K$1675,$B29,Measures!$F$2:$F$1675,E$24)</f>
        <v/>
      </c>
      <c r="F29" s="6">
        <f>SUM(C29:E29)</f>
        <v/>
      </c>
    </row>
    <row r="32">
      <c r="A32" s="10" t="inlineStr">
        <is>
          <t>Records by country and target type</t>
        </is>
      </c>
    </row>
    <row r="33">
      <c r="A33" s="4" t="inlineStr">
        <is>
          <t>Country</t>
        </is>
      </c>
      <c r="B33" s="4" t="inlineStr">
        <is>
          <t>Code</t>
        </is>
      </c>
      <c r="C33" s="4" t="inlineStr">
        <is>
          <t>Entity</t>
        </is>
      </c>
      <c r="D33" s="4" t="inlineStr">
        <is>
          <t>Individual</t>
        </is>
      </c>
      <c r="E33" s="4" t="inlineStr"/>
      <c r="F33" s="4" t="inlineStr">
        <is>
          <t>Total</t>
        </is>
      </c>
    </row>
    <row r="34">
      <c r="A34" s="6" t="inlineStr">
        <is>
          <t>India</t>
        </is>
      </c>
      <c r="B34" s="6" t="inlineStr">
        <is>
          <t>IN</t>
        </is>
      </c>
      <c r="C34" s="6">
        <f>COUNTIFS(Measures!$K$2:$K$1675,$B34,Measures!$J$2:$J$1675,"Entity")</f>
        <v/>
      </c>
      <c r="D34" s="6">
        <f>COUNTIFS(Measures!$K$2:$K$1675,$B34,Measures!$J$2:$J$1675,"Individual")</f>
        <v/>
      </c>
      <c r="F34" s="6">
        <f>SUM(C34:D34)</f>
        <v/>
      </c>
    </row>
    <row r="35">
      <c r="A35" s="6" t="inlineStr">
        <is>
          <t>United Arab Emirates</t>
        </is>
      </c>
      <c r="B35" s="6" t="inlineStr">
        <is>
          <t>AE</t>
        </is>
      </c>
      <c r="C35" s="6">
        <f>COUNTIFS(Measures!$K$2:$K$1675,$B35,Measures!$J$2:$J$1675,"Entity")</f>
        <v/>
      </c>
      <c r="D35" s="6">
        <f>COUNTIFS(Measures!$K$2:$K$1675,$B35,Measures!$J$2:$J$1675,"Individual")</f>
        <v/>
      </c>
      <c r="F35" s="6">
        <f>SUM(C35:D35)</f>
        <v/>
      </c>
    </row>
    <row r="36">
      <c r="A36" s="6" t="inlineStr">
        <is>
          <t>Türkiye</t>
        </is>
      </c>
      <c r="B36" s="6" t="inlineStr">
        <is>
          <t>TR</t>
        </is>
      </c>
      <c r="C36" s="6">
        <f>COUNTIFS(Measures!$K$2:$K$1675,$B36,Measures!$J$2:$J$1675,"Entity")</f>
        <v/>
      </c>
      <c r="D36" s="6">
        <f>COUNTIFS(Measures!$K$2:$K$1675,$B36,Measures!$J$2:$J$1675,"Individual")</f>
        <v/>
      </c>
      <c r="F36" s="6">
        <f>SUM(C36:D36)</f>
        <v/>
      </c>
    </row>
    <row r="37">
      <c r="A37" s="6" t="inlineStr">
        <is>
          <t>China</t>
        </is>
      </c>
      <c r="B37" s="6" t="inlineStr">
        <is>
          <t>CN</t>
        </is>
      </c>
      <c r="C37" s="6">
        <f>COUNTIFS(Measures!$K$2:$K$1675,$B37,Measures!$J$2:$J$1675,"Entity")</f>
        <v/>
      </c>
      <c r="D37" s="6">
        <f>COUNTIFS(Measures!$K$2:$K$1675,$B37,Measures!$J$2:$J$1675,"Individual")</f>
        <v/>
      </c>
      <c r="F37" s="6">
        <f>SUM(C37:D37)</f>
        <v/>
      </c>
    </row>
    <row r="38">
      <c r="A38" s="6" t="inlineStr">
        <is>
          <t>Hong Kong</t>
        </is>
      </c>
      <c r="B38" s="6" t="inlineStr">
        <is>
          <t>HK</t>
        </is>
      </c>
      <c r="C38" s="6">
        <f>COUNTIFS(Measures!$K$2:$K$1675,$B38,Measures!$J$2:$J$1675,"Entity")</f>
        <v/>
      </c>
      <c r="D38" s="6">
        <f>COUNTIFS(Measures!$K$2:$K$1675,$B38,Measures!$J$2:$J$1675,"Individual")</f>
        <v/>
      </c>
      <c r="F38" s="6">
        <f>SUM(C38:D38)</f>
        <v/>
      </c>
    </row>
    <row r="41">
      <c r="A41" s="10" t="inlineStr">
        <is>
          <t>Records by type of measure</t>
        </is>
      </c>
    </row>
    <row r="42">
      <c r="A42" s="4" t="inlineStr">
        <is>
          <t>Type</t>
        </is>
      </c>
      <c r="B42" s="4" t="inlineStr"/>
      <c r="C42" s="4" t="inlineStr">
        <is>
          <t>US</t>
        </is>
      </c>
      <c r="D42" s="4" t="inlineStr">
        <is>
          <t>EU</t>
        </is>
      </c>
      <c r="E42" s="4" t="inlineStr">
        <is>
          <t>UK</t>
        </is>
      </c>
      <c r="F42" s="4" t="inlineStr">
        <is>
          <t>Total</t>
        </is>
      </c>
    </row>
    <row r="43">
      <c r="A43" s="6" t="inlineStr">
        <is>
          <t>listing</t>
        </is>
      </c>
      <c r="C43" s="6">
        <f>COUNTIFS(Measures!$G$2:$G$1675,$A43,Measures!$C$2:$C$1675,"US")</f>
        <v/>
      </c>
      <c r="D43" s="6">
        <f>COUNTIFS(Measures!$G$2:$G$1675,$A43,Measures!$C$2:$C$1675,"EU")</f>
        <v/>
      </c>
      <c r="E43" s="6">
        <f>COUNTIFS(Measures!$G$2:$G$1675,$A43,Measures!$C$2:$C$1675,"UK")</f>
        <v/>
      </c>
      <c r="F43" s="6">
        <f>SUM(C43:E43)</f>
        <v/>
      </c>
    </row>
    <row r="44">
      <c r="A44" s="6" t="inlineStr">
        <is>
          <t>listing (re-imposed)</t>
        </is>
      </c>
      <c r="C44" s="6">
        <f>COUNTIFS(Measures!$G$2:$G$1675,$A44,Measures!$C$2:$C$1675,"US")</f>
        <v/>
      </c>
      <c r="D44" s="6">
        <f>COUNTIFS(Measures!$G$2:$G$1675,$A44,Measures!$C$2:$C$1675,"EU")</f>
        <v/>
      </c>
      <c r="E44" s="6">
        <f>COUNTIFS(Measures!$G$2:$G$1675,$A44,Measures!$C$2:$C$1675,"UK")</f>
        <v/>
      </c>
      <c r="F44" s="6">
        <f>SUM(C44:E44)</f>
        <v/>
      </c>
    </row>
    <row r="45">
      <c r="A45" s="6" t="inlineStr">
        <is>
          <t>export control</t>
        </is>
      </c>
      <c r="C45" s="6">
        <f>COUNTIFS(Measures!$G$2:$G$1675,$A45,Measures!$C$2:$C$1675,"US")</f>
        <v/>
      </c>
      <c r="D45" s="6">
        <f>COUNTIFS(Measures!$G$2:$G$1675,$A45,Measures!$C$2:$C$1675,"EU")</f>
        <v/>
      </c>
      <c r="E45" s="6">
        <f>COUNTIFS(Measures!$G$2:$G$1675,$A45,Measures!$C$2:$C$1675,"UK")</f>
        <v/>
      </c>
      <c r="F45" s="6">
        <f>SUM(C45:E45)</f>
        <v/>
      </c>
    </row>
    <row r="46">
      <c r="A46" s="6" t="inlineStr">
        <is>
          <t>programme added</t>
        </is>
      </c>
      <c r="C46" s="6">
        <f>COUNTIFS(Measures!$G$2:$G$1675,$A46,Measures!$C$2:$C$1675,"US")</f>
        <v/>
      </c>
      <c r="D46" s="6">
        <f>COUNTIFS(Measures!$G$2:$G$1675,$A46,Measures!$C$2:$C$1675,"EU")</f>
        <v/>
      </c>
      <c r="E46" s="6">
        <f>COUNTIFS(Measures!$G$2:$G$1675,$A46,Measures!$C$2:$C$1675,"UK")</f>
        <v/>
      </c>
      <c r="F46" s="6">
        <f>SUM(C46:E46)</f>
        <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P38"/>
  <sheetViews>
    <sheetView workbookViewId="0">
      <selection activeCell="A1" sqref="A1"/>
    </sheetView>
  </sheetViews>
  <sheetFormatPr baseColWidth="8" defaultRowHeight="15"/>
  <cols>
    <col width="5" customWidth="1" min="1" max="1"/>
    <col width="22" customWidth="1" min="2" max="2"/>
    <col width="9" customWidth="1" min="3" max="3"/>
    <col width="11" customWidth="1" min="4" max="4"/>
    <col width="40" customWidth="1" min="5" max="5"/>
    <col width="8" customWidth="1" min="6" max="6"/>
    <col width="10" customWidth="1" min="7" max="7"/>
    <col width="45" customWidth="1" min="8" max="8"/>
    <col width="9" customWidth="1" min="9" max="9"/>
    <col width="9" customWidth="1" min="10" max="10"/>
    <col width="9" customWidth="1" min="11" max="11"/>
    <col width="9" customWidth="1" min="12" max="12"/>
    <col width="8" customWidth="1" min="13" max="13"/>
    <col width="8" customWidth="1" min="14" max="14"/>
    <col width="40" customWidth="1" min="15" max="15"/>
    <col width="60" customWidth="1" min="16" max="16"/>
  </cols>
  <sheetData>
    <row r="1">
      <c r="A1" s="9" t="inlineStr">
        <is>
          <t>30-record check against the live official pages (Day 1)</t>
        </is>
      </c>
    </row>
    <row r="2">
      <c r="A2" s="11" t="inlineStr">
        <is>
          <t>Random sample (seed 20261006): 14 US, 8 UK, 5 EU asset freezes, 3 EU Annex IV. Each record was opened on the official page and the name, date, address country and programme confirmed. Seconds are for this check, not for a person reading by hand; time five yourself to set the weekly hours.</t>
        </is>
      </c>
    </row>
    <row r="4">
      <c r="A4" s="4" t="inlineStr">
        <is>
          <t>n</t>
        </is>
      </c>
      <c r="B4" s="4" t="inlineStr">
        <is>
          <t>record_id</t>
        </is>
      </c>
      <c r="C4" s="4" t="inlineStr">
        <is>
          <t>authority</t>
        </is>
      </c>
      <c r="D4" s="4" t="inlineStr">
        <is>
          <t>date</t>
        </is>
      </c>
      <c r="E4" s="4" t="inlineStr">
        <is>
          <t>target_name</t>
        </is>
      </c>
      <c r="F4" s="4" t="inlineStr">
        <is>
          <t>country</t>
        </is>
      </c>
      <c r="G4" s="4" t="inlineStr">
        <is>
          <t>programme</t>
        </is>
      </c>
      <c r="H4" s="4" t="inlineStr">
        <is>
          <t>official_page</t>
        </is>
      </c>
      <c r="I4" s="4" t="inlineStr">
        <is>
          <t>name_on_page</t>
        </is>
      </c>
      <c r="J4" s="4" t="inlineStr">
        <is>
          <t>date_matches</t>
        </is>
      </c>
      <c r="K4" s="4" t="inlineStr">
        <is>
          <t>address_in_country</t>
        </is>
      </c>
      <c r="L4" s="4" t="inlineStr">
        <is>
          <t>programme_matches</t>
        </is>
      </c>
      <c r="M4" s="4" t="inlineStr">
        <is>
          <t>result</t>
        </is>
      </c>
      <c r="N4" s="4" t="inlineStr">
        <is>
          <t>seconds</t>
        </is>
      </c>
      <c r="O4" s="4" t="inlineStr">
        <is>
          <t>method</t>
        </is>
      </c>
      <c r="P4" s="4" t="inlineStr">
        <is>
          <t>evidence</t>
        </is>
      </c>
    </row>
    <row r="5">
      <c r="A5" s="6" t="n">
        <v>1</v>
      </c>
      <c r="B5" s="6" t="inlineStr">
        <is>
          <t>US-OFAC-49345</t>
        </is>
      </c>
      <c r="C5" s="6" t="inlineStr">
        <is>
          <t>US</t>
        </is>
      </c>
      <c r="D5" s="7" t="n">
        <v>45455</v>
      </c>
      <c r="E5" s="6" t="inlineStr">
        <is>
          <t>RMB YAPI INSAAT TAAHHUT SANAYI VE TICARET LIMITED SIRKETI</t>
        </is>
      </c>
      <c r="F5" s="6" t="inlineStr">
        <is>
          <t>TR</t>
        </is>
      </c>
      <c r="G5" s="6" t="inlineStr">
        <is>
          <t>Russia</t>
        </is>
      </c>
      <c r="H5" s="8" t="inlineStr">
        <is>
          <t>https://ofac.treasury.gov/recent-actions/20240612</t>
        </is>
      </c>
      <c r="I5" s="6" t="inlineStr">
        <is>
          <t>yes</t>
        </is>
      </c>
      <c r="J5" s="6" t="inlineStr">
        <is>
          <t>yes</t>
        </is>
      </c>
      <c r="K5" s="6" t="inlineStr">
        <is>
          <t>yes</t>
        </is>
      </c>
      <c r="L5" s="6" t="inlineStr">
        <is>
          <t>yes</t>
        </is>
      </c>
      <c r="M5" s="6" t="inlineStr">
        <is>
          <t>pass</t>
        </is>
      </c>
      <c r="N5" s="6" t="n">
        <v>0.3</v>
      </c>
      <c r="O5" s="6" t="inlineStr">
        <is>
          <t>live page fetched and read by script</t>
        </is>
      </c>
      <c r="P5" s="6" t="inlineStr">
        <is>
          <t>RMB YAPI INSAAT TAAHHUT SANAYI VE TICARET LIMITED SIRKETI, Dumankaya Modern Vadi Sit., No: 20I-3, Koza Mahallesi, Istanbul 34538, Turkey; Secondary sanctions risk: See Section 11 of Executive Order 14024.; Organization Established Date 15 Aug 2022; Tax ID No. 7351964090 (Turkey); Business Registration Number 399660 (Turkey) [RUSSIA-EO14024].</t>
        </is>
      </c>
    </row>
    <row r="6">
      <c r="A6" s="6" t="n">
        <v>2</v>
      </c>
      <c r="B6" s="6" t="inlineStr">
        <is>
          <t>US-OFAC-57656</t>
        </is>
      </c>
      <c r="C6" s="6" t="inlineStr">
        <is>
          <t>US</t>
        </is>
      </c>
      <c r="D6" s="7" t="n">
        <v>46161</v>
      </c>
      <c r="E6" s="6" t="inlineStr">
        <is>
          <t>Ningbo Jiarui Trading Co., Ltd.</t>
        </is>
      </c>
      <c r="F6" s="6" t="inlineStr">
        <is>
          <t>CN</t>
        </is>
      </c>
      <c r="G6" s="6" t="inlineStr">
        <is>
          <t>Iran</t>
        </is>
      </c>
      <c r="H6" s="8" t="inlineStr">
        <is>
          <t>https://ofac.treasury.gov/recent-actions/20260519</t>
        </is>
      </c>
      <c r="I6" s="6" t="inlineStr">
        <is>
          <t>yes</t>
        </is>
      </c>
      <c r="J6" s="6" t="inlineStr">
        <is>
          <t>yes</t>
        </is>
      </c>
      <c r="K6" s="6" t="inlineStr">
        <is>
          <t>yes</t>
        </is>
      </c>
      <c r="L6" s="6" t="inlineStr">
        <is>
          <t>yes</t>
        </is>
      </c>
      <c r="M6" s="6" t="inlineStr">
        <is>
          <t>pass</t>
        </is>
      </c>
      <c r="N6" s="6" t="n">
        <v>0.3</v>
      </c>
      <c r="O6" s="6" t="inlineStr">
        <is>
          <t>live page fetched and read by script</t>
        </is>
      </c>
      <c r="P6" s="6" t="inlineStr">
        <is>
          <t>NINGBO JIARUI TRADING CO., LTD. (Chinese Simplified: 宁波迦瑞贸易有限公司), No. 6, Yueshangzhi 1st Road, Dongshanghe Village, Henghe Town, Cixi, Ningbo, Zhejiang 315300, China; Organization Established Date 20 Oct 2020; Unified Social Credit Code (USCC) 91330282MA2H8QXU61 (China) [IRAN-EO13902].</t>
        </is>
      </c>
    </row>
    <row r="7">
      <c r="A7" s="6" t="n">
        <v>3</v>
      </c>
      <c r="B7" s="6" t="inlineStr">
        <is>
          <t>US-OFAC-53874</t>
        </is>
      </c>
      <c r="C7" s="6" t="inlineStr">
        <is>
          <t>US</t>
        </is>
      </c>
      <c r="D7" s="7" t="n">
        <v>45757</v>
      </c>
      <c r="E7" s="6" t="inlineStr">
        <is>
          <t>Brar Jugwinder Singh</t>
        </is>
      </c>
      <c r="F7" s="6" t="inlineStr">
        <is>
          <t>AE</t>
        </is>
      </c>
      <c r="G7" s="6" t="inlineStr">
        <is>
          <t>Iran</t>
        </is>
      </c>
      <c r="H7" s="8" t="inlineStr">
        <is>
          <t>https://ofac.treasury.gov/recent-actions/20250410</t>
        </is>
      </c>
      <c r="I7" s="6" t="inlineStr">
        <is>
          <t>yes</t>
        </is>
      </c>
      <c r="J7" s="6" t="inlineStr">
        <is>
          <t>yes</t>
        </is>
      </c>
      <c r="K7" s="6" t="inlineStr">
        <is>
          <t>yes</t>
        </is>
      </c>
      <c r="L7" s="6" t="inlineStr">
        <is>
          <t>yes</t>
        </is>
      </c>
      <c r="M7" s="6" t="inlineStr">
        <is>
          <t>pass</t>
        </is>
      </c>
      <c r="N7" s="6" t="n">
        <v>0.5</v>
      </c>
      <c r="O7" s="6" t="inlineStr">
        <is>
          <t>live page fetched and read by script</t>
        </is>
      </c>
      <c r="P7" s="6" t="inlineStr">
        <is>
          <t>BRAR, Jugwinder Singh, Dubai, United Arab Emirates; DOB 15 Mar 1962; POB Kot Kapura, India; nationality India; Gender Male; Identification Number 01872998 (India) (individual) [IRAN-EO13902].</t>
        </is>
      </c>
    </row>
    <row r="8">
      <c r="A8" s="6" t="n">
        <v>4</v>
      </c>
      <c r="B8" s="6" t="inlineStr">
        <is>
          <t>US-OFAC-53836</t>
        </is>
      </c>
      <c r="C8" s="6" t="inlineStr">
        <is>
          <t>US</t>
        </is>
      </c>
      <c r="D8" s="7" t="n">
        <v>45748</v>
      </c>
      <c r="E8" s="6" t="inlineStr">
        <is>
          <t>Future Trends Goods Wholesalers LLC</t>
        </is>
      </c>
      <c r="F8" s="6" t="inlineStr">
        <is>
          <t>AE</t>
        </is>
      </c>
      <c r="G8" s="6" t="inlineStr">
        <is>
          <t>Iran</t>
        </is>
      </c>
      <c r="H8" s="8" t="inlineStr">
        <is>
          <t>https://ofac.treasury.gov/recent-actions/20250401</t>
        </is>
      </c>
      <c r="I8" s="6" t="inlineStr">
        <is>
          <t>yes</t>
        </is>
      </c>
      <c r="J8" s="6" t="inlineStr">
        <is>
          <t>yes</t>
        </is>
      </c>
      <c r="K8" s="6" t="inlineStr">
        <is>
          <t>yes</t>
        </is>
      </c>
      <c r="L8" s="6" t="inlineStr">
        <is>
          <t>yes</t>
        </is>
      </c>
      <c r="M8" s="6" t="inlineStr">
        <is>
          <t>pass</t>
        </is>
      </c>
      <c r="N8" s="6" t="n">
        <v>0.2</v>
      </c>
      <c r="O8" s="6" t="inlineStr">
        <is>
          <t>live page fetched and read by script</t>
        </is>
      </c>
      <c r="P8" s="6" t="inlineStr">
        <is>
          <t>FUTURE TRENDS GOODS WHOLESALERS LLC, Bur Dubai, Dubai, United Arab Emirates; Additional Sanctions Information - Subject to Secondary Sanctions; Organization Established Date 28 Dec 2021; Business Registration Number 1017310 (United Arab Emirates); Economic Register Number (CBLS) 11798282 (United Arab Emirates) [NPWMD] [IFSR] (Linked To: RAH ROSHD INTERNATIONAL TRADE EXCHANGES DEVELOPMENT).</t>
        </is>
      </c>
    </row>
    <row r="9">
      <c r="A9" s="6" t="n">
        <v>5</v>
      </c>
      <c r="B9" s="6" t="inlineStr">
        <is>
          <t>US-OFAC-49134</t>
        </is>
      </c>
      <c r="C9" s="6" t="inlineStr">
        <is>
          <t>US</t>
        </is>
      </c>
      <c r="D9" s="7" t="n">
        <v>45455</v>
      </c>
      <c r="E9" s="6" t="inlineStr">
        <is>
          <t>Daytek Chongqing International Trade Co</t>
        </is>
      </c>
      <c r="F9" s="6" t="inlineStr">
        <is>
          <t>CN</t>
        </is>
      </c>
      <c r="G9" s="6" t="inlineStr">
        <is>
          <t>Russia</t>
        </is>
      </c>
      <c r="H9" s="8" t="inlineStr">
        <is>
          <t>https://ofac.treasury.gov/recent-actions/20240612</t>
        </is>
      </c>
      <c r="I9" s="6" t="inlineStr">
        <is>
          <t>yes</t>
        </is>
      </c>
      <c r="J9" s="6" t="inlineStr">
        <is>
          <t>yes</t>
        </is>
      </c>
      <c r="K9" s="6" t="inlineStr">
        <is>
          <t>yes</t>
        </is>
      </c>
      <c r="L9" s="6" t="inlineStr">
        <is>
          <t>yes</t>
        </is>
      </c>
      <c r="M9" s="6" t="inlineStr">
        <is>
          <t>pass</t>
        </is>
      </c>
      <c r="N9" s="6" t="n">
        <v>0.1</v>
      </c>
      <c r="O9" s="6" t="inlineStr">
        <is>
          <t>live page fetched and read by script</t>
        </is>
      </c>
      <c r="P9" s="6" t="inlineStr">
        <is>
          <t>DAYTEK CHONGQING INTERNATIONAL TRADE CO (a.k.a. DAIFEKU INTERNATIONAL TRADE CHONGQING CO LTD; a.k.a. DAYTEK TRADING), B73-B74, Floor 5, No 4. Auxiliary, No. 157, Jinyu Avenue, Cuntan Sub-District, Liangjian New District, Chongqing 400000, China; Secondary sanctions risk: See Section 11 of Executive Order 14024.; Organization Established Date 31 Aug 2022; Unified Social Credit Code (USCC) 91500000M</t>
        </is>
      </c>
    </row>
    <row r="10">
      <c r="A10" s="6" t="n">
        <v>6</v>
      </c>
      <c r="B10" s="6" t="inlineStr">
        <is>
          <t>US-OFAC-55099</t>
        </is>
      </c>
      <c r="C10" s="6" t="inlineStr">
        <is>
          <t>US</t>
        </is>
      </c>
      <c r="D10" s="7" t="n">
        <v>45902</v>
      </c>
      <c r="E10" s="6" t="inlineStr">
        <is>
          <t>Galaxy Oil FZ LLC</t>
        </is>
      </c>
      <c r="F10" s="6" t="inlineStr">
        <is>
          <t>AE</t>
        </is>
      </c>
      <c r="G10" s="6" t="inlineStr">
        <is>
          <t>Iran</t>
        </is>
      </c>
      <c r="H10" s="8" t="inlineStr">
        <is>
          <t>https://ofac.treasury.gov/recent-actions/20250902</t>
        </is>
      </c>
      <c r="I10" s="6" t="inlineStr">
        <is>
          <t>yes</t>
        </is>
      </c>
      <c r="J10" s="6" t="inlineStr">
        <is>
          <t>yes</t>
        </is>
      </c>
      <c r="K10" s="6" t="inlineStr">
        <is>
          <t>yes</t>
        </is>
      </c>
      <c r="L10" s="6" t="inlineStr">
        <is>
          <t>yes</t>
        </is>
      </c>
      <c r="M10" s="6" t="inlineStr">
        <is>
          <t>pass</t>
        </is>
      </c>
      <c r="N10" s="6" t="n">
        <v>0.1</v>
      </c>
      <c r="O10" s="6" t="inlineStr">
        <is>
          <t>live page fetched and read by script</t>
        </is>
      </c>
      <c r="P10" s="6" t="inlineStr">
        <is>
          <t>GALAXY OIL FZ LLC (Arabic: جالكسي أويل ش.م.ح-ذ.م.م) (a.k.a. GALAXY OIL FZE), S18W1119, Shed No. 18, Al Hulaila Industrial Zone-FZ, Ras al Khaimah, United Arab Emirates; Office 911, Cluster C, Jumeira Lake Towers, Gold Crest Executive Towers, Dubai, United Arab Emirates; P.O. Box 643735, Dubai, United Arab Emirates; Organization Established Date 17 May 2012; Registration Number 5007606 (United Arab</t>
        </is>
      </c>
    </row>
    <row r="11">
      <c r="A11" s="6" t="n">
        <v>7</v>
      </c>
      <c r="B11" s="6" t="inlineStr">
        <is>
          <t>US-OFAC-48020</t>
        </is>
      </c>
      <c r="C11" s="6" t="inlineStr">
        <is>
          <t>US</t>
        </is>
      </c>
      <c r="D11" s="7" t="n">
        <v>45345</v>
      </c>
      <c r="E11" s="6" t="inlineStr">
        <is>
          <t>ALPHA VISIT SHOP FOREIGN TRADE LIMITED COMPANY</t>
        </is>
      </c>
      <c r="F11" s="6" t="inlineStr">
        <is>
          <t>TR</t>
        </is>
      </c>
      <c r="G11" s="6" t="inlineStr">
        <is>
          <t>Russia</t>
        </is>
      </c>
      <c r="H11" s="8" t="inlineStr">
        <is>
          <t>https://ofac.treasury.gov/recent-actions/20240223</t>
        </is>
      </c>
      <c r="I11" s="6" t="inlineStr">
        <is>
          <t>yes</t>
        </is>
      </c>
      <c r="J11" s="6" t="inlineStr">
        <is>
          <t>yes</t>
        </is>
      </c>
      <c r="K11" s="6" t="inlineStr">
        <is>
          <t>yes</t>
        </is>
      </c>
      <c r="L11" s="6" t="inlineStr">
        <is>
          <t>yes</t>
        </is>
      </c>
      <c r="M11" s="6" t="inlineStr">
        <is>
          <t>pass</t>
        </is>
      </c>
      <c r="N11" s="6" t="n">
        <v>0.5</v>
      </c>
      <c r="O11" s="6" t="inlineStr">
        <is>
          <t>live page fetched and read by script</t>
        </is>
      </c>
      <c r="P11" s="6" t="inlineStr">
        <is>
          <t>ALPHA VISIT SHOP FOREIGN TRADE LIMITED COMPANY (a.k.a. ALPHA VISIT SHOP DIS TICARET LIMITED SIRKET (Latin: ALPHA VISIT SHOP DIŞ TICARET LIMITED ŞIRKETI)), Yesilkoy Mah. Ataturk Cad. Egs Business Park, Blok No. 12 Ic Kapi No: 388, Istanbul, Turkey; Secondary sanctions risk: this person is designated for operating or having operated in a sector of the Russian Federation economy determined to support</t>
        </is>
      </c>
    </row>
    <row r="12">
      <c r="A12" s="6" t="n">
        <v>8</v>
      </c>
      <c r="B12" s="6" t="inlineStr">
        <is>
          <t>US-OFAC-54625</t>
        </is>
      </c>
      <c r="C12" s="6" t="inlineStr">
        <is>
          <t>US</t>
        </is>
      </c>
      <c r="D12" s="7" t="n">
        <v>45847</v>
      </c>
      <c r="E12" s="6" t="inlineStr">
        <is>
          <t>RADIX TRADE LIMITED</t>
        </is>
      </c>
      <c r="F12" s="6" t="inlineStr">
        <is>
          <t>HK</t>
        </is>
      </c>
      <c r="G12" s="6" t="inlineStr">
        <is>
          <t>Iran</t>
        </is>
      </c>
      <c r="H12" s="8" t="inlineStr">
        <is>
          <t>https://ofac.treasury.gov/recent-actions/20250709</t>
        </is>
      </c>
      <c r="I12" s="6" t="inlineStr">
        <is>
          <t>yes</t>
        </is>
      </c>
      <c r="J12" s="6" t="inlineStr">
        <is>
          <t>yes</t>
        </is>
      </c>
      <c r="K12" s="6" t="inlineStr">
        <is>
          <t>yes</t>
        </is>
      </c>
      <c r="L12" s="6" t="inlineStr">
        <is>
          <t>yes</t>
        </is>
      </c>
      <c r="M12" s="6" t="inlineStr">
        <is>
          <t>pass</t>
        </is>
      </c>
      <c r="N12" s="6" t="n">
        <v>0.2</v>
      </c>
      <c r="O12" s="6" t="inlineStr">
        <is>
          <t>live page fetched and read by script</t>
        </is>
      </c>
      <c r="P12" s="6" t="inlineStr">
        <is>
          <t>RADIX TRADE LIMITED, San Po Kong, Hong Kong, China; Secondary sanctions risk: section 1(b) of Executive Order 13224, as amended by Executive Order 13886; Organization Established Date 16 Dec 2022; Company Number 3218757 (Hong Kong); Business Registration Number 74709197 (Hong Kong) [SDGT] [IFSR] (Linked To: ISLAMIC REVOLUTIONARY GUARD CORPS (IRGC)-QODS FORCE).</t>
        </is>
      </c>
    </row>
    <row r="13">
      <c r="A13" s="6" t="n">
        <v>9</v>
      </c>
      <c r="B13" s="6" t="inlineStr">
        <is>
          <t>US-OFAC-48755</t>
        </is>
      </c>
      <c r="C13" s="6" t="inlineStr">
        <is>
          <t>US</t>
        </is>
      </c>
      <c r="D13" s="7" t="n">
        <v>45413</v>
      </c>
      <c r="E13" s="6" t="inlineStr">
        <is>
          <t>Shvabe Opto-Electronics Co., Ltd</t>
        </is>
      </c>
      <c r="F13" s="6" t="inlineStr">
        <is>
          <t>CN</t>
        </is>
      </c>
      <c r="G13" s="6" t="inlineStr">
        <is>
          <t>Russia</t>
        </is>
      </c>
      <c r="H13" s="8" t="inlineStr">
        <is>
          <t>https://ofac.treasury.gov/recent-actions/20240501</t>
        </is>
      </c>
      <c r="I13" s="6" t="inlineStr">
        <is>
          <t>yes</t>
        </is>
      </c>
      <c r="J13" s="6" t="inlineStr">
        <is>
          <t>yes</t>
        </is>
      </c>
      <c r="K13" s="6" t="inlineStr">
        <is>
          <t>yes</t>
        </is>
      </c>
      <c r="L13" s="6" t="inlineStr">
        <is>
          <t>yes</t>
        </is>
      </c>
      <c r="M13" s="6" t="inlineStr">
        <is>
          <t>pass</t>
        </is>
      </c>
      <c r="N13" s="6" t="n">
        <v>0.1</v>
      </c>
      <c r="O13" s="6" t="inlineStr">
        <is>
          <t>live page fetched and read by script</t>
        </is>
      </c>
      <c r="P13" s="6" t="inlineStr">
        <is>
          <t>SHVABE OPTO-ELECTRONICS CO., LTD (a.k.a. SHVABE OPTO-ELECTRONICS MEIZHOU CO., LTD (Chinese Simplified: 诗瓦贝光电梅州有限公司); a.k.a. SHVABE OPTO-ELECTRONICS SHENZHEN CO., LTD (Chinese Simplified: 诗瓦贝光电深圳有限公司); a.k.a. UOMZ MEIZHOU CO., LTD), 16A1619, No. 4044 Pingshan Boulevard, Heping Community, Pingshan Street, Pingshan District, Shenzhen, Guangdong Province, China (Chinese Simplified: 坪山大道4044号16A1619, 坪</t>
        </is>
      </c>
    </row>
    <row r="14">
      <c r="A14" s="6" t="n">
        <v>10</v>
      </c>
      <c r="B14" s="6" t="inlineStr">
        <is>
          <t>US-OFAC-48624</t>
        </is>
      </c>
      <c r="C14" s="6" t="inlineStr">
        <is>
          <t>US</t>
        </is>
      </c>
      <c r="D14" s="7" t="n">
        <v>45413</v>
      </c>
      <c r="E14" s="6" t="inlineStr">
        <is>
          <t>Pixel Devices Limited</t>
        </is>
      </c>
      <c r="F14" s="6" t="inlineStr">
        <is>
          <t>HK</t>
        </is>
      </c>
      <c r="G14" s="6" t="inlineStr">
        <is>
          <t>Russia</t>
        </is>
      </c>
      <c r="H14" s="8" t="inlineStr">
        <is>
          <t>https://ofac.treasury.gov/recent-actions/20240501</t>
        </is>
      </c>
      <c r="I14" s="6" t="inlineStr">
        <is>
          <t>yes</t>
        </is>
      </c>
      <c r="J14" s="6" t="inlineStr">
        <is>
          <t>yes</t>
        </is>
      </c>
      <c r="K14" s="6" t="inlineStr">
        <is>
          <t>yes</t>
        </is>
      </c>
      <c r="L14" s="6" t="inlineStr">
        <is>
          <t>yes</t>
        </is>
      </c>
      <c r="M14" s="6" t="inlineStr">
        <is>
          <t>pass</t>
        </is>
      </c>
      <c r="N14" s="6" t="n">
        <v>0.2</v>
      </c>
      <c r="O14" s="6" t="inlineStr">
        <is>
          <t>live page fetched and read by script</t>
        </is>
      </c>
      <c r="P14" s="6" t="inlineStr">
        <is>
          <t>PIXEL DEVICES LIMITED (a.k.a. PIXEL DEVICES LTD), 16/F, New Hennessey Tower, 263 Hennessey Road, Wanchai, Hong Kong, China; Secondary sanctions risk: this person is designated for operating or having operated in a sector of the Russian Federation economy determined to support Russia's military-industrial base pursuant to section 11 of Executive Order 14024, as amended by Executive Order 14114.; Id</t>
        </is>
      </c>
    </row>
    <row r="15">
      <c r="A15" s="6" t="n">
        <v>11</v>
      </c>
      <c r="B15" s="6" t="inlineStr">
        <is>
          <t>US-OFAC-48296</t>
        </is>
      </c>
      <c r="C15" s="6" t="inlineStr">
        <is>
          <t>US</t>
        </is>
      </c>
      <c r="D15" s="7" t="n">
        <v>45371</v>
      </c>
      <c r="E15" s="6" t="inlineStr">
        <is>
          <t>Tit Uluslararasi Nakliyat Deri Tekstil Gida Sanayi Ve Ticaret Limited Sirketi</t>
        </is>
      </c>
      <c r="F15" s="6" t="inlineStr">
        <is>
          <t>TR</t>
        </is>
      </c>
      <c r="G15" s="6" t="inlineStr">
        <is>
          <t>Iran</t>
        </is>
      </c>
      <c r="H15" s="8" t="inlineStr">
        <is>
          <t>https://ofac.treasury.gov/recent-actions/20240320</t>
        </is>
      </c>
      <c r="I15" s="6" t="inlineStr">
        <is>
          <t>yes</t>
        </is>
      </c>
      <c r="J15" s="6" t="inlineStr">
        <is>
          <t>yes</t>
        </is>
      </c>
      <c r="K15" s="6" t="inlineStr">
        <is>
          <t>yes</t>
        </is>
      </c>
      <c r="L15" s="6" t="inlineStr">
        <is>
          <t>yes</t>
        </is>
      </c>
      <c r="M15" s="6" t="inlineStr">
        <is>
          <t>pass</t>
        </is>
      </c>
      <c r="N15" s="6" t="n">
        <v>0.1</v>
      </c>
      <c r="O15" s="6" t="inlineStr">
        <is>
          <t>live page fetched and read by script</t>
        </is>
      </c>
      <c r="P15" s="6" t="inlineStr">
        <is>
          <t>TIT ULUSLARARASI NAKLIYAT DERI TEKSTIL GIDA SANAYI VE TICARET LIMITED SIRKETI, No. 12 Ataturk Mah. Sulun Cad., Istanbul 34750, Turkey; Additional Sanctions Information - Subject to Secondary Sanctions; Organization Established Date 13 Jan 2005; Chamber of Commerce Number 490835 (Turkey); Registration Number 543253 (Turkey) [NPWMD] [IFSR] (Linked To: ISLAMIC REVOLUTIONARY GUARD CORPS AEROSPACE FORC</t>
        </is>
      </c>
    </row>
    <row r="16">
      <c r="A16" s="6" t="n">
        <v>12</v>
      </c>
      <c r="B16" s="6" t="inlineStr">
        <is>
          <t>US-OFAC-58332</t>
        </is>
      </c>
      <c r="C16" s="6" t="inlineStr">
        <is>
          <t>US</t>
        </is>
      </c>
      <c r="D16" s="7" t="n">
        <v>46258</v>
      </c>
      <c r="E16" s="6" t="inlineStr">
        <is>
          <t>Li Na</t>
        </is>
      </c>
      <c r="F16" s="6" t="inlineStr">
        <is>
          <t>CN</t>
        </is>
      </c>
      <c r="G16" s="6" t="inlineStr">
        <is>
          <t>Iran</t>
        </is>
      </c>
      <c r="H16" s="8" t="inlineStr">
        <is>
          <t>https://ofac.treasury.gov/recent-actions/20260824</t>
        </is>
      </c>
      <c r="I16" s="6" t="inlineStr">
        <is>
          <t>yes</t>
        </is>
      </c>
      <c r="J16" s="6" t="inlineStr">
        <is>
          <t>yes</t>
        </is>
      </c>
      <c r="K16" s="6" t="inlineStr">
        <is>
          <t>yes</t>
        </is>
      </c>
      <c r="L16" s="6" t="inlineStr">
        <is>
          <t>yes</t>
        </is>
      </c>
      <c r="M16" s="6" t="inlineStr">
        <is>
          <t>pass</t>
        </is>
      </c>
      <c r="N16" s="6" t="n">
        <v>0.6</v>
      </c>
      <c r="O16" s="6" t="inlineStr">
        <is>
          <t>live page fetched and read by script</t>
        </is>
      </c>
      <c r="P16" s="6" t="inlineStr">
        <is>
          <t>LI, Na (Chinese Simplified: 李娜) (a.k.a. "LEE, Lina"; a.k.a. "LI, Ivy"; a.k.a. "LI, Lena"), Shenzhen, Guangdong, China; DOB 13 Sep 1980; POB Zhangsha, Hunan, China; nationality China; Additional Sanctions Information - Subject to Secondary Sanctions; Gender Female; National ID No. 43011119800913332X (China) (individual) [NPWMD] [IFSR] (Linked To: SWEET OCEAN INDUSTRIAL LIMITED).</t>
        </is>
      </c>
    </row>
    <row r="17">
      <c r="A17" s="6" t="n">
        <v>13</v>
      </c>
      <c r="B17" s="6" t="inlineStr">
        <is>
          <t>US-OFAC-57180</t>
        </is>
      </c>
      <c r="C17" s="6" t="inlineStr">
        <is>
          <t>US</t>
        </is>
      </c>
      <c r="D17" s="7" t="n">
        <v>46140</v>
      </c>
      <c r="E17" s="6" t="inlineStr">
        <is>
          <t>Nix Energy Limited</t>
        </is>
      </c>
      <c r="F17" s="6" t="inlineStr">
        <is>
          <t>HK</t>
        </is>
      </c>
      <c r="G17" s="6" t="inlineStr">
        <is>
          <t>Iran</t>
        </is>
      </c>
      <c r="H17" s="8" t="inlineStr">
        <is>
          <t>https://ofac.treasury.gov/recent-actions/20260428</t>
        </is>
      </c>
      <c r="I17" s="6" t="inlineStr">
        <is>
          <t>yes</t>
        </is>
      </c>
      <c r="J17" s="6" t="inlineStr">
        <is>
          <t>yes</t>
        </is>
      </c>
      <c r="K17" s="6" t="inlineStr">
        <is>
          <t>yes</t>
        </is>
      </c>
      <c r="L17" s="6" t="inlineStr">
        <is>
          <t>yes</t>
        </is>
      </c>
      <c r="M17" s="6" t="inlineStr">
        <is>
          <t>pass</t>
        </is>
      </c>
      <c r="N17" s="6" t="n">
        <v>0.4</v>
      </c>
      <c r="O17" s="6" t="inlineStr">
        <is>
          <t>live page fetched and read by script</t>
        </is>
      </c>
      <c r="P17" s="6" t="inlineStr">
        <is>
          <t>NIX ENERGY LIMITED, Shop A/4, G/F, Wah Hoi Mansion, No. 254-280 Electric Road, North Point, Hong Kong, China; Organization Established Date 24 Aug 2023; Company Number 3311838 (Hong Kong); Business Registration Number 75646530 (Hong Kong) [IRAN-EO13902].</t>
        </is>
      </c>
    </row>
    <row r="18">
      <c r="A18" s="6" t="n">
        <v>14</v>
      </c>
      <c r="B18" s="6" t="inlineStr">
        <is>
          <t>US-OFAC-58520</t>
        </is>
      </c>
      <c r="C18" s="6" t="inlineStr">
        <is>
          <t>US</t>
        </is>
      </c>
      <c r="D18" s="7" t="n">
        <v>46273</v>
      </c>
      <c r="E18" s="6" t="inlineStr">
        <is>
          <t>Sky Phoenix Hava Yollari Tasimaciligi Ticaret Limited Sirketi</t>
        </is>
      </c>
      <c r="F18" s="6" t="inlineStr">
        <is>
          <t>TR</t>
        </is>
      </c>
      <c r="G18" s="6" t="inlineStr">
        <is>
          <t>Iran</t>
        </is>
      </c>
      <c r="H18" s="8" t="inlineStr">
        <is>
          <t>https://ofac.treasury.gov/recent-actions/20260908</t>
        </is>
      </c>
      <c r="I18" s="6" t="inlineStr">
        <is>
          <t>yes</t>
        </is>
      </c>
      <c r="J18" s="6" t="inlineStr">
        <is>
          <t>yes</t>
        </is>
      </c>
      <c r="K18" s="6" t="inlineStr">
        <is>
          <t>yes</t>
        </is>
      </c>
      <c r="L18" s="6" t="inlineStr">
        <is>
          <t>yes</t>
        </is>
      </c>
      <c r="M18" s="6" t="inlineStr">
        <is>
          <t>pass</t>
        </is>
      </c>
      <c r="N18" s="6" t="n">
        <v>0.1</v>
      </c>
      <c r="O18" s="6" t="inlineStr">
        <is>
          <t>live page fetched and read by script</t>
        </is>
      </c>
      <c r="P18" s="6" t="inlineStr">
        <is>
          <t>SKY PHOENIX HAVA YOLLARI TASIMACILIGI TICARET LIMITED SIRKETI (Latin: SKY PHOENIX HAVA YOLLARI TAŞIMACILIĞI TİCARET LİMİTED ŞİRKETİ) (a.k.a. SKY PHOENIX AIRWAYS TRANSPORTATION TRADING COMPANY LIMITED), Izmir, Izmir, Turkey; Secondary sanctions risk: section 1(b) of Executive Order 13224, as amended by Executive Order 13886; Organization Established Date 29 Jul 2024; Tax ID No. 7721674192 (Turkey);</t>
        </is>
      </c>
    </row>
    <row r="19">
      <c r="A19" s="6" t="n">
        <v>15</v>
      </c>
      <c r="B19" s="6" t="inlineStr">
        <is>
          <t>UK-RUS3258</t>
        </is>
      </c>
      <c r="C19" s="6" t="inlineStr">
        <is>
          <t>UK</t>
        </is>
      </c>
      <c r="D19" s="7" t="n">
        <v>46077</v>
      </c>
      <c r="E19" s="6" t="inlineStr">
        <is>
          <t>GLYFEX LIMITED</t>
        </is>
      </c>
      <c r="F19" s="6" t="inlineStr">
        <is>
          <t>HK</t>
        </is>
      </c>
      <c r="G19" s="6" t="inlineStr">
        <is>
          <t>Russia</t>
        </is>
      </c>
      <c r="H19" s="8" t="inlineStr">
        <is>
          <t>https://search-uk-sanctions-list.service.gov.uk/designations/RUS3258/Entity</t>
        </is>
      </c>
      <c r="I19" s="6" t="inlineStr">
        <is>
          <t>yes</t>
        </is>
      </c>
      <c r="J19" s="6" t="inlineStr">
        <is>
          <t>yes</t>
        </is>
      </c>
      <c r="K19" s="6" t="inlineStr">
        <is>
          <t>yes</t>
        </is>
      </c>
      <c r="L19" s="6" t="inlineStr">
        <is>
          <t>yes</t>
        </is>
      </c>
      <c r="M19" s="6" t="inlineStr">
        <is>
          <t>pass</t>
        </is>
      </c>
      <c r="N19" s="6" t="n">
        <v>20.5</v>
      </c>
      <c r="O19" s="6" t="inlineStr">
        <is>
          <t>opened in a browser on the UK Sanctions List service; Designation and Addresses tabs read</t>
        </is>
      </c>
      <c r="P19" s="6" t="inlineStr">
        <is>
          <t>Date Designated 24 February 2026; Russia (Sanctions) (EU Exit) Regulations 2019; address: Flat/Rm 606, 6/F Hollywood Centre, 77-91 Queen's Road West, Sheung Wan, Hong Kong, China</t>
        </is>
      </c>
    </row>
    <row r="20">
      <c r="A20" s="6" t="n">
        <v>16</v>
      </c>
      <c r="B20" s="6" t="inlineStr">
        <is>
          <t>UK-RUS3455</t>
        </is>
      </c>
      <c r="C20" s="6" t="inlineStr">
        <is>
          <t>UK</t>
        </is>
      </c>
      <c r="D20" s="7" t="n">
        <v>46077</v>
      </c>
      <c r="E20" s="6" t="inlineStr">
        <is>
          <t>ROCKOIL TRADING LIMITED</t>
        </is>
      </c>
      <c r="F20" s="6" t="inlineStr">
        <is>
          <t>HK</t>
        </is>
      </c>
      <c r="G20" s="6" t="inlineStr">
        <is>
          <t>Russia</t>
        </is>
      </c>
      <c r="H20" s="8" t="inlineStr">
        <is>
          <t>https://search-uk-sanctions-list.service.gov.uk/designations/RUS3455/Entity</t>
        </is>
      </c>
      <c r="I20" s="6" t="inlineStr">
        <is>
          <t>yes</t>
        </is>
      </c>
      <c r="J20" s="6" t="inlineStr">
        <is>
          <t>yes</t>
        </is>
      </c>
      <c r="K20" s="6" t="inlineStr">
        <is>
          <t>yes</t>
        </is>
      </c>
      <c r="L20" s="6" t="inlineStr">
        <is>
          <t>yes</t>
        </is>
      </c>
      <c r="M20" s="6" t="inlineStr">
        <is>
          <t>pass</t>
        </is>
      </c>
      <c r="N20" s="6" t="n">
        <v>20.5</v>
      </c>
      <c r="O20" s="6" t="inlineStr">
        <is>
          <t>opened in a browser on the UK Sanctions List service; Designation and Addresses tabs read</t>
        </is>
      </c>
      <c r="P20" s="6" t="inlineStr">
        <is>
          <t>Date Designated 24 February 2026; Russia regime; address: 29th Floor, 8 Connaught Place, One Exchange Square, Hong Kong, China</t>
        </is>
      </c>
    </row>
    <row r="21">
      <c r="A21" s="6" t="n">
        <v>17</v>
      </c>
      <c r="B21" s="6" t="inlineStr">
        <is>
          <t>UK-RUS3309</t>
        </is>
      </c>
      <c r="C21" s="6" t="inlineStr">
        <is>
          <t>UK</t>
        </is>
      </c>
      <c r="D21" s="7" t="n">
        <v>46077</v>
      </c>
      <c r="E21" s="6" t="inlineStr">
        <is>
          <t>TANZHOULI INTEGRATED FZE</t>
        </is>
      </c>
      <c r="F21" s="6" t="inlineStr">
        <is>
          <t>AE</t>
        </is>
      </c>
      <c r="G21" s="6" t="inlineStr">
        <is>
          <t>Russia</t>
        </is>
      </c>
      <c r="H21" s="8" t="inlineStr">
        <is>
          <t>https://search-uk-sanctions-list.service.gov.uk/designations/RUS3309/Entity</t>
        </is>
      </c>
      <c r="I21" s="6" t="inlineStr">
        <is>
          <t>yes</t>
        </is>
      </c>
      <c r="J21" s="6" t="inlineStr">
        <is>
          <t>yes</t>
        </is>
      </c>
      <c r="K21" s="6" t="inlineStr">
        <is>
          <t>yes</t>
        </is>
      </c>
      <c r="L21" s="6" t="inlineStr">
        <is>
          <t>yes</t>
        </is>
      </c>
      <c r="M21" s="6" t="inlineStr">
        <is>
          <t>pass</t>
        </is>
      </c>
      <c r="N21" s="6" t="n">
        <v>20.5</v>
      </c>
      <c r="O21" s="6" t="inlineStr">
        <is>
          <t>opened in a browser on the UK Sanctions List service; Designation and Addresses tabs read</t>
        </is>
      </c>
      <c r="P21" s="6" t="inlineStr">
        <is>
          <t>Date Designated 24 February 2026; Russia regime; Address Country: United Arab Emirates</t>
        </is>
      </c>
    </row>
    <row r="22">
      <c r="A22" s="6" t="n">
        <v>18</v>
      </c>
      <c r="B22" s="6" t="inlineStr">
        <is>
          <t>UK-RUS3219</t>
        </is>
      </c>
      <c r="C22" s="6" t="inlineStr">
        <is>
          <t>UK</t>
        </is>
      </c>
      <c r="D22" s="7" t="n">
        <v>46077</v>
      </c>
      <c r="E22" s="6" t="inlineStr">
        <is>
          <t>FERRAT NAVIGATION FZE</t>
        </is>
      </c>
      <c r="F22" s="6" t="inlineStr">
        <is>
          <t>AE</t>
        </is>
      </c>
      <c r="G22" s="6" t="inlineStr">
        <is>
          <t>Russia</t>
        </is>
      </c>
      <c r="H22" s="8" t="inlineStr">
        <is>
          <t>https://search-uk-sanctions-list.service.gov.uk/designations/RUS3219/Entity</t>
        </is>
      </c>
      <c r="I22" s="6" t="inlineStr">
        <is>
          <t>yes</t>
        </is>
      </c>
      <c r="J22" s="6" t="inlineStr">
        <is>
          <t>yes</t>
        </is>
      </c>
      <c r="K22" s="6" t="inlineStr">
        <is>
          <t>yes</t>
        </is>
      </c>
      <c r="L22" s="6" t="inlineStr">
        <is>
          <t>yes</t>
        </is>
      </c>
      <c r="M22" s="6" t="inlineStr">
        <is>
          <t>pass</t>
        </is>
      </c>
      <c r="N22" s="6" t="n">
        <v>20.5</v>
      </c>
      <c r="O22" s="6" t="inlineStr">
        <is>
          <t>opened in a browser on the UK Sanctions List service; Designation and Addresses tabs read</t>
        </is>
      </c>
      <c r="P22" s="6" t="inlineStr">
        <is>
          <t>Date Designated 24 February 2026; Russia regime; Address Country: United Arab Emirates</t>
        </is>
      </c>
    </row>
    <row r="23">
      <c r="A23" s="6" t="n">
        <v>19</v>
      </c>
      <c r="B23" s="6" t="inlineStr">
        <is>
          <t>UK-RUS2393</t>
        </is>
      </c>
      <c r="C23" s="6" t="inlineStr">
        <is>
          <t>UK</t>
        </is>
      </c>
      <c r="D23" s="7" t="n">
        <v>45712</v>
      </c>
      <c r="E23" s="6" t="inlineStr">
        <is>
          <t>NINGBO OTURN MACHINERY CO., LTD</t>
        </is>
      </c>
      <c r="F23" s="6" t="inlineStr">
        <is>
          <t>CN</t>
        </is>
      </c>
      <c r="G23" s="6" t="inlineStr">
        <is>
          <t>Russia</t>
        </is>
      </c>
      <c r="H23" s="8" t="inlineStr">
        <is>
          <t>https://search-uk-sanctions-list.service.gov.uk/designations/RUS2393/Entity</t>
        </is>
      </c>
      <c r="I23" s="6" t="inlineStr">
        <is>
          <t>yes</t>
        </is>
      </c>
      <c r="J23" s="6" t="inlineStr">
        <is>
          <t>yes</t>
        </is>
      </c>
      <c r="K23" s="6" t="inlineStr">
        <is>
          <t>yes</t>
        </is>
      </c>
      <c r="L23" s="6" t="inlineStr">
        <is>
          <t>yes</t>
        </is>
      </c>
      <c r="M23" s="6" t="inlineStr">
        <is>
          <t>pass</t>
        </is>
      </c>
      <c r="N23" s="6" t="n">
        <v>20.5</v>
      </c>
      <c r="O23" s="6" t="inlineStr">
        <is>
          <t>opened in a browser on the UK Sanctions List service; Designation and Addresses tabs read</t>
        </is>
      </c>
      <c r="P23" s="6" t="inlineStr">
        <is>
          <t>Date Designated 24 February 2025; Russia regime; address: No. 128 Yungu Center, Jiangbei District, Ningbo 315000, China</t>
        </is>
      </c>
    </row>
    <row r="24">
      <c r="A24" s="6" t="n">
        <v>20</v>
      </c>
      <c r="B24" s="6" t="inlineStr">
        <is>
          <t>UK-RUS2964</t>
        </is>
      </c>
      <c r="C24" s="6" t="inlineStr">
        <is>
          <t>UK</t>
        </is>
      </c>
      <c r="D24" s="7" t="n">
        <v>45912</v>
      </c>
      <c r="E24" s="6" t="inlineStr">
        <is>
          <t>JIN TANG TECHNOLOGY LIMITED</t>
        </is>
      </c>
      <c r="F24" s="6" t="inlineStr">
        <is>
          <t>HK</t>
        </is>
      </c>
      <c r="G24" s="6" t="inlineStr">
        <is>
          <t>Russia</t>
        </is>
      </c>
      <c r="H24" s="8" t="inlineStr">
        <is>
          <t>https://search-uk-sanctions-list.service.gov.uk/designations/RUS2964/Entity</t>
        </is>
      </c>
      <c r="I24" s="6" t="inlineStr">
        <is>
          <t>yes</t>
        </is>
      </c>
      <c r="J24" s="6" t="inlineStr">
        <is>
          <t>yes</t>
        </is>
      </c>
      <c r="K24" s="6" t="inlineStr">
        <is>
          <t>yes</t>
        </is>
      </c>
      <c r="L24" s="6" t="inlineStr">
        <is>
          <t>yes</t>
        </is>
      </c>
      <c r="M24" s="6" t="inlineStr">
        <is>
          <t>pass</t>
        </is>
      </c>
      <c r="N24" s="6" t="n">
        <v>20.5</v>
      </c>
      <c r="O24" s="6" t="inlineStr">
        <is>
          <t>opened in a browser on the UK Sanctions List service; Designation and Addresses tabs read</t>
        </is>
      </c>
      <c r="P24" s="6" t="inlineStr">
        <is>
          <t>Date Designated 12 September 2025; Russia regime; address: Suite 803, Chit Lee Commercial Building, 30-36 Shau Kei Wan Road, Sai Wan Ho, Hong Kong, China</t>
        </is>
      </c>
    </row>
    <row r="25">
      <c r="A25" s="6" t="n">
        <v>21</v>
      </c>
      <c r="B25" s="6" t="inlineStr">
        <is>
          <t>UK-RUS3194</t>
        </is>
      </c>
      <c r="C25" s="6" t="inlineStr">
        <is>
          <t>UK</t>
        </is>
      </c>
      <c r="D25" s="7" t="n">
        <v>46077</v>
      </c>
      <c r="E25" s="6" t="inlineStr">
        <is>
          <t>ADORA ENTERPRISE FZE</t>
        </is>
      </c>
      <c r="F25" s="6" t="inlineStr">
        <is>
          <t>AE</t>
        </is>
      </c>
      <c r="G25" s="6" t="inlineStr">
        <is>
          <t>Russia</t>
        </is>
      </c>
      <c r="H25" s="8" t="inlineStr">
        <is>
          <t>https://search-uk-sanctions-list.service.gov.uk/designations/RUS3194/Entity</t>
        </is>
      </c>
      <c r="I25" s="6" t="inlineStr">
        <is>
          <t>yes</t>
        </is>
      </c>
      <c r="J25" s="6" t="inlineStr">
        <is>
          <t>yes</t>
        </is>
      </c>
      <c r="K25" s="6" t="inlineStr">
        <is>
          <t>yes</t>
        </is>
      </c>
      <c r="L25" s="6" t="inlineStr">
        <is>
          <t>yes</t>
        </is>
      </c>
      <c r="M25" s="6" t="inlineStr">
        <is>
          <t>pass</t>
        </is>
      </c>
      <c r="N25" s="6" t="n">
        <v>20.5</v>
      </c>
      <c r="O25" s="6" t="inlineStr">
        <is>
          <t>opened in a browser on the UK Sanctions List service; Designation and Addresses tabs read</t>
        </is>
      </c>
      <c r="P25" s="6" t="inlineStr">
        <is>
          <t>Date Designated 24 February 2026; Russia regime; Address Country: United Arab Emirates</t>
        </is>
      </c>
    </row>
    <row r="26">
      <c r="A26" s="6" t="n">
        <v>22</v>
      </c>
      <c r="B26" s="6" t="inlineStr">
        <is>
          <t>UK-RUS3295</t>
        </is>
      </c>
      <c r="C26" s="6" t="inlineStr">
        <is>
          <t>UK</t>
        </is>
      </c>
      <c r="D26" s="7" t="n">
        <v>46077</v>
      </c>
      <c r="E26" s="6" t="inlineStr">
        <is>
          <t>INFINITE VENTURES FZE</t>
        </is>
      </c>
      <c r="F26" s="6" t="inlineStr">
        <is>
          <t>AE</t>
        </is>
      </c>
      <c r="G26" s="6" t="inlineStr">
        <is>
          <t>Russia</t>
        </is>
      </c>
      <c r="H26" s="8" t="inlineStr">
        <is>
          <t>https://search-uk-sanctions-list.service.gov.uk/designations/RUS3295/Entity</t>
        </is>
      </c>
      <c r="I26" s="6" t="inlineStr">
        <is>
          <t>yes</t>
        </is>
      </c>
      <c r="J26" s="6" t="inlineStr">
        <is>
          <t>yes</t>
        </is>
      </c>
      <c r="K26" s="6" t="inlineStr">
        <is>
          <t>yes</t>
        </is>
      </c>
      <c r="L26" s="6" t="inlineStr">
        <is>
          <t>yes</t>
        </is>
      </c>
      <c r="M26" s="6" t="inlineStr">
        <is>
          <t>pass</t>
        </is>
      </c>
      <c r="N26" s="6" t="n">
        <v>20.5</v>
      </c>
      <c r="O26" s="6" t="inlineStr">
        <is>
          <t>opened in a browser on the UK Sanctions List service; Designation and Addresses tabs read</t>
        </is>
      </c>
      <c r="P26" s="6" t="inlineStr">
        <is>
          <t>Date Designated 24 February 2026; Russia regime; Address Country: United Arab Emirates</t>
        </is>
      </c>
    </row>
    <row r="27">
      <c r="A27" s="6" t="n">
        <v>23</v>
      </c>
      <c r="B27" s="6" t="inlineStr">
        <is>
          <t>EU-FSF-EU.14778.18</t>
        </is>
      </c>
      <c r="C27" s="6" t="inlineStr">
        <is>
          <t>EU</t>
        </is>
      </c>
      <c r="D27" s="7" t="n">
        <v>46226</v>
      </c>
      <c r="E27" s="6" t="inlineStr">
        <is>
          <t>Zulu Ships Management</t>
        </is>
      </c>
      <c r="F27" s="6" t="inlineStr">
        <is>
          <t>AE</t>
        </is>
      </c>
      <c r="G27" s="6" t="inlineStr">
        <is>
          <t>Russia</t>
        </is>
      </c>
      <c r="H27" s="8" t="inlineStr">
        <is>
          <t>https://eur-lex.europa.eu/legal-content/EN/TXT/HTML/?uri=OJ:L_202601845</t>
        </is>
      </c>
      <c r="I27" s="6" t="inlineStr">
        <is>
          <t>yes</t>
        </is>
      </c>
      <c r="J27" s="6" t="inlineStr">
        <is>
          <t>yes</t>
        </is>
      </c>
      <c r="K27" s="6" t="inlineStr">
        <is>
          <t>yes</t>
        </is>
      </c>
      <c r="L27" s="6" t="inlineStr">
        <is>
          <t>yes</t>
        </is>
      </c>
      <c r="M27" s="6" t="inlineStr">
        <is>
          <t>pass</t>
        </is>
      </c>
      <c r="N27" s="6" t="n">
        <v>1.8</v>
      </c>
      <c r="O27" s="6" t="inlineStr">
        <is>
          <t>live page fetched and read by script</t>
        </is>
      </c>
      <c r="P27" s="6" t="inlineStr">
        <is>
          <t>Zulu Ships Management Address: Office 105, Madinat Zayed Tower, Muroor Road, Abu Dhabi, United Arab Emirates Place of registration: Abu Dhabi, United Arab Emirates Principal place of business: Abu Dhabi, United Arab Emirates IMO reg</t>
        </is>
      </c>
    </row>
    <row r="28">
      <c r="A28" s="6" t="n">
        <v>24</v>
      </c>
      <c r="B28" s="6" t="inlineStr">
        <is>
          <t>EU-FSF-EU.14053.22</t>
        </is>
      </c>
      <c r="C28" s="6" t="inlineStr">
        <is>
          <t>EU</t>
        </is>
      </c>
      <c r="D28" s="7" t="n">
        <v>46135</v>
      </c>
      <c r="E28" s="6" t="inlineStr">
        <is>
          <t>Lumen Ship Management - FZCO</t>
        </is>
      </c>
      <c r="F28" s="6" t="inlineStr">
        <is>
          <t>AE</t>
        </is>
      </c>
      <c r="G28" s="6" t="inlineStr">
        <is>
          <t>Russia</t>
        </is>
      </c>
      <c r="H28" s="8" t="inlineStr">
        <is>
          <t>https://eur-lex.europa.eu/legal-content/EN/TXT/HTML/?uri=OJ:L_202600509</t>
        </is>
      </c>
      <c r="I28" s="6" t="inlineStr">
        <is>
          <t>yes</t>
        </is>
      </c>
      <c r="J28" s="6" t="inlineStr">
        <is>
          <t>yes</t>
        </is>
      </c>
      <c r="K28" s="6" t="inlineStr">
        <is>
          <t>yes</t>
        </is>
      </c>
      <c r="L28" s="6" t="inlineStr">
        <is>
          <t>yes</t>
        </is>
      </c>
      <c r="M28" s="6" t="inlineStr">
        <is>
          <t>pass</t>
        </is>
      </c>
      <c r="N28" s="6" t="n">
        <v>1.5</v>
      </c>
      <c r="O28" s="6" t="inlineStr">
        <is>
          <t>live page fetched and read by script</t>
        </is>
      </c>
      <c r="P28" s="6" t="inlineStr">
        <is>
          <t>Lumen Ship Management - FZCO Unit 405, 4th Floor, Jumeirah Business Center 5, Jumeirah Lakes Towers, Dubai, United Arab Emirates Place of registration: United Arab Emirates IMO number: 0110029 Centauri Services LLC is a UAE-based shipping company, which owns an</t>
        </is>
      </c>
    </row>
    <row r="29">
      <c r="A29" s="6" t="n">
        <v>25</v>
      </c>
      <c r="B29" s="6" t="inlineStr">
        <is>
          <t>EU-FSF-EU.14357.45</t>
        </is>
      </c>
      <c r="C29" s="6" t="inlineStr">
        <is>
          <t>EU</t>
        </is>
      </c>
      <c r="D29" s="7" t="n">
        <v>46006</v>
      </c>
      <c r="E29" s="6" t="inlineStr">
        <is>
          <t>Nova Shipmanagement LLC-FZ</t>
        </is>
      </c>
      <c r="F29" s="6" t="inlineStr">
        <is>
          <t>AE</t>
        </is>
      </c>
      <c r="G29" s="6" t="inlineStr">
        <is>
          <t>Russia</t>
        </is>
      </c>
      <c r="H29" s="8" t="inlineStr">
        <is>
          <t>https://eur-lex.europa.eu/legal-content/EN/TXT/HTML/?uri=OJ:L_202502588</t>
        </is>
      </c>
      <c r="I29" s="6" t="inlineStr">
        <is>
          <t>yes</t>
        </is>
      </c>
      <c r="J29" s="6" t="inlineStr">
        <is>
          <t>yes</t>
        </is>
      </c>
      <c r="K29" s="6" t="inlineStr">
        <is>
          <t>yes</t>
        </is>
      </c>
      <c r="L29" s="6" t="inlineStr">
        <is>
          <t>yes</t>
        </is>
      </c>
      <c r="M29" s="6" t="inlineStr">
        <is>
          <t>pass</t>
        </is>
      </c>
      <c r="N29" s="6" t="n">
        <v>0.9</v>
      </c>
      <c r="O29" s="6" t="inlineStr">
        <is>
          <t>live page fetched and read by script</t>
        </is>
      </c>
      <c r="P29" s="6" t="inlineStr">
        <is>
          <t xml:space="preserve">Nova Shipmanagement LLC-FZ Address: 6th Floor, Meydan Grandstand, Al Meydan Road, Nad Al Sheba, Dubai, United Arab Emirates Type of entity: Limited Liability Company Place of registration: United Arab Emirates IMO: 0055652 </t>
        </is>
      </c>
    </row>
    <row r="30">
      <c r="A30" s="6" t="n">
        <v>26</v>
      </c>
      <c r="B30" s="6" t="inlineStr">
        <is>
          <t>EU-FSF-EU.12567.56</t>
        </is>
      </c>
      <c r="C30" s="6" t="inlineStr">
        <is>
          <t>EU</t>
        </is>
      </c>
      <c r="D30" s="7" t="n">
        <v>45642</v>
      </c>
      <c r="E30" s="6" t="inlineStr">
        <is>
          <t>Redlepus TSK Vektor Industrial (Shenzhen) Co., Ltd</t>
        </is>
      </c>
      <c r="F30" s="6" t="inlineStr">
        <is>
          <t>CN</t>
        </is>
      </c>
      <c r="G30" s="6" t="inlineStr">
        <is>
          <t>Russia</t>
        </is>
      </c>
      <c r="H30" s="8" t="inlineStr">
        <is>
          <t>https://eur-lex.europa.eu/legal-content/EN/TXT/HTML/?uri=OJ:L_202403183</t>
        </is>
      </c>
      <c r="I30" s="6" t="inlineStr">
        <is>
          <t>yes</t>
        </is>
      </c>
      <c r="J30" s="6" t="inlineStr">
        <is>
          <t>yes</t>
        </is>
      </c>
      <c r="K30" s="6" t="inlineStr">
        <is>
          <t>yes</t>
        </is>
      </c>
      <c r="L30" s="6" t="inlineStr">
        <is>
          <t>yes</t>
        </is>
      </c>
      <c r="M30" s="6" t="inlineStr">
        <is>
          <t>pass</t>
        </is>
      </c>
      <c r="N30" s="6" t="n">
        <v>1.5</v>
      </c>
      <c r="O30" s="6" t="inlineStr">
        <is>
          <t>live page fetched and read by script</t>
        </is>
      </c>
      <c r="P30" s="6" t="inlineStr">
        <is>
          <t xml:space="preserve">Redlepus TSK Vektor Industrial (Shenzhen) Co., Ltd Chinese: a.k.a. Red Rabbit TSK Vektor Industrial (Shenzhen) Co., Ltd </t>
        </is>
      </c>
    </row>
    <row r="31">
      <c r="A31" s="6" t="n">
        <v>27</v>
      </c>
      <c r="B31" s="6" t="inlineStr">
        <is>
          <t>EU-FSF-EU.14131.95</t>
        </is>
      </c>
      <c r="C31" s="6" t="inlineStr">
        <is>
          <t>EU</t>
        </is>
      </c>
      <c r="D31" s="7" t="n">
        <v>46135</v>
      </c>
      <c r="E31" s="6" t="inlineStr">
        <is>
          <t>Beijing Xichao International Technology and Trade</t>
        </is>
      </c>
      <c r="F31" s="6" t="inlineStr">
        <is>
          <t>CN</t>
        </is>
      </c>
      <c r="G31" s="6" t="inlineStr">
        <is>
          <t>Russia</t>
        </is>
      </c>
      <c r="H31" s="8" t="inlineStr">
        <is>
          <t>https://eur-lex.europa.eu/legal-content/EN/TXT/HTML/?uri=OJ:L_202600509</t>
        </is>
      </c>
      <c r="I31" s="6" t="inlineStr">
        <is>
          <t>yes</t>
        </is>
      </c>
      <c r="J31" s="6" t="inlineStr">
        <is>
          <t>yes</t>
        </is>
      </c>
      <c r="K31" s="6" t="inlineStr">
        <is>
          <t>yes</t>
        </is>
      </c>
      <c r="L31" s="6" t="inlineStr">
        <is>
          <t>yes</t>
        </is>
      </c>
      <c r="M31" s="6" t="inlineStr">
        <is>
          <t>pass</t>
        </is>
      </c>
      <c r="N31" s="6" t="n">
        <v>1.8</v>
      </c>
      <c r="O31" s="6" t="inlineStr">
        <is>
          <t>live page fetched and read by script</t>
        </is>
      </c>
      <c r="P31" s="6" t="inlineStr">
        <is>
          <t>Beijing Xichao International Technology and Trade Chinese: 北京汐潮国际科贸有限公司 Address: People’s Republic of China, Beijing, Chaoyang District, 3 Boda Road, Building 8, No 810. Unified Social Credit Code: 91110105MACQWR1U2C Associated indi</t>
        </is>
      </c>
    </row>
    <row r="32">
      <c r="A32" s="6" t="n">
        <v>28</v>
      </c>
      <c r="B32" s="6" t="inlineStr">
        <is>
          <t>EU-A4-775</t>
        </is>
      </c>
      <c r="C32" s="6" t="inlineStr">
        <is>
          <t>EU</t>
        </is>
      </c>
      <c r="D32" s="7" t="n">
        <v>45798</v>
      </c>
      <c r="E32" s="6" t="inlineStr">
        <is>
          <t>CS Yönetim ve Destek Hizmetleri Ltd.</t>
        </is>
      </c>
      <c r="F32" s="6" t="inlineStr">
        <is>
          <t>TR</t>
        </is>
      </c>
      <c r="G32" s="6" t="inlineStr">
        <is>
          <t>Russia</t>
        </is>
      </c>
      <c r="H32" s="8" t="inlineStr">
        <is>
          <t>https://eur-lex.europa.eu/eli/reg/2025/932/oj/eng</t>
        </is>
      </c>
      <c r="I32" s="6" t="inlineStr">
        <is>
          <t>yes</t>
        </is>
      </c>
      <c r="J32" s="6" t="inlineStr">
        <is>
          <t>yes</t>
        </is>
      </c>
      <c r="K32" s="6" t="inlineStr">
        <is>
          <t>yes</t>
        </is>
      </c>
      <c r="L32" s="6" t="inlineStr">
        <is>
          <t>yes</t>
        </is>
      </c>
      <c r="M32" s="6" t="inlineStr">
        <is>
          <t>pass</t>
        </is>
      </c>
      <c r="N32" s="6" t="n">
        <v>2.8</v>
      </c>
      <c r="O32" s="6" t="inlineStr">
        <is>
          <t>live page fetched and read by script</t>
        </is>
      </c>
      <c r="P32" s="6" t="inlineStr">
        <is>
          <t xml:space="preserve">CS Yönetim ve Destek Hizmetleri Ltd. A.k.a.: CSY, Consulting Services Yönetim; Cs Yönetim Ve Destek Hizmetleri Limited Şirketi Address(es): Egs Business Park Bloklari No: 70, Giris Kat Yesilköy Mah. Bakirköy 34149, Republic of Türkiye </t>
        </is>
      </c>
    </row>
    <row r="33">
      <c r="A33" s="6" t="n">
        <v>29</v>
      </c>
      <c r="B33" s="6" t="inlineStr">
        <is>
          <t>EU-A4-829</t>
        </is>
      </c>
      <c r="C33" s="6" t="inlineStr">
        <is>
          <t>EU</t>
        </is>
      </c>
      <c r="D33" s="7" t="n">
        <v>45954</v>
      </c>
      <c r="E33" s="6" t="inlineStr">
        <is>
          <t>Conti-Far Logistics Co. Ltd.</t>
        </is>
      </c>
      <c r="F33" s="6" t="inlineStr">
        <is>
          <t>HK</t>
        </is>
      </c>
      <c r="G33" s="6" t="inlineStr">
        <is>
          <t>Russia</t>
        </is>
      </c>
      <c r="H33" s="8" t="inlineStr">
        <is>
          <t>https://eur-lex.europa.eu/eli/reg/2025/2033/oj/eng</t>
        </is>
      </c>
      <c r="I33" s="6" t="inlineStr">
        <is>
          <t>yes</t>
        </is>
      </c>
      <c r="J33" s="6" t="inlineStr">
        <is>
          <t>yes</t>
        </is>
      </c>
      <c r="K33" s="6" t="inlineStr">
        <is>
          <t>yes</t>
        </is>
      </c>
      <c r="L33" s="6" t="inlineStr">
        <is>
          <t>yes</t>
        </is>
      </c>
      <c r="M33" s="6" t="inlineStr">
        <is>
          <t>pass</t>
        </is>
      </c>
      <c r="N33" s="6" t="n">
        <v>2.2</v>
      </c>
      <c r="O33" s="6" t="inlineStr">
        <is>
          <t>live page fetched and read by script</t>
        </is>
      </c>
      <c r="P33" s="6" t="inlineStr">
        <is>
          <t>Conti-Far Logistics Co. Ltd. A.k.a.: Kangze Yuan International Logistics (Hong Kong) Co., Ltd Local name: 康澤遠國際物流(香港)有限公司 Address(es): room S032, 2/F, The Capital 61-65 Chatham Road South, Tsim Sha Tsui, Kowloon, Hong Kong; room 2102, Block D, Sui Bao Yipin, No</t>
        </is>
      </c>
    </row>
    <row r="34">
      <c r="A34" s="6" t="n">
        <v>30</v>
      </c>
      <c r="B34" s="6" t="inlineStr">
        <is>
          <t>EU-A4-809</t>
        </is>
      </c>
      <c r="C34" s="6" t="inlineStr">
        <is>
          <t>EU</t>
        </is>
      </c>
      <c r="D34" s="7" t="n">
        <v>45858</v>
      </c>
      <c r="E34" s="6" t="inlineStr">
        <is>
          <t>FS DIS TICARET A. S.</t>
        </is>
      </c>
      <c r="F34" s="6" t="inlineStr">
        <is>
          <t>TR</t>
        </is>
      </c>
      <c r="G34" s="6" t="inlineStr">
        <is>
          <t>Russia</t>
        </is>
      </c>
      <c r="H34" s="8" t="inlineStr">
        <is>
          <t>https://eur-lex.europa.eu/eli/reg/2025/1494/oj/eng</t>
        </is>
      </c>
      <c r="I34" s="6" t="inlineStr">
        <is>
          <t>yes</t>
        </is>
      </c>
      <c r="J34" s="6" t="inlineStr">
        <is>
          <t>yes</t>
        </is>
      </c>
      <c r="K34" s="6" t="inlineStr">
        <is>
          <t>yes</t>
        </is>
      </c>
      <c r="L34" s="6" t="inlineStr">
        <is>
          <t>yes</t>
        </is>
      </c>
      <c r="M34" s="6" t="inlineStr">
        <is>
          <t>pass</t>
        </is>
      </c>
      <c r="N34" s="6" t="n">
        <v>1.9</v>
      </c>
      <c r="O34" s="6" t="inlineStr">
        <is>
          <t>live page fetched and read by script</t>
        </is>
      </c>
      <c r="P34" s="6" t="inlineStr">
        <is>
          <t>FS DIS TICARET A. S. A.k.a: FS Foreign Trade Local name: FS Dış Ticaret A.Ş Address(es): Buyaka 2 Sitesi 3 D:54, Poligon Caddesi No:8C, Fatih Sultan Mehmet Mahallesi, 34771 Ümraniye, İstanbul, Republic of Türkiye Telephone: + 90 216</t>
        </is>
      </c>
    </row>
    <row r="36">
      <c r="A36" s="10" t="inlineStr">
        <is>
          <t>Passed</t>
        </is>
      </c>
      <c r="B36" s="10">
        <f>COUNTIF(M5:M34,"pass")</f>
        <v/>
      </c>
    </row>
    <row r="37">
      <c r="A37" s="10" t="inlineStr">
        <is>
          <t>Checked</t>
        </is>
      </c>
      <c r="B37" s="10">
        <f>COUNTA(B5:B34)</f>
        <v/>
      </c>
    </row>
    <row r="38">
      <c r="A38" s="10" t="inlineStr">
        <is>
          <t>Average seconds per check</t>
        </is>
      </c>
      <c r="B38" s="12">
        <f>AVERAGE(N5:N34)</f>
        <v/>
      </c>
    </row>
  </sheetData>
  <hyperlinks>
    <hyperlink xmlns:r="http://schemas.openxmlformats.org/officeDocument/2006/relationships" ref="H5" r:id="rId1"/>
    <hyperlink xmlns:r="http://schemas.openxmlformats.org/officeDocument/2006/relationships" ref="H6" r:id="rId2"/>
    <hyperlink xmlns:r="http://schemas.openxmlformats.org/officeDocument/2006/relationships" ref="H7" r:id="rId3"/>
    <hyperlink xmlns:r="http://schemas.openxmlformats.org/officeDocument/2006/relationships" ref="H8" r:id="rId4"/>
    <hyperlink xmlns:r="http://schemas.openxmlformats.org/officeDocument/2006/relationships" ref="H9" r:id="rId5"/>
    <hyperlink xmlns:r="http://schemas.openxmlformats.org/officeDocument/2006/relationships" ref="H10" r:id="rId6"/>
    <hyperlink xmlns:r="http://schemas.openxmlformats.org/officeDocument/2006/relationships" ref="H11" r:id="rId7"/>
    <hyperlink xmlns:r="http://schemas.openxmlformats.org/officeDocument/2006/relationships" ref="H12" r:id="rId8"/>
    <hyperlink xmlns:r="http://schemas.openxmlformats.org/officeDocument/2006/relationships" ref="H13" r:id="rId9"/>
    <hyperlink xmlns:r="http://schemas.openxmlformats.org/officeDocument/2006/relationships" ref="H14" r:id="rId10"/>
    <hyperlink xmlns:r="http://schemas.openxmlformats.org/officeDocument/2006/relationships" ref="H15" r:id="rId11"/>
    <hyperlink xmlns:r="http://schemas.openxmlformats.org/officeDocument/2006/relationships" ref="H16" r:id="rId12"/>
    <hyperlink xmlns:r="http://schemas.openxmlformats.org/officeDocument/2006/relationships" ref="H17" r:id="rId13"/>
    <hyperlink xmlns:r="http://schemas.openxmlformats.org/officeDocument/2006/relationships" ref="H18" r:id="rId14"/>
    <hyperlink xmlns:r="http://schemas.openxmlformats.org/officeDocument/2006/relationships" ref="H19" r:id="rId15"/>
    <hyperlink xmlns:r="http://schemas.openxmlformats.org/officeDocument/2006/relationships" ref="H20" r:id="rId16"/>
    <hyperlink xmlns:r="http://schemas.openxmlformats.org/officeDocument/2006/relationships" ref="H21" r:id="rId17"/>
    <hyperlink xmlns:r="http://schemas.openxmlformats.org/officeDocument/2006/relationships" ref="H22" r:id="rId18"/>
    <hyperlink xmlns:r="http://schemas.openxmlformats.org/officeDocument/2006/relationships" ref="H23" r:id="rId19"/>
    <hyperlink xmlns:r="http://schemas.openxmlformats.org/officeDocument/2006/relationships" ref="H24" r:id="rId20"/>
    <hyperlink xmlns:r="http://schemas.openxmlformats.org/officeDocument/2006/relationships" ref="H25" r:id="rId21"/>
    <hyperlink xmlns:r="http://schemas.openxmlformats.org/officeDocument/2006/relationships" ref="H26" r:id="rId22"/>
    <hyperlink xmlns:r="http://schemas.openxmlformats.org/officeDocument/2006/relationships" ref="H27" r:id="rId23"/>
    <hyperlink xmlns:r="http://schemas.openxmlformats.org/officeDocument/2006/relationships" ref="H28" r:id="rId24"/>
    <hyperlink xmlns:r="http://schemas.openxmlformats.org/officeDocument/2006/relationships" ref="H29" r:id="rId25"/>
    <hyperlink xmlns:r="http://schemas.openxmlformats.org/officeDocument/2006/relationships" ref="H30" r:id="rId26"/>
    <hyperlink xmlns:r="http://schemas.openxmlformats.org/officeDocument/2006/relationships" ref="H31" r:id="rId27"/>
    <hyperlink xmlns:r="http://schemas.openxmlformats.org/officeDocument/2006/relationships" ref="H32" r:id="rId28"/>
    <hyperlink xmlns:r="http://schemas.openxmlformats.org/officeDocument/2006/relationships" ref="H33" r:id="rId29"/>
    <hyperlink xmlns:r="http://schemas.openxmlformats.org/officeDocument/2006/relationships" ref="H34" r:id="rId30"/>
  </hyperlink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D10"/>
  <sheetViews>
    <sheetView workbookViewId="0">
      <selection activeCell="A1" sqref="A1"/>
    </sheetView>
  </sheetViews>
  <sheetFormatPr baseColWidth="8" defaultRowHeight="15"/>
  <cols>
    <col width="14" customWidth="1" min="1" max="1"/>
    <col width="10" customWidth="1" min="2" max="2"/>
    <col width="10" customWidth="1" min="3" max="3"/>
    <col width="10" customWidth="1" min="4" max="4"/>
  </cols>
  <sheetData>
    <row r="1">
      <c r="A1" s="9" t="inlineStr">
        <is>
          <t>Second check of every record (the plan: "Check every record a second time before it goes live")</t>
        </is>
      </c>
    </row>
    <row r="2">
      <c r="A2" s="6" t="inlineStr">
        <is>
          <t>US: the name was found on the OFAC Recent Actions page for the listing date (or within three days), read from the saved official pages.</t>
        </is>
      </c>
    </row>
    <row r="3">
      <c r="A3" s="6" t="inlineStr">
        <is>
          <t>EU: name, address country and date of listing confirmed in the row of the act each record links to (EUR-Lex). Every EU record was also matched to its row in the listing act, which supplies its name and address order.</t>
        </is>
      </c>
    </row>
    <row r="4">
      <c r="A4" s="6" t="inlineStr">
        <is>
          <t>UK: ID, name, date designated, regime and address country agree in the UK Sanctions List HTML export, a second official format.</t>
        </is>
      </c>
    </row>
    <row r="6">
      <c r="A6" s="4" t="inlineStr">
        <is>
          <t>Authority</t>
        </is>
      </c>
      <c r="B6" s="4" t="inlineStr">
        <is>
          <t>Records</t>
        </is>
      </c>
      <c r="C6" s="4" t="inlineStr">
        <is>
          <t>Passed</t>
        </is>
      </c>
      <c r="D6" s="4" t="inlineStr">
        <is>
          <t>Failed</t>
        </is>
      </c>
    </row>
    <row r="7">
      <c r="A7" s="6" t="inlineStr">
        <is>
          <t>US</t>
        </is>
      </c>
      <c r="B7" s="6">
        <f>COUNTIF(Measures!$C$2:$C$1675,A7)</f>
        <v/>
      </c>
      <c r="C7" s="6">
        <f>COUNTIFS(Measures!$C$2:$C$1675,A7,Measures!$AB$2:$AB$1675,"second check passed*")</f>
        <v/>
      </c>
      <c r="D7" s="6">
        <f>B7-C7</f>
        <v/>
      </c>
    </row>
    <row r="8">
      <c r="A8" s="6" t="inlineStr">
        <is>
          <t>EU</t>
        </is>
      </c>
      <c r="B8" s="6">
        <f>COUNTIF(Measures!$C$2:$C$1675,A8)</f>
        <v/>
      </c>
      <c r="C8" s="6">
        <f>COUNTIFS(Measures!$C$2:$C$1675,A8,Measures!$AB$2:$AB$1675,"second check passed*")</f>
        <v/>
      </c>
      <c r="D8" s="6">
        <f>B8-C8</f>
        <v/>
      </c>
    </row>
    <row r="9">
      <c r="A9" s="6" t="inlineStr">
        <is>
          <t>UK</t>
        </is>
      </c>
      <c r="B9" s="6">
        <f>COUNTIF(Measures!$C$2:$C$1675,A9)</f>
        <v/>
      </c>
      <c r="C9" s="6">
        <f>COUNTIFS(Measures!$C$2:$C$1675,A9,Measures!$AB$2:$AB$1675,"second check passed*")</f>
        <v/>
      </c>
      <c r="D9" s="6">
        <f>B9-C9</f>
        <v/>
      </c>
    </row>
    <row r="10">
      <c r="A10" s="10" t="inlineStr">
        <is>
          <t>Total</t>
        </is>
      </c>
      <c r="B10" s="10">
        <f>SUM(B7:B9)</f>
        <v/>
      </c>
      <c r="C10" s="10">
        <f>SUM(C7:C9)</f>
        <v/>
      </c>
      <c r="D10" s="10">
        <f>SUM(D7:D9)</f>
        <v/>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N12"/>
  <sheetViews>
    <sheetView workbookViewId="0">
      <selection activeCell="A1" sqref="A1"/>
    </sheetView>
  </sheetViews>
  <sheetFormatPr baseColWidth="8" defaultRowHeight="15"/>
  <cols>
    <col width="22" customWidth="1" min="1" max="1"/>
    <col width="7" customWidth="1" min="2" max="2"/>
    <col width="16" customWidth="1" min="3" max="3"/>
    <col width="14" customWidth="1" min="4" max="4"/>
    <col width="13" customWidth="1" min="5" max="5"/>
    <col width="14" customWidth="1" min="6" max="6"/>
    <col width="13" customWidth="1" min="7" max="7"/>
    <col width="16" customWidth="1" min="8" max="8"/>
    <col width="13" customWidth="1" min="9" max="9"/>
    <col width="14" customWidth="1" min="10" max="10"/>
    <col width="12" customWidth="1" min="11" max="11"/>
    <col width="13" customWidth="1" min="12" max="12"/>
    <col width="50" customWidth="1" min="13" max="13"/>
    <col width="50" customWidth="1" min="14" max="14"/>
  </cols>
  <sheetData>
    <row r="1">
      <c r="A1" s="9" t="inlineStr">
        <is>
          <t>Trade at stake: goods trade of each tracked country, US$ billion (UN Comtrade)</t>
        </is>
      </c>
    </row>
    <row r="2">
      <c r="A2" s="11" t="inlineStr">
        <is>
          <t>Own reports for the latest full year each country has reported. Notes (figures in the Trade notes tab): (1) The UAE last reported 2023. Its own export figures include re-exports (US$167.0bn of US$570.2bn in 2023, and most of its exports to Russia and Iran) and are valued f.o.b. Its 2025 row is mirror data: imports from the UAE recorded by the US, the EU-27 and the UK, valued c.i.f. The two UAE rows are not comparable; the 2023 mirror figures are in Trade notes. (2) Hong Kong figures include re-exports and gold: US$80.4bn of its 2025 exports and US$10.5bn of its US$13.1bn imports from Russia were gold (HS 7108). (3) Values under US$0.1bn show as &lt;0.1.</t>
        </is>
      </c>
    </row>
    <row r="4">
      <c r="A4" s="4" t="inlineStr">
        <is>
          <t>Country</t>
        </is>
      </c>
      <c r="B4" s="4" t="inlineStr">
        <is>
          <t>Year</t>
        </is>
      </c>
      <c r="C4" s="4" t="inlineStr">
        <is>
          <t>Data</t>
        </is>
      </c>
      <c r="D4" s="4" t="inlineStr">
        <is>
          <t>Exports to world</t>
        </is>
      </c>
      <c r="E4" s="4" t="inlineStr">
        <is>
          <t>Exports to US</t>
        </is>
      </c>
      <c r="F4" s="4" t="inlineStr">
        <is>
          <t>Exports to EU-27</t>
        </is>
      </c>
      <c r="G4" s="4" t="inlineStr">
        <is>
          <t>Exports to UK</t>
        </is>
      </c>
      <c r="H4" s="4" t="inlineStr">
        <is>
          <t>US, EU and UK share of exports</t>
        </is>
      </c>
      <c r="I4" s="4" t="inlineStr">
        <is>
          <t>Exports to Russia</t>
        </is>
      </c>
      <c r="J4" s="4" t="inlineStr">
        <is>
          <t>Imports from Russia</t>
        </is>
      </c>
      <c r="K4" s="4" t="inlineStr">
        <is>
          <t>Exports to Iran</t>
        </is>
      </c>
      <c r="L4" s="4" t="inlineStr">
        <is>
          <t>Imports from Iran</t>
        </is>
      </c>
      <c r="M4" s="4" t="inlineStr">
        <is>
          <t>Exports query (API)</t>
        </is>
      </c>
      <c r="N4" s="4" t="inlineStr">
        <is>
          <t>Imports query (API)</t>
        </is>
      </c>
    </row>
    <row r="5">
      <c r="A5" s="6" t="inlineStr">
        <is>
          <t>India</t>
        </is>
      </c>
      <c r="B5" s="6" t="inlineStr">
        <is>
          <t>2025</t>
        </is>
      </c>
      <c r="C5" s="6" t="inlineStr">
        <is>
          <t>own report</t>
        </is>
      </c>
      <c r="D5" s="13" t="n">
        <v>445.769600047189</v>
      </c>
      <c r="E5" s="13" t="n">
        <v>92.57007749631501</v>
      </c>
      <c r="F5" s="13" t="n">
        <v>73.71524292895299</v>
      </c>
      <c r="G5" s="13" t="n">
        <v>13.768075173801</v>
      </c>
      <c r="H5" s="14">
        <f>IF(D5="","",SUM(E5:G5)/D5)</f>
        <v/>
      </c>
      <c r="I5" s="13" t="n">
        <v>4.494754093005001</v>
      </c>
      <c r="J5" s="13" t="n">
        <v>62.865355053399</v>
      </c>
      <c r="K5" s="13" t="n">
        <v>1.206796391862</v>
      </c>
      <c r="L5" s="13" t="n">
        <v>0.931112016378</v>
      </c>
      <c r="M5" s="8" t="inlineStr">
        <is>
          <t>https://comtradeapi.un.org/public/v1/preview/C/A/HS?reporterCode=699&amp;period=2025&amp;partnerCode=0,842,826,643,364,40,56,100,191,196,203,208,233,246,251,276,300,348,372,380,428,440,442,470,528,616,620,642,703,705,724,752&amp;flowCode=X&amp;cmdCode=TOTAL&amp;partner2Code=0&amp;customsCode=C00&amp;motCode=0</t>
        </is>
      </c>
      <c r="N5" s="8" t="inlineStr">
        <is>
          <t>https://comtradeapi.un.org/public/v1/preview/C/A/HS?reporterCode=699&amp;period=2025&amp;partnerCode=0,842,826,643,364,40,56,100,191,196,203,208,233,246,251,276,300,348,372,380,428,440,442,470,528,616,620,642,703,705,724,752&amp;flowCode=M&amp;cmdCode=TOTAL&amp;partner2Code=0&amp;customsCode=C00&amp;motCode=0</t>
        </is>
      </c>
    </row>
    <row r="6">
      <c r="A6" s="6" t="inlineStr">
        <is>
          <t>United Arab Emirates</t>
        </is>
      </c>
      <c r="B6" s="6" t="inlineStr">
        <is>
          <t>2023</t>
        </is>
      </c>
      <c r="C6" s="6" t="inlineStr">
        <is>
          <t>own report</t>
        </is>
      </c>
      <c r="D6" s="13" t="n">
        <v>570.245383584532</v>
      </c>
      <c r="E6" s="13" t="n">
        <v>13.544960705267</v>
      </c>
      <c r="F6" s="13" t="n">
        <v>15.990948701094</v>
      </c>
      <c r="G6" s="13" t="n">
        <v>2.879249123899</v>
      </c>
      <c r="H6" s="14">
        <f>IF(D6="","",SUM(E6:G6)/D6)</f>
        <v/>
      </c>
      <c r="I6" s="13" t="n">
        <v>4.492377530526</v>
      </c>
      <c r="J6" s="13" t="n">
        <v>6.447189609542</v>
      </c>
      <c r="K6" s="13" t="n">
        <v>5.793991977342</v>
      </c>
      <c r="L6" s="13" t="n">
        <v>0.453102918007</v>
      </c>
      <c r="M6" s="8" t="inlineStr">
        <is>
          <t>https://comtradeapi.un.org/public/v1/preview/C/A/HS?reporterCode=784&amp;period=2023&amp;partnerCode=0,842,826,643,364,40,56,100,191,196,203,208,233,246,251,276,300,348,372,380,428,440,442,470,528,616,620,642,703,705,724,752&amp;flowCode=X&amp;cmdCode=TOTAL&amp;partner2Code=0&amp;customsCode=C00&amp;motCode=0</t>
        </is>
      </c>
      <c r="N6" s="8" t="inlineStr">
        <is>
          <t>https://comtradeapi.un.org/public/v1/preview/C/A/HS?reporterCode=784&amp;period=2023&amp;partnerCode=0,842,826,643,364,40,56,100,191,196,203,208,233,246,251,276,300,348,372,380,428,440,442,470,528,616,620,642,703,705,724,752&amp;flowCode=M&amp;cmdCode=TOTAL&amp;partner2Code=0&amp;customsCode=C00&amp;motCode=0</t>
        </is>
      </c>
    </row>
    <row r="7">
      <c r="A7" s="6" t="inlineStr">
        <is>
          <t>Türkiye</t>
        </is>
      </c>
      <c r="B7" s="6" t="inlineStr">
        <is>
          <t>2025</t>
        </is>
      </c>
      <c r="C7" s="6" t="inlineStr">
        <is>
          <t>own report</t>
        </is>
      </c>
      <c r="D7" s="13" t="n">
        <v>273.361209783</v>
      </c>
      <c r="E7" s="13" t="n">
        <v>16.328202532</v>
      </c>
      <c r="F7" s="13" t="n">
        <v>119.539882941</v>
      </c>
      <c r="G7" s="13" t="n">
        <v>16.772904663</v>
      </c>
      <c r="H7" s="14">
        <f>IF(D7="","",SUM(E7:G7)/D7)</f>
        <v/>
      </c>
      <c r="I7" s="13" t="n">
        <v>6.725001206</v>
      </c>
      <c r="J7" s="13" t="n">
        <v>42.373068651</v>
      </c>
      <c r="K7" s="13" t="n">
        <v>3.058060705</v>
      </c>
      <c r="L7" s="13" t="n">
        <v>2.493301886</v>
      </c>
      <c r="M7" s="8" t="inlineStr">
        <is>
          <t>https://comtradeapi.un.org/public/v1/preview/C/A/HS?reporterCode=792&amp;period=2025&amp;partnerCode=0,842,826,643,364,40,56,100,191,196,203,208,233,246,251,276,300,348,372,380,428,440,442,470,528,616,620,642,703,705,724,752&amp;flowCode=X&amp;cmdCode=TOTAL&amp;partner2Code=0&amp;customsCode=C00&amp;motCode=0</t>
        </is>
      </c>
      <c r="N7" s="8" t="inlineStr">
        <is>
          <t>https://comtradeapi.un.org/public/v1/preview/C/A/HS?reporterCode=792&amp;period=2025&amp;partnerCode=0,842,826,643,364,40,56,100,191,196,203,208,233,246,251,276,300,348,372,380,428,440,442,470,528,616,620,642,703,705,724,752&amp;flowCode=M&amp;cmdCode=TOTAL&amp;partner2Code=0&amp;customsCode=C00&amp;motCode=0</t>
        </is>
      </c>
    </row>
    <row r="8">
      <c r="A8" s="6" t="inlineStr">
        <is>
          <t>China</t>
        </is>
      </c>
      <c r="B8" s="6" t="inlineStr">
        <is>
          <t>2025</t>
        </is>
      </c>
      <c r="C8" s="6" t="inlineStr">
        <is>
          <t>own report</t>
        </is>
      </c>
      <c r="D8" s="13" t="n">
        <v>3776.380766122</v>
      </c>
      <c r="E8" s="13" t="n">
        <v>420.998963675</v>
      </c>
      <c r="F8" s="13" t="n">
        <v>560.758410923</v>
      </c>
      <c r="G8" s="13" t="n">
        <v>85.210403133</v>
      </c>
      <c r="H8" s="14">
        <f>IF(D8="","",SUM(E8:G8)/D8)</f>
        <v/>
      </c>
      <c r="I8" s="13" t="n">
        <v>103.457523832</v>
      </c>
      <c r="J8" s="13" t="n">
        <v>124.005929237</v>
      </c>
      <c r="K8" s="13" t="n">
        <v>6.930589531</v>
      </c>
      <c r="L8" s="13" t="n">
        <v>3.033893492</v>
      </c>
      <c r="M8" s="8" t="inlineStr">
        <is>
          <t>https://comtradeapi.un.org/public/v1/preview/C/A/HS?reporterCode=156&amp;period=2025&amp;partnerCode=0,842,826,643,364,40,56,100,191,196,203,208,233,246,251,276,300,348,372,380,428,440,442,470,528,616,620,642,703,705,724,752&amp;flowCode=X&amp;cmdCode=TOTAL&amp;partner2Code=0&amp;customsCode=C00&amp;motCode=0</t>
        </is>
      </c>
      <c r="N8" s="8" t="inlineStr">
        <is>
          <t>https://comtradeapi.un.org/public/v1/preview/C/A/HS?reporterCode=156&amp;period=2025&amp;partnerCode=0,842,826,643,364,40,56,100,191,196,203,208,233,246,251,276,300,348,372,380,428,440,442,470,528,616,620,642,703,705,724,752&amp;flowCode=M&amp;cmdCode=TOTAL&amp;partner2Code=0&amp;customsCode=C00&amp;motCode=0</t>
        </is>
      </c>
    </row>
    <row r="9">
      <c r="A9" s="6" t="inlineStr">
        <is>
          <t>Hong Kong</t>
        </is>
      </c>
      <c r="B9" s="6" t="inlineStr">
        <is>
          <t>2025</t>
        </is>
      </c>
      <c r="C9" s="6" t="inlineStr">
        <is>
          <t>own report</t>
        </is>
      </c>
      <c r="D9" s="13" t="n">
        <v>754.447781684844</v>
      </c>
      <c r="E9" s="13" t="n">
        <v>45.88313276950701</v>
      </c>
      <c r="F9" s="13" t="n">
        <v>35.11334199990499</v>
      </c>
      <c r="G9" s="13" t="n">
        <v>10.795675916693</v>
      </c>
      <c r="H9" s="14">
        <f>IF(D9="","",SUM(E9:G9)/D9)</f>
        <v/>
      </c>
      <c r="I9" s="13" t="n">
        <v>1.648418557444</v>
      </c>
      <c r="J9" s="13" t="n">
        <v>13.117452206769</v>
      </c>
      <c r="K9" s="15" t="n">
        <v>0.027498606918</v>
      </c>
      <c r="L9" s="15" t="n">
        <v>0.003104976503</v>
      </c>
      <c r="M9" s="8" t="inlineStr">
        <is>
          <t>https://comtradeapi.un.org/public/v1/preview/C/A/HS?reporterCode=344&amp;period=2025&amp;partnerCode=0,842,826,643,364,40,56,100,191,196,203,208,233,246,251,276,300,348,372,380,428,440,442,470,528,616,620,642,703,705,724,752&amp;flowCode=X&amp;cmdCode=TOTAL&amp;partner2Code=0&amp;customsCode=C00&amp;motCode=0</t>
        </is>
      </c>
      <c r="N9" s="8" t="inlineStr">
        <is>
          <t>https://comtradeapi.un.org/public/v1/preview/C/A/HS?reporterCode=344&amp;period=2025&amp;partnerCode=0,842,826,643,364,40,56,100,191,196,203,208,233,246,251,276,300,348,372,380,428,440,442,470,528,616,620,642,703,705,724,752&amp;flowCode=M&amp;cmdCode=TOTAL&amp;partner2Code=0&amp;customsCode=C00&amp;motCode=0</t>
        </is>
      </c>
    </row>
    <row r="10">
      <c r="A10" s="6" t="inlineStr">
        <is>
          <t>United Arab Emirates</t>
        </is>
      </c>
      <c r="B10" s="6" t="inlineStr">
        <is>
          <t>2025</t>
        </is>
      </c>
      <c r="C10" s="6" t="inlineStr">
        <is>
          <t>mirror</t>
        </is>
      </c>
      <c r="D10" s="13" t="n"/>
      <c r="E10" s="13" t="n">
        <v>7.912849311</v>
      </c>
      <c r="F10" s="13" t="n">
        <v>11.174708109014</v>
      </c>
      <c r="G10" s="13" t="n">
        <v>3.004386064286</v>
      </c>
      <c r="H10" s="14">
        <f>IF(D10="","",SUM(E10:G10)/D10)</f>
        <v/>
      </c>
      <c r="I10" s="13" t="n"/>
      <c r="J10" s="13" t="n"/>
      <c r="K10" s="13" t="n"/>
      <c r="L10" s="13" t="n"/>
      <c r="M10" s="8" t="inlineStr">
        <is>
          <t>https://comtradeapi.un.org/public/v1/preview/C/A/HS?reporterCode=842,826,40,56,100,191,196,203,208,233,246,251,276,300,348,372,380,428,440,442,470,528,616,620,642,703,705,724,752&amp;period=2025&amp;partnerCode=784&amp;flowCode=M&amp;cmdCode=TOTAL&amp;partner2Code=0&amp;customsCode=C00&amp;motCode=0</t>
        </is>
      </c>
    </row>
    <row r="12">
      <c r="A12" s="6" t="inlineStr">
        <is>
          <t>Values: primaryValue as reported to UN Comtrade, HS total of all goods, converted to US$ billion (÷ 1e9). Read 6 October 2026.</t>
        </is>
      </c>
    </row>
  </sheetData>
  <hyperlinks>
    <hyperlink xmlns:r="http://schemas.openxmlformats.org/officeDocument/2006/relationships" ref="M5" r:id="rId1"/>
    <hyperlink xmlns:r="http://schemas.openxmlformats.org/officeDocument/2006/relationships" ref="N5" r:id="rId2"/>
    <hyperlink xmlns:r="http://schemas.openxmlformats.org/officeDocument/2006/relationships" ref="M6" r:id="rId3"/>
    <hyperlink xmlns:r="http://schemas.openxmlformats.org/officeDocument/2006/relationships" ref="N6" r:id="rId4"/>
    <hyperlink xmlns:r="http://schemas.openxmlformats.org/officeDocument/2006/relationships" ref="M7" r:id="rId5"/>
    <hyperlink xmlns:r="http://schemas.openxmlformats.org/officeDocument/2006/relationships" ref="N7" r:id="rId6"/>
    <hyperlink xmlns:r="http://schemas.openxmlformats.org/officeDocument/2006/relationships" ref="M8" r:id="rId7"/>
    <hyperlink xmlns:r="http://schemas.openxmlformats.org/officeDocument/2006/relationships" ref="N8" r:id="rId8"/>
    <hyperlink xmlns:r="http://schemas.openxmlformats.org/officeDocument/2006/relationships" ref="M9" r:id="rId9"/>
    <hyperlink xmlns:r="http://schemas.openxmlformats.org/officeDocument/2006/relationships" ref="N9" r:id="rId10"/>
    <hyperlink xmlns:r="http://schemas.openxmlformats.org/officeDocument/2006/relationships" ref="M10" r:id="rId11"/>
  </hyperlinks>
  <pageMargins left="0.75" right="0.75" top="1" bottom="1" header="0.5" footer="0.5"/>
</worksheet>
</file>

<file path=xl/worksheets/sheet7.xml><?xml version="1.0" encoding="utf-8"?>
<worksheet xmlns="http://schemas.openxmlformats.org/spreadsheetml/2006/main">
  <sheetPr>
    <outlinePr summaryBelow="1" summaryRight="1"/>
    <pageSetUpPr/>
  </sheetPr>
  <dimension ref="A1:C32"/>
  <sheetViews>
    <sheetView workbookViewId="0">
      <selection activeCell="A1" sqref="A1"/>
    </sheetView>
  </sheetViews>
  <sheetFormatPr baseColWidth="8" defaultRowHeight="15"/>
  <cols>
    <col width="24" customWidth="1" min="1" max="1"/>
    <col width="120" customWidth="1" min="2" max="2"/>
    <col width="8" customWidth="1" min="3" max="3"/>
  </cols>
  <sheetData>
    <row r="1">
      <c r="A1" s="4" t="inlineStr">
        <is>
          <t>Field</t>
        </is>
      </c>
      <c r="B1" s="4" t="inlineStr">
        <is>
          <t>Meaning</t>
        </is>
      </c>
      <c r="C1" s="4" t="inlineStr">
        <is>
          <t>Edit?</t>
        </is>
      </c>
    </row>
    <row r="2">
      <c r="A2" s="10" t="inlineStr">
        <is>
          <t>record_id</t>
        </is>
      </c>
      <c r="B2" s="6" t="inlineStr">
        <is>
          <t>Stable ID. US-OFAC-&lt;OFAC UID&gt; (listing); US-OFAC-&lt;UID&gt;-IRN|RUS-&lt;date&gt; (programme tags added to an existing entry); UK-&lt;UK Unique ID&gt;; EU-FSF-&lt;EU reference&gt; (EU consolidated file); EU-ACT-&lt;year&gt;-&lt;number&gt;-&lt;entry&gt; (EU act not yet in the consolidated file); EU-A4-&lt;Annex IV entry number&gt;.</t>
        </is>
      </c>
      <c r="C2" s="6" t="inlineStr"/>
    </row>
    <row r="3">
      <c r="A3" s="10" t="inlineStr">
        <is>
          <t>date</t>
        </is>
      </c>
      <c r="B3" s="6" t="inlineStr">
        <is>
          <t>Date of the measure. US: the date OFAC created the SDN entry, or the date of the action page that added the tags. UK: Date Designated. EU: designation date (if the EU file gives none, the date of the listing act), or the Annex IV date of listing.</t>
        </is>
      </c>
      <c r="C3" s="6" t="inlineStr"/>
    </row>
    <row r="4">
      <c r="A4" s="10" t="inlineStr">
        <is>
          <t>authority</t>
        </is>
      </c>
      <c r="B4" s="6" t="inlineStr">
        <is>
          <t>US, EU or UK.</t>
        </is>
      </c>
      <c r="C4" s="6" t="inlineStr"/>
    </row>
    <row r="5">
      <c r="A5" s="10" t="inlineStr">
        <is>
          <t>acting_body</t>
        </is>
      </c>
      <c r="B5" s="6" t="inlineStr">
        <is>
          <t>The body that acted: OFAC, Council of the EU or UK government. A US listing named only in a State Department release is a State Department designation, which OFAC adds to the SDN List.</t>
        </is>
      </c>
      <c r="C5" s="6" t="inlineStr"/>
    </row>
    <row r="6">
      <c r="A6" s="10" t="inlineStr">
        <is>
          <t>legal_basis</t>
        </is>
      </c>
      <c r="B6" s="6" t="inlineStr">
        <is>
          <t>US: the legal authority OFAC records for the entry. UK: the regime. EU: the base regulation and the Implementing Regulation that made the listing.</t>
        </is>
      </c>
      <c r="C6" s="6" t="inlineStr"/>
    </row>
    <row r="7">
      <c r="A7" s="10" t="inlineStr">
        <is>
          <t>programme</t>
        </is>
      </c>
      <c r="B7" s="6" t="inlineStr">
        <is>
          <t>Russia, Iran, or Russia and Iran: from the authority's own programme tags or regime, never inferred. US: the tags OFAC printed on the day of listing.</t>
        </is>
      </c>
      <c r="C7" s="6" t="inlineStr"/>
    </row>
    <row r="8">
      <c r="A8" s="10" t="inlineStr">
        <is>
          <t>measure_type</t>
        </is>
      </c>
      <c r="B8" s="6" t="inlineStr">
        <is>
          <t>listing (asset freeze or blocking); listing (re-imposed) (EU listings restored on 29 September 2025 after being suspended under the 2015 nuclear deal); export control (EU Annex IV); programme added (OFAC added Russia or Iran tags to an existing entry). Sector rules, tariffs and bank warnings are kept in the rules table.</t>
        </is>
      </c>
      <c r="C8" s="6" t="inlineStr"/>
    </row>
    <row r="9">
      <c r="A9" s="10" t="inlineStr">
        <is>
          <t>measure_detail</t>
        </is>
      </c>
      <c r="B9" s="6" t="inlineStr">
        <is>
          <t>What the measure does, in the authority's terms; for US records, the programme tags.</t>
        </is>
      </c>
      <c r="C9" s="6" t="inlineStr"/>
    </row>
    <row r="10">
      <c r="A10" s="10" t="inlineStr">
        <is>
          <t>target_name</t>
        </is>
      </c>
      <c r="B10" s="6" t="inlineStr">
        <is>
          <t>The target's name as the authority writes it. EU: the name in the listing act. US people: SURNAME, Given names, as OFAC prints them.</t>
        </is>
      </c>
      <c r="C10" s="6" t="inlineStr"/>
    </row>
    <row r="11">
      <c r="A11" s="10" t="inlineStr">
        <is>
          <t>target_type</t>
        </is>
      </c>
      <c r="B11" s="6" t="inlineStr">
        <is>
          <t>Entity or Individual. Vessels and aircraft are left out: they are not located in a country.</t>
        </is>
      </c>
      <c r="C11" s="6" t="inlineStr"/>
    </row>
    <row r="12">
      <c r="A12" s="10" t="inlineStr">
        <is>
          <t>country</t>
        </is>
      </c>
      <c r="B12" s="6" t="inlineStr">
        <is>
          <t>Tracked country of the target's first-listed address there: IN, AE, TR, CN or HK. Hong Kong is coded HK even where the list writes "Hong Kong, China"; a mainland address is never coded HK. EU: address order of the listing act.</t>
        </is>
      </c>
      <c r="C12" s="6" t="inlineStr"/>
    </row>
    <row r="13">
      <c r="A13" s="10" t="inlineStr">
        <is>
          <t>country_name</t>
        </is>
      </c>
      <c r="B13" s="6" t="inlineStr">
        <is>
          <t>Name of that country.</t>
        </is>
      </c>
      <c r="C13" s="6" t="inlineStr"/>
    </row>
    <row r="14">
      <c r="A14" s="10" t="inlineStr">
        <is>
          <t>also_in_tracked</t>
        </is>
      </c>
      <c r="B14" s="6" t="inlineStr">
        <is>
          <t>Other tracked countries where the target also has an address. Country pages count the target in each.</t>
        </is>
      </c>
      <c r="C14" s="6" t="inlineStr"/>
    </row>
    <row r="15">
      <c r="A15" s="10" t="inlineStr">
        <is>
          <t>other_address_countries</t>
        </is>
      </c>
      <c r="B15" s="6" t="inlineStr">
        <is>
          <t>Addresses outside the tracked countries (ISO codes), for context.</t>
        </is>
      </c>
      <c r="C15" s="6" t="inlineStr"/>
    </row>
    <row r="16">
      <c r="A16" s="10" t="inlineStr">
        <is>
          <t>address_precision</t>
        </is>
      </c>
      <c r="B16" s="6" t="inlineStr">
        <is>
          <t>street, city or country only: how precise the address is. "registration only": the authority gives no address, and the country comes from the place of registration, company number or principal place of business it states.</t>
        </is>
      </c>
      <c r="C16" s="6" t="inlineStr"/>
    </row>
    <row r="17">
      <c r="A17" s="10" t="inlineStr">
        <is>
          <t>also_listed_by</t>
        </is>
      </c>
      <c r="B17" s="6" t="inlineStr">
        <is>
          <t>Other authorities (US, EU, UK) that list a target of the same name. A name match, not a legal finding.</t>
        </is>
      </c>
      <c r="C17" s="6" t="inlineStr"/>
    </row>
    <row r="18">
      <c r="A18" s="10" t="inlineStr">
        <is>
          <t>sector</t>
        </is>
      </c>
      <c r="B18" s="6" t="inlineStr">
        <is>
          <t>To be coded by hand, weekly (see the plan).</t>
        </is>
      </c>
      <c r="C18" s="6" t="inlineStr">
        <is>
          <t>yes</t>
        </is>
      </c>
    </row>
    <row r="19">
      <c r="A19" s="10" t="inlineStr">
        <is>
          <t>reason_given</t>
        </is>
      </c>
      <c r="B19" s="6" t="inlineStr">
        <is>
          <t>The authority's stated reason. UK: Statement of Reasons. EU: identifying information, or the reasons in the act. US: the sentence of the Treasury or State press release that names the target, quoted as written.</t>
        </is>
      </c>
      <c r="C19" s="6" t="inlineStr">
        <is>
          <t>yes</t>
        </is>
      </c>
    </row>
    <row r="20">
      <c r="A20" s="10" t="inlineStr">
        <is>
          <t>reason_source</t>
        </is>
      </c>
      <c r="B20" s="6" t="inlineStr">
        <is>
          <t>Where the reason comes from.</t>
        </is>
      </c>
      <c r="C20" s="6" t="inlineStr"/>
    </row>
    <row r="21">
      <c r="A21" s="10" t="inlineStr">
        <is>
          <t>source_title</t>
        </is>
      </c>
      <c r="B21" s="6" t="inlineStr">
        <is>
          <t>The official page or act that records the measure.</t>
        </is>
      </c>
      <c r="C21" s="6" t="inlineStr"/>
    </row>
    <row r="22">
      <c r="A22" s="10" t="inlineStr">
        <is>
          <t>source_url</t>
        </is>
      </c>
      <c r="B22" s="6" t="inlineStr">
        <is>
          <t>Link to that page or act.</t>
        </is>
      </c>
      <c r="C22" s="6" t="inlineStr"/>
    </row>
    <row r="23">
      <c r="A23" s="10" t="inlineStr">
        <is>
          <t>press_release_title</t>
        </is>
      </c>
      <c r="B23" s="6" t="inlineStr">
        <is>
          <t>US: the Treasury or State Department release that names the target: one linked from the OFAC action page, or one issued the same day that the page does not link.</t>
        </is>
      </c>
      <c r="C23" s="6" t="inlineStr"/>
    </row>
    <row r="24">
      <c r="A24" s="10" t="inlineStr">
        <is>
          <t>press_release_url</t>
        </is>
      </c>
      <c r="B24" s="6" t="inlineStr">
        <is>
          <t>Links to those releases. A State Department page that has moved is linked to its copy on the State Department's archive site, 2021-2025.state.gov.</t>
        </is>
      </c>
      <c r="C24" s="6" t="inlineStr"/>
    </row>
    <row r="25">
      <c r="A25" s="10" t="inlineStr">
        <is>
          <t>press_release_note</t>
        </is>
      </c>
      <c r="B25" s="6" t="inlineStr">
        <is>
          <t>Which release names the target: one linked from the OFAC action page, or a release of the same day that the page does not link (mostly State Department fact sheets).</t>
        </is>
      </c>
      <c r="C25" s="6" t="inlineStr"/>
    </row>
    <row r="26">
      <c r="A26" s="10" t="inlineStr">
        <is>
          <t>status</t>
        </is>
      </c>
      <c r="B26" s="6" t="inlineStr">
        <is>
          <t>"in force" for every record: the current lists show live entries. US listings made since 2024 and later removed are in the Removals tab.</t>
        </is>
      </c>
      <c r="C26" s="6" t="inlineStr">
        <is>
          <t>yes</t>
        </is>
      </c>
    </row>
    <row r="27">
      <c r="A27" s="10" t="inlineStr">
        <is>
          <t>list_version</t>
        </is>
      </c>
      <c r="B27" s="6" t="inlineStr">
        <is>
          <t>The official file the record was read from, with its date.</t>
        </is>
      </c>
      <c r="C27" s="6" t="inlineStr"/>
    </row>
    <row r="28">
      <c r="A28" s="10" t="inlineStr">
        <is>
          <t>official_id</t>
        </is>
      </c>
      <c r="B28" s="6" t="inlineStr">
        <is>
          <t>The authority's own identifier.</t>
        </is>
      </c>
      <c r="C28" s="6" t="inlineStr"/>
    </row>
    <row r="29">
      <c r="A29" s="10" t="inlineStr">
        <is>
          <t>check_status</t>
        </is>
      </c>
      <c r="B29" s="6" t="inlineStr">
        <is>
          <t>Result of the second check (and of the 30-record sample, where it applies).</t>
        </is>
      </c>
      <c r="C29" s="6" t="inlineStr">
        <is>
          <t>yes</t>
        </is>
      </c>
    </row>
    <row r="30">
      <c r="A30" s="10" t="inlineStr">
        <is>
          <t>checked_on</t>
        </is>
      </c>
      <c r="B30" s="6" t="inlineStr">
        <is>
          <t>Date of the check.</t>
        </is>
      </c>
      <c r="C30" s="6" t="inlineStr">
        <is>
          <t>yes</t>
        </is>
      </c>
    </row>
    <row r="31">
      <c r="A31" s="10" t="inlineStr">
        <is>
          <t>checked_by</t>
        </is>
      </c>
      <c r="B31" s="6" t="inlineStr">
        <is>
          <t>How the check was done.</t>
        </is>
      </c>
      <c r="C31" s="6" t="inlineStr">
        <is>
          <t>yes</t>
        </is>
      </c>
    </row>
    <row r="32">
      <c r="A32" s="10" t="inlineStr">
        <is>
          <t>notes</t>
        </is>
      </c>
      <c r="B32" s="6" t="inlineStr">
        <is>
          <t>Anything else: OFAC secondary-sanctions notes, other names, how a country was coded, EU designation details.</t>
        </is>
      </c>
      <c r="C32" s="6" t="inlineStr">
        <is>
          <t>yes</t>
        </is>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J295"/>
  <sheetViews>
    <sheetView workbookViewId="0">
      <selection activeCell="A1" sqref="A1"/>
    </sheetView>
  </sheetViews>
  <sheetFormatPr baseColWidth="8" defaultRowHeight="15"/>
  <cols>
    <col width="11" customWidth="1" min="1" max="1"/>
    <col width="44" customWidth="1" min="2" max="2"/>
    <col width="10" customWidth="1" min="3" max="3"/>
    <col width="22" customWidth="1" min="4" max="4"/>
    <col width="12" customWidth="1" min="5" max="5"/>
    <col width="10" customWidth="1" min="6" max="6"/>
    <col width="50" customWidth="1" min="7" max="7"/>
    <col width="70" customWidth="1" min="8" max="8"/>
    <col width="10" customWidth="1" min="9" max="9"/>
    <col width="45" customWidth="1" min="10" max="10"/>
  </cols>
  <sheetData>
    <row r="1">
      <c r="A1" s="9" t="inlineStr">
        <is>
          <t>US listings in tracked countries since 2024 under other programmes (not in the database)</t>
        </is>
      </c>
    </row>
    <row r="2">
      <c r="A2" s="11" t="inlineStr">
        <is>
          <t>The monitor covers measures under the Russia and Iran programmes. These OFAC listings carry other programme tags only, for example counter-terrorism (SDGT) or non-proliferation (NPWMD), so by rule 1 they are not counted. Some concern Iran: OFAC's own data link 46 of them to an Iran-tagged party or mark them subject to secondary sanctions, and in 15 the Treasury sentence about the target mentions Iran or the IRGC. OFAC tags reflect the legal route of each designation, so one Treasury action can produce both counted and left-out listings.</t>
        </is>
      </c>
    </row>
    <row r="4">
      <c r="A4" s="4" t="inlineStr">
        <is>
          <t>Date</t>
        </is>
      </c>
      <c r="B4" s="4" t="inlineStr">
        <is>
          <t>Name</t>
        </is>
      </c>
      <c r="C4" s="4" t="inlineStr">
        <is>
          <t>Type</t>
        </is>
      </c>
      <c r="D4" s="4" t="inlineStr">
        <is>
          <t>OFAC programme tags</t>
        </is>
      </c>
      <c r="E4" s="4" t="inlineStr">
        <is>
          <t>Tracked countries</t>
        </is>
      </c>
      <c r="F4" s="4" t="inlineStr">
        <is>
          <t>OFAC UID</t>
        </is>
      </c>
      <c r="G4" s="4" t="inlineStr">
        <is>
          <t>OFAC link to an Iran-tagged party</t>
        </is>
      </c>
      <c r="H4" s="4" t="inlineStr">
        <is>
          <t>Sentence naming the target in the press release</t>
        </is>
      </c>
      <c r="I4" s="4" t="inlineStr">
        <is>
          <t>Sentence mentions Iran</t>
        </is>
      </c>
      <c r="J4" s="4" t="inlineStr">
        <is>
          <t>OFAC action page</t>
        </is>
      </c>
    </row>
    <row r="5">
      <c r="A5" s="7" t="n">
        <v>46275</v>
      </c>
      <c r="B5" s="6" t="inlineStr">
        <is>
          <t>AL-MAKANSI, Amir</t>
        </is>
      </c>
      <c r="C5" s="6" t="inlineStr">
        <is>
          <t>Individual</t>
        </is>
      </c>
      <c r="D5" s="6" t="inlineStr">
        <is>
          <t>SDGT</t>
        </is>
      </c>
      <c r="E5" s="6" t="inlineStr">
        <is>
          <t>TR</t>
        </is>
      </c>
      <c r="F5" s="6" t="inlineStr">
        <is>
          <t>58557</t>
        </is>
      </c>
      <c r="G5" s="6" t="inlineStr"/>
      <c r="H5" s="6" t="inlineStr">
        <is>
          <t>Similarly, at the direction of Hamdi, Syria- and Türkiye-based Amir Al-Makansi operates a gold exchange company based in Syria with additional offices in Istanbul, Türkiye.</t>
        </is>
      </c>
      <c r="I5" s="6" t="inlineStr"/>
      <c r="J5" s="8" t="inlineStr">
        <is>
          <t>https://ofac.treasury.gov/recent-actions/20260910</t>
        </is>
      </c>
    </row>
    <row r="6">
      <c r="A6" s="7" t="n">
        <v>46258</v>
      </c>
      <c r="B6" s="6" t="inlineStr">
        <is>
          <t>AMDEH SHIP MANAGEMENT AND OPERATION CO. L.L.C</t>
        </is>
      </c>
      <c r="C6" s="6" t="inlineStr">
        <is>
          <t>Entity</t>
        </is>
      </c>
      <c r="D6" s="6" t="inlineStr">
        <is>
          <t>SDGT</t>
        </is>
      </c>
      <c r="E6" s="6" t="inlineStr">
        <is>
          <t>AE</t>
        </is>
      </c>
      <c r="F6" s="6" t="inlineStr">
        <is>
          <t>58315</t>
        </is>
      </c>
      <c r="G6" s="6" t="inlineStr">
        <is>
          <t>Owned or Controlled By: FATTOUH, Mohammad Ahmed Suhil [UID 58324; SDGT;IFSR]</t>
        </is>
      </c>
      <c r="H6" s="6" t="inlineStr">
        <is>
          <t>Fattouh operates the Dubai-based company Amdeh Ship Management and Operation Co. L.L.C, through which he conducts his operations.</t>
        </is>
      </c>
      <c r="I6" s="6" t="inlineStr"/>
      <c r="J6" s="8" t="inlineStr">
        <is>
          <t>https://ofac.treasury.gov/recent-actions/20260824</t>
        </is>
      </c>
    </row>
    <row r="7">
      <c r="A7" s="7" t="n">
        <v>46258</v>
      </c>
      <c r="B7" s="6" t="inlineStr">
        <is>
          <t>Foscom Fze</t>
        </is>
      </c>
      <c r="C7" s="6" t="inlineStr">
        <is>
          <t>Entity</t>
        </is>
      </c>
      <c r="D7" s="6" t="inlineStr">
        <is>
          <t>SDGT</t>
        </is>
      </c>
      <c r="E7" s="6" t="inlineStr">
        <is>
          <t>AE</t>
        </is>
      </c>
      <c r="F7" s="6" t="inlineStr">
        <is>
          <t>58325</t>
        </is>
      </c>
      <c r="G7" s="6" t="inlineStr">
        <is>
          <t>Owned or Controlled By: OBUKHOV, Ivan [UID 58326; SDGT;IFSR]</t>
        </is>
      </c>
      <c r="H7" s="6" t="inlineStr">
        <is>
          <t>Obukhov serves as the owner and general manager of UAE-based Foscom FZE, which he purchased in 2022.</t>
        </is>
      </c>
      <c r="I7" s="6" t="inlineStr"/>
      <c r="J7" s="8" t="inlineStr">
        <is>
          <t>https://ofac.treasury.gov/recent-actions/20260824</t>
        </is>
      </c>
    </row>
    <row r="8">
      <c r="A8" s="7" t="n">
        <v>46254</v>
      </c>
      <c r="B8" s="6" t="inlineStr">
        <is>
          <t>AKYUZ, Vasfi</t>
        </is>
      </c>
      <c r="C8" s="6" t="inlineStr">
        <is>
          <t>Individual</t>
        </is>
      </c>
      <c r="D8" s="6" t="inlineStr">
        <is>
          <t>SDGT</t>
        </is>
      </c>
      <c r="E8" s="6" t="inlineStr">
        <is>
          <t>TR</t>
        </is>
      </c>
      <c r="F8" s="6" t="inlineStr">
        <is>
          <t>58286</t>
        </is>
      </c>
      <c r="G8" s="6" t="inlineStr">
        <is>
          <t>Providing support to: HIZBALLAH [UID 4697; FTO;SDGT;IFSR;IRGC]</t>
        </is>
      </c>
      <c r="H8" s="6" t="inlineStr">
        <is>
          <t>Vasfi Akyuz, Mehmet Akyuz, Mehmet Acur, Feyyad Karasalih, Masoud Mousafar, Gulay Kaya Savci, and Emrah Ayaz are being designated pursuant to E.O. 13224, as amended, for having materially assisted, sponsored, or provided financial, material, or technological support for, or goods or services to or in support of, Hizballah.</t>
        </is>
      </c>
      <c r="I8" s="6" t="inlineStr"/>
      <c r="J8" s="8" t="inlineStr">
        <is>
          <t>https://ofac.treasury.gov/recent-actions/20260820</t>
        </is>
      </c>
    </row>
    <row r="9">
      <c r="A9" s="7" t="n">
        <v>46254</v>
      </c>
      <c r="B9" s="6" t="inlineStr">
        <is>
          <t>KARASALIH, Feyyad</t>
        </is>
      </c>
      <c r="C9" s="6" t="inlineStr">
        <is>
          <t>Individual</t>
        </is>
      </c>
      <c r="D9" s="6" t="inlineStr">
        <is>
          <t>SDGT</t>
        </is>
      </c>
      <c r="E9" s="6" t="inlineStr">
        <is>
          <t>AE;TR</t>
        </is>
      </c>
      <c r="F9" s="6" t="inlineStr">
        <is>
          <t>58301</t>
        </is>
      </c>
      <c r="G9" s="6" t="inlineStr">
        <is>
          <t>Providing support to: HIZBALLAH [UID 4697; FTO;SDGT;IFSR;IRGC]</t>
        </is>
      </c>
      <c r="H9" s="6" t="inlineStr">
        <is>
          <t>Vasfi Akyuz, Mehmet Akyuz, Mehmet Acur, Feyyad Karasalih, Masoud Mousafar, Gulay Kaya Savci, and Emrah Ayaz are being designated pursuant to E.O. 13224, as amended, for having materially assisted, sponsored, or provided financial, material, or technological support for, or goods or services to or in support of, Hizballah.</t>
        </is>
      </c>
      <c r="I9" s="6" t="inlineStr"/>
      <c r="J9" s="8" t="inlineStr">
        <is>
          <t>https://ofac.treasury.gov/recent-actions/20260820</t>
        </is>
      </c>
    </row>
    <row r="10">
      <c r="A10" s="7" t="n">
        <v>46254</v>
      </c>
      <c r="B10" s="6" t="inlineStr">
        <is>
          <t>MOUSAFAR, Masoud</t>
        </is>
      </c>
      <c r="C10" s="6" t="inlineStr">
        <is>
          <t>Individual</t>
        </is>
      </c>
      <c r="D10" s="6" t="inlineStr">
        <is>
          <t>SDGT</t>
        </is>
      </c>
      <c r="E10" s="6" t="inlineStr">
        <is>
          <t>TR</t>
        </is>
      </c>
      <c r="F10" s="6" t="inlineStr">
        <is>
          <t>58303</t>
        </is>
      </c>
      <c r="G10" s="6" t="inlineStr">
        <is>
          <t>Providing support to: HIZBALLAH [UID 4697; FTO;SDGT;IFSR;IRGC]</t>
        </is>
      </c>
      <c r="H10" s="6" t="inlineStr">
        <is>
          <t>Vasfi Akyuz, Mehmet Akyuz, Mehmet Acur, Feyyad Karasalih, Masoud Mousafar, Gulay Kaya Savci, and Emrah Ayaz are being designated pursuant to E.O. 13224, as amended, for having materially assisted, sponsored, or provided financial, material, or technological support for, or goods or services to or in support of, Hizballah.</t>
        </is>
      </c>
      <c r="I10" s="6" t="inlineStr"/>
      <c r="J10" s="8" t="inlineStr">
        <is>
          <t>https://ofac.treasury.gov/recent-actions/20260820</t>
        </is>
      </c>
    </row>
    <row r="11">
      <c r="A11" s="7" t="n">
        <v>46254</v>
      </c>
      <c r="B11" s="6" t="inlineStr">
        <is>
          <t>AKYUZ, Mehmet</t>
        </is>
      </c>
      <c r="C11" s="6" t="inlineStr">
        <is>
          <t>Individual</t>
        </is>
      </c>
      <c r="D11" s="6" t="inlineStr">
        <is>
          <t>SDGT</t>
        </is>
      </c>
      <c r="E11" s="6" t="inlineStr">
        <is>
          <t>TR</t>
        </is>
      </c>
      <c r="F11" s="6" t="inlineStr">
        <is>
          <t>58306</t>
        </is>
      </c>
      <c r="G11" s="6" t="inlineStr">
        <is>
          <t>Providing support to: HIZBALLAH [UID 4697; FTO;SDGT;IFSR;IRGC]</t>
        </is>
      </c>
      <c r="H11" s="6" t="inlineStr">
        <is>
          <t>Vasfi Akyuz, Mehmet Akyuz, Mehmet Acur, Feyyad Karasalih, Masoud Mousafar, Gulay Kaya Savci, and Emrah Ayaz are being designated pursuant to E.O. 13224, as amended, for having materially assisted, sponsored, or provided financial, material, or technological support for, or goods or services to or in support of, Hizballah.</t>
        </is>
      </c>
      <c r="I11" s="6" t="inlineStr"/>
      <c r="J11" s="8" t="inlineStr">
        <is>
          <t>https://ofac.treasury.gov/recent-actions/20260820</t>
        </is>
      </c>
    </row>
    <row r="12">
      <c r="A12" s="7" t="n">
        <v>46254</v>
      </c>
      <c r="B12" s="6" t="inlineStr">
        <is>
          <t>ACUR, Mehmet</t>
        </is>
      </c>
      <c r="C12" s="6" t="inlineStr">
        <is>
          <t>Individual</t>
        </is>
      </c>
      <c r="D12" s="6" t="inlineStr">
        <is>
          <t>SDGT</t>
        </is>
      </c>
      <c r="E12" s="6" t="inlineStr">
        <is>
          <t>TR</t>
        </is>
      </c>
      <c r="F12" s="6" t="inlineStr">
        <is>
          <t>58307</t>
        </is>
      </c>
      <c r="G12" s="6" t="inlineStr">
        <is>
          <t>Providing support to: HIZBALLAH [UID 4697; FTO;SDGT;IFSR;IRGC]</t>
        </is>
      </c>
      <c r="H12" s="6" t="inlineStr">
        <is>
          <t>Vasfi Akyuz, Mehmet Akyuz, Mehmet Acur, Feyyad Karasalih, Masoud Mousafar, Gulay Kaya Savci, and Emrah Ayaz are being designated pursuant to E.O. 13224, as amended, for having materially assisted, sponsored, or provided financial, material, or technological support for, or goods or services to or in support of, Hizballah.</t>
        </is>
      </c>
      <c r="I12" s="6" t="inlineStr"/>
      <c r="J12" s="8" t="inlineStr">
        <is>
          <t>https://ofac.treasury.gov/recent-actions/20260820</t>
        </is>
      </c>
    </row>
    <row r="13">
      <c r="A13" s="7" t="n">
        <v>46254</v>
      </c>
      <c r="B13" s="6" t="inlineStr">
        <is>
          <t>SAVCI, Gulay Kaya</t>
        </is>
      </c>
      <c r="C13" s="6" t="inlineStr">
        <is>
          <t>Individual</t>
        </is>
      </c>
      <c r="D13" s="6" t="inlineStr">
        <is>
          <t>SDGT</t>
        </is>
      </c>
      <c r="E13" s="6" t="inlineStr">
        <is>
          <t>TR</t>
        </is>
      </c>
      <c r="F13" s="6" t="inlineStr">
        <is>
          <t>58308</t>
        </is>
      </c>
      <c r="G13" s="6" t="inlineStr">
        <is>
          <t>Providing support to: HIZBALLAH [UID 4697; FTO;SDGT;IFSR;IRGC]</t>
        </is>
      </c>
      <c r="H13" s="6" t="inlineStr">
        <is>
          <t>Vasfi Akyuz, Mehmet Akyuz, Mehmet Acur, Feyyad Karasalih, Masoud Mousafar, Gulay Kaya Savci, and Emrah Ayaz are being designated pursuant to E.O. 13224, as amended, for having materially assisted, sponsored, or provided financial, material, or technological support for, or goods or services to or in support of, Hizballah.</t>
        </is>
      </c>
      <c r="I13" s="6" t="inlineStr"/>
      <c r="J13" s="8" t="inlineStr">
        <is>
          <t>https://ofac.treasury.gov/recent-actions/20260820</t>
        </is>
      </c>
    </row>
    <row r="14">
      <c r="A14" s="7" t="n">
        <v>46254</v>
      </c>
      <c r="B14" s="6" t="inlineStr">
        <is>
          <t>AYAZ, Emrah</t>
        </is>
      </c>
      <c r="C14" s="6" t="inlineStr">
        <is>
          <t>Individual</t>
        </is>
      </c>
      <c r="D14" s="6" t="inlineStr">
        <is>
          <t>SDGT</t>
        </is>
      </c>
      <c r="E14" s="6" t="inlineStr">
        <is>
          <t>TR</t>
        </is>
      </c>
      <c r="F14" s="6" t="inlineStr">
        <is>
          <t>58309</t>
        </is>
      </c>
      <c r="G14" s="6" t="inlineStr">
        <is>
          <t>Providing support to: HIZBALLAH [UID 4697; FTO;SDGT;IFSR;IRGC]</t>
        </is>
      </c>
      <c r="H14" s="6" t="inlineStr">
        <is>
          <t>Vasfi Akyuz, Mehmet Akyuz, Mehmet Acur, Feyyad Karasalih, Masoud Mousafar, Gulay Kaya Savci, and Emrah Ayaz are being designated pursuant to E.O. 13224, as amended, for having materially assisted, sponsored, or provided financial, material, or technological support for, or goods or services to or in support of, Hizballah.</t>
        </is>
      </c>
      <c r="I14" s="6" t="inlineStr"/>
      <c r="J14" s="8" t="inlineStr">
        <is>
          <t>https://ofac.treasury.gov/recent-actions/20260820</t>
        </is>
      </c>
    </row>
    <row r="15">
      <c r="A15" s="7" t="n">
        <v>46241</v>
      </c>
      <c r="B15" s="6" t="inlineStr">
        <is>
          <t>CRYPTO HOME DMCC</t>
        </is>
      </c>
      <c r="C15" s="6" t="inlineStr">
        <is>
          <t>Entity</t>
        </is>
      </c>
      <c r="D15" s="6" t="inlineStr">
        <is>
          <t>SDGT</t>
        </is>
      </c>
      <c r="E15" s="6" t="inlineStr">
        <is>
          <t>AE</t>
        </is>
      </c>
      <c r="F15" s="6" t="inlineStr">
        <is>
          <t>58258</t>
        </is>
      </c>
      <c r="G15" s="6" t="inlineStr"/>
      <c r="H15" s="6" t="inlineStr">
        <is>
          <t>Kayvanpour also is the sole manager of UAE-based Crypto Home DMCC (Crypto Home) and UAE-based NFT Home DMCC (NFT Home).</t>
        </is>
      </c>
      <c r="I15" s="6" t="inlineStr"/>
      <c r="J15" s="8" t="inlineStr">
        <is>
          <t>https://ofac.treasury.gov/recent-actions/20260807</t>
        </is>
      </c>
    </row>
    <row r="16">
      <c r="A16" s="7" t="n">
        <v>46241</v>
      </c>
      <c r="B16" s="6" t="inlineStr">
        <is>
          <t>NFT HOME DMCC</t>
        </is>
      </c>
      <c r="C16" s="6" t="inlineStr">
        <is>
          <t>Entity</t>
        </is>
      </c>
      <c r="D16" s="6" t="inlineStr">
        <is>
          <t>SDGT</t>
        </is>
      </c>
      <c r="E16" s="6" t="inlineStr">
        <is>
          <t>AE</t>
        </is>
      </c>
      <c r="F16" s="6" t="inlineStr">
        <is>
          <t>58259</t>
        </is>
      </c>
      <c r="G16" s="6" t="inlineStr"/>
      <c r="H16" s="6" t="inlineStr">
        <is>
          <t>Kayvanpour also is the sole manager of UAE-based Crypto Home DMCC (Crypto Home) and UAE-based NFT Home DMCC (NFT Home).</t>
        </is>
      </c>
      <c r="I16" s="6" t="inlineStr"/>
      <c r="J16" s="8" t="inlineStr">
        <is>
          <t>https://ofac.treasury.gov/recent-actions/20260807</t>
        </is>
      </c>
    </row>
    <row r="17">
      <c r="A17" s="7" t="n">
        <v>46241</v>
      </c>
      <c r="B17" s="6" t="inlineStr">
        <is>
          <t>Shelbit General Trading LLC</t>
        </is>
      </c>
      <c r="C17" s="6" t="inlineStr">
        <is>
          <t>Entity</t>
        </is>
      </c>
      <c r="D17" s="6" t="inlineStr">
        <is>
          <t>SDGT</t>
        </is>
      </c>
      <c r="E17" s="6" t="inlineStr">
        <is>
          <t>AE</t>
        </is>
      </c>
      <c r="F17" s="6" t="inlineStr">
        <is>
          <t>58285</t>
        </is>
      </c>
      <c r="G17" s="6" t="inlineStr"/>
      <c r="H17" s="6" t="inlineStr">
        <is>
          <t>UAE-based Shelbit General Trading LLC (General Trading) operates commercially as “Shelbit Exchange.” The UAE’s Virtual Assets Regulatory Authority (VARA) issued enforcement actions against General Trading in January 2025 and July 2026, but General Trading remains in business.</t>
        </is>
      </c>
      <c r="I17" s="6" t="inlineStr"/>
      <c r="J17" s="8" t="inlineStr">
        <is>
          <t>https://ofac.treasury.gov/recent-actions/20260807</t>
        </is>
      </c>
    </row>
    <row r="18">
      <c r="A18" s="7" t="n">
        <v>46240</v>
      </c>
      <c r="B18" s="6" t="inlineStr">
        <is>
          <t>Perez Waldo Cortes</t>
        </is>
      </c>
      <c r="C18" s="6" t="inlineStr">
        <is>
          <t>Individual</t>
        </is>
      </c>
      <c r="D18" s="6" t="inlineStr">
        <is>
          <t>CUBA-EO14404</t>
        </is>
      </c>
      <c r="E18" s="6" t="inlineStr">
        <is>
          <t>CN</t>
        </is>
      </c>
      <c r="F18" s="6" t="inlineStr">
        <is>
          <t>58300</t>
        </is>
      </c>
      <c r="G18" s="6" t="inlineStr"/>
      <c r="H18" s="6" t="inlineStr">
        <is>
          <t>WALDO PEREZ CORTES (PEREZ) is a Cuban MINFAR official and the Cuban military attaché to China.</t>
        </is>
      </c>
      <c r="I18" s="6" t="inlineStr"/>
      <c r="J18" s="8" t="inlineStr">
        <is>
          <t>https://ofac.treasury.gov/recent-actions/20260806</t>
        </is>
      </c>
    </row>
    <row r="19">
      <c r="A19" s="7" t="n">
        <v>46226</v>
      </c>
      <c r="B19" s="6" t="inlineStr">
        <is>
          <t>EL-KAHIRA FOR GENERAL TRADING</t>
        </is>
      </c>
      <c r="C19" s="6" t="inlineStr">
        <is>
          <t>Entity</t>
        </is>
      </c>
      <c r="D19" s="6" t="inlineStr">
        <is>
          <t>SDGT</t>
        </is>
      </c>
      <c r="E19" s="6" t="inlineStr">
        <is>
          <t>TR</t>
        </is>
      </c>
      <c r="F19" s="6" t="inlineStr">
        <is>
          <t>58197</t>
        </is>
      </c>
      <c r="G19" s="6" t="inlineStr"/>
      <c r="H19" s="6" t="inlineStr">
        <is>
          <t>Türkiye-based El-Kahira for General Trading (El-Kahira) has transferred hundreds of thousands of dollars for Hamas.</t>
        </is>
      </c>
      <c r="I19" s="6" t="inlineStr"/>
      <c r="J19" s="8" t="inlineStr">
        <is>
          <t>https://ofac.treasury.gov/recent-actions/20260723</t>
        </is>
      </c>
    </row>
    <row r="20">
      <c r="A20" s="7" t="n">
        <v>46226</v>
      </c>
      <c r="B20" s="6" t="inlineStr">
        <is>
          <t>ALDEN, Khaldun Khamis Zakaria</t>
        </is>
      </c>
      <c r="C20" s="6" t="inlineStr">
        <is>
          <t>Individual</t>
        </is>
      </c>
      <c r="D20" s="6" t="inlineStr">
        <is>
          <t>SDGT</t>
        </is>
      </c>
      <c r="E20" s="6" t="inlineStr">
        <is>
          <t>TR</t>
        </is>
      </c>
      <c r="F20" s="6" t="inlineStr">
        <is>
          <t>58198</t>
        </is>
      </c>
      <c r="G20" s="6" t="inlineStr"/>
      <c r="H20" s="6" t="inlineStr"/>
      <c r="I20" s="6" t="inlineStr"/>
      <c r="J20" s="8" t="inlineStr">
        <is>
          <t>https://ofac.treasury.gov/recent-actions/20260723</t>
        </is>
      </c>
    </row>
    <row r="21">
      <c r="A21" s="7" t="n">
        <v>46226</v>
      </c>
      <c r="B21" s="6" t="inlineStr">
        <is>
          <t>AL-JEBOURI, Zaid Issam Ahmed</t>
        </is>
      </c>
      <c r="C21" s="6" t="inlineStr">
        <is>
          <t>Individual</t>
        </is>
      </c>
      <c r="D21" s="6" t="inlineStr">
        <is>
          <t>SDGT</t>
        </is>
      </c>
      <c r="E21" s="6" t="inlineStr">
        <is>
          <t>TR</t>
        </is>
      </c>
      <c r="F21" s="6" t="inlineStr">
        <is>
          <t>58199</t>
        </is>
      </c>
      <c r="G21" s="6" t="inlineStr"/>
      <c r="H21" s="6" t="inlineStr">
        <is>
          <t>Türkiye-based Khuldun Khamis Zakaria Alden (Alden) is the owner of El-Kahira, while Türkiye-based Zaid Issam Ahmed Al-Jebouri (Zaid), and Abdullah Issam Ahmad Al-Jebouri (Abdullah) are shareholders of El-Kahira.</t>
        </is>
      </c>
      <c r="I21" s="6" t="inlineStr"/>
      <c r="J21" s="8" t="inlineStr">
        <is>
          <t>https://ofac.treasury.gov/recent-actions/20260723</t>
        </is>
      </c>
    </row>
    <row r="22">
      <c r="A22" s="7" t="n">
        <v>46226</v>
      </c>
      <c r="B22" s="6" t="inlineStr">
        <is>
          <t>AL-JEBOURI, Abdulla Issam Ahmad</t>
        </is>
      </c>
      <c r="C22" s="6" t="inlineStr">
        <is>
          <t>Individual</t>
        </is>
      </c>
      <c r="D22" s="6" t="inlineStr">
        <is>
          <t>SDGT</t>
        </is>
      </c>
      <c r="E22" s="6" t="inlineStr">
        <is>
          <t>TR</t>
        </is>
      </c>
      <c r="F22" s="6" t="inlineStr">
        <is>
          <t>58200</t>
        </is>
      </c>
      <c r="G22" s="6" t="inlineStr"/>
      <c r="H22" s="6" t="inlineStr"/>
      <c r="I22" s="6" t="inlineStr"/>
      <c r="J22" s="8" t="inlineStr">
        <is>
          <t>https://ofac.treasury.gov/recent-actions/20260723</t>
        </is>
      </c>
    </row>
    <row r="23">
      <c r="A23" s="7" t="n">
        <v>46199</v>
      </c>
      <c r="B23" s="6" t="inlineStr">
        <is>
          <t>SBL Energy Limited</t>
        </is>
      </c>
      <c r="C23" s="6" t="inlineStr">
        <is>
          <t>Entity</t>
        </is>
      </c>
      <c r="D23" s="6" t="inlineStr">
        <is>
          <t>SUDAN-EO14098</t>
        </is>
      </c>
      <c r="E23" s="6" t="inlineStr">
        <is>
          <t>IN</t>
        </is>
      </c>
      <c r="F23" s="6" t="inlineStr">
        <is>
          <t>57923</t>
        </is>
      </c>
      <c r="G23" s="6" t="inlineStr"/>
      <c r="H23" s="6" t="inlineStr">
        <is>
          <t>With senior DIS officer Tariq Hussain Muhammad Madani (Madani) serving as managing director, TMAC has imported explosives and related material into Sudan from Egyptian and Indian companies, including India-based explosives manufacturer, SBL Energy Limited (SBL).</t>
        </is>
      </c>
      <c r="I23" s="6" t="inlineStr"/>
      <c r="J23" s="8" t="inlineStr">
        <is>
          <t>https://ofac.treasury.gov/recent-actions/20260626</t>
        </is>
      </c>
    </row>
    <row r="24">
      <c r="A24" s="7" t="n">
        <v>46199</v>
      </c>
      <c r="B24" s="6" t="inlineStr">
        <is>
          <t>CHOUDHARI, Alok</t>
        </is>
      </c>
      <c r="C24" s="6" t="inlineStr">
        <is>
          <t>Individual</t>
        </is>
      </c>
      <c r="D24" s="6" t="inlineStr">
        <is>
          <t>SUDAN-EO14098</t>
        </is>
      </c>
      <c r="E24" s="6" t="inlineStr">
        <is>
          <t>IN</t>
        </is>
      </c>
      <c r="F24" s="6" t="inlineStr">
        <is>
          <t>57925</t>
        </is>
      </c>
      <c r="G24" s="6" t="inlineStr"/>
      <c r="H24" s="6" t="inlineStr">
        <is>
          <t>SBL, whose chief executive officer is Indian national Alok Choudhari (Choudhari), has supplied TMAC with over 200 shipments of explosives and explosives-related materiel since 2024.</t>
        </is>
      </c>
      <c r="I24" s="6" t="inlineStr"/>
      <c r="J24" s="8" t="inlineStr">
        <is>
          <t>https://ofac.treasury.gov/recent-actions/20260626</t>
        </is>
      </c>
    </row>
    <row r="25">
      <c r="A25" s="7" t="n">
        <v>46196</v>
      </c>
      <c r="B25" s="6" t="inlineStr">
        <is>
          <t>FUTURE KING INC.</t>
        </is>
      </c>
      <c r="C25" s="6" t="inlineStr">
        <is>
          <t>Entity</t>
        </is>
      </c>
      <c r="D25" s="6" t="inlineStr">
        <is>
          <t>TCO</t>
        </is>
      </c>
      <c r="E25" s="6" t="inlineStr">
        <is>
          <t>HK</t>
        </is>
      </c>
      <c r="F25" s="6" t="inlineStr">
        <is>
          <t>57833</t>
        </is>
      </c>
      <c r="G25" s="6" t="inlineStr"/>
      <c r="H25" s="6" t="inlineStr">
        <is>
          <t>Future King also owns Singapore-based Future Oasis Pte. Ltd. (Future Oasis) and Hong Kong-based companies Future Cosmos Limited, Future Cosmos One Limited, Future Cosmos Two Limited, CN Crystal Limited, and CN Breeze Limited.</t>
        </is>
      </c>
      <c r="I25" s="6" t="inlineStr"/>
      <c r="J25" s="8" t="inlineStr">
        <is>
          <t>https://ofac.treasury.gov/recent-actions/20260623</t>
        </is>
      </c>
    </row>
    <row r="26">
      <c r="A26" s="7" t="n">
        <v>46196</v>
      </c>
      <c r="B26" s="6" t="inlineStr">
        <is>
          <t>FUTURE WING FINANCIAL COMPANY LIMITED</t>
        </is>
      </c>
      <c r="C26" s="6" t="inlineStr">
        <is>
          <t>Entity</t>
        </is>
      </c>
      <c r="D26" s="6" t="inlineStr">
        <is>
          <t>TCO</t>
        </is>
      </c>
      <c r="E26" s="6" t="inlineStr">
        <is>
          <t>HK</t>
        </is>
      </c>
      <c r="F26" s="6" t="inlineStr">
        <is>
          <t>57837</t>
        </is>
      </c>
      <c r="G26" s="6" t="inlineStr"/>
      <c r="H26" s="6" t="inlineStr">
        <is>
          <t>These companies include two co-located Hong Kong-based asset management firms, China Reserve Securities Limited (China Reserve Securities) and Future Wing Financial Company Limited (Future Wing).</t>
        </is>
      </c>
      <c r="I26" s="6" t="inlineStr"/>
      <c r="J26" s="8" t="inlineStr">
        <is>
          <t>https://ofac.treasury.gov/recent-actions/20260623</t>
        </is>
      </c>
    </row>
    <row r="27">
      <c r="A27" s="7" t="n">
        <v>46196</v>
      </c>
      <c r="B27" s="6" t="inlineStr">
        <is>
          <t>FUTURE COSMOS LIMITED</t>
        </is>
      </c>
      <c r="C27" s="6" t="inlineStr">
        <is>
          <t>Entity</t>
        </is>
      </c>
      <c r="D27" s="6" t="inlineStr">
        <is>
          <t>TCO</t>
        </is>
      </c>
      <c r="E27" s="6" t="inlineStr">
        <is>
          <t>HK</t>
        </is>
      </c>
      <c r="F27" s="6" t="inlineStr">
        <is>
          <t>57839</t>
        </is>
      </c>
      <c r="G27" s="6" t="inlineStr"/>
      <c r="H27" s="6" t="inlineStr">
        <is>
          <t>Ho is an officer of China Reserve Securities, Future Wing, and Future Oasis; Kong is an officer of Future Cosmos; and Li is an officer of Future Wing.</t>
        </is>
      </c>
      <c r="I27" s="6" t="inlineStr"/>
      <c r="J27" s="8" t="inlineStr">
        <is>
          <t>https://ofac.treasury.gov/recent-actions/20260623</t>
        </is>
      </c>
    </row>
    <row r="28">
      <c r="A28" s="7" t="n">
        <v>46196</v>
      </c>
      <c r="B28" s="6" t="inlineStr">
        <is>
          <t>FUTURE COSMOS ONE LIMITED</t>
        </is>
      </c>
      <c r="C28" s="6" t="inlineStr">
        <is>
          <t>Entity</t>
        </is>
      </c>
      <c r="D28" s="6" t="inlineStr">
        <is>
          <t>TCO</t>
        </is>
      </c>
      <c r="E28" s="6" t="inlineStr">
        <is>
          <t>HK</t>
        </is>
      </c>
      <c r="F28" s="6" t="inlineStr">
        <is>
          <t>57841</t>
        </is>
      </c>
      <c r="G28" s="6" t="inlineStr"/>
      <c r="H28" s="6" t="inlineStr">
        <is>
          <t>Future King also owns Singapore-based Future Oasis Pte. Ltd. (Future Oasis) and Hong Kong-based companies Future Cosmos Limited, Future Cosmos One Limited, Future Cosmos Two Limited, CN Crystal Limited, and CN Breeze Limited.</t>
        </is>
      </c>
      <c r="I28" s="6" t="inlineStr"/>
      <c r="J28" s="8" t="inlineStr">
        <is>
          <t>https://ofac.treasury.gov/recent-actions/20260623</t>
        </is>
      </c>
    </row>
    <row r="29">
      <c r="A29" s="7" t="n">
        <v>46196</v>
      </c>
      <c r="B29" s="6" t="inlineStr">
        <is>
          <t>FUTURE COSMOS TWO LIMITED</t>
        </is>
      </c>
      <c r="C29" s="6" t="inlineStr">
        <is>
          <t>Entity</t>
        </is>
      </c>
      <c r="D29" s="6" t="inlineStr">
        <is>
          <t>TCO</t>
        </is>
      </c>
      <c r="E29" s="6" t="inlineStr">
        <is>
          <t>HK</t>
        </is>
      </c>
      <c r="F29" s="6" t="inlineStr">
        <is>
          <t>57843</t>
        </is>
      </c>
      <c r="G29" s="6" t="inlineStr"/>
      <c r="H29" s="6" t="inlineStr">
        <is>
          <t>Future King also owns Singapore-based Future Oasis Pte. Ltd. (Future Oasis) and Hong Kong-based companies Future Cosmos Limited, Future Cosmos One Limited, Future Cosmos Two Limited, CN Crystal Limited, and CN Breeze Limited.</t>
        </is>
      </c>
      <c r="I29" s="6" t="inlineStr"/>
      <c r="J29" s="8" t="inlineStr">
        <is>
          <t>https://ofac.treasury.gov/recent-actions/20260623</t>
        </is>
      </c>
    </row>
    <row r="30">
      <c r="A30" s="7" t="n">
        <v>46196</v>
      </c>
      <c r="B30" s="6" t="inlineStr">
        <is>
          <t>CHINA RESERVE SECURITIES LIMITED</t>
        </is>
      </c>
      <c r="C30" s="6" t="inlineStr">
        <is>
          <t>Entity</t>
        </is>
      </c>
      <c r="D30" s="6" t="inlineStr">
        <is>
          <t>TCO</t>
        </is>
      </c>
      <c r="E30" s="6" t="inlineStr">
        <is>
          <t>HK</t>
        </is>
      </c>
      <c r="F30" s="6" t="inlineStr">
        <is>
          <t>57844</t>
        </is>
      </c>
      <c r="G30" s="6" t="inlineStr"/>
      <c r="H30" s="6" t="inlineStr">
        <is>
          <t>Ho is an officer of China Reserve Securities, Future Wing, and Future Oasis; Kong is an officer of Future Cosmos; and Li is an officer of Future Wing.</t>
        </is>
      </c>
      <c r="I30" s="6" t="inlineStr"/>
      <c r="J30" s="8" t="inlineStr">
        <is>
          <t>https://ofac.treasury.gov/recent-actions/20260623</t>
        </is>
      </c>
    </row>
    <row r="31">
      <c r="A31" s="7" t="n">
        <v>46196</v>
      </c>
      <c r="B31" s="6" t="inlineStr">
        <is>
          <t>CN CRYSTAL LIMITED</t>
        </is>
      </c>
      <c r="C31" s="6" t="inlineStr">
        <is>
          <t>Entity</t>
        </is>
      </c>
      <c r="D31" s="6" t="inlineStr">
        <is>
          <t>TCO</t>
        </is>
      </c>
      <c r="E31" s="6" t="inlineStr">
        <is>
          <t>HK</t>
        </is>
      </c>
      <c r="F31" s="6" t="inlineStr">
        <is>
          <t>57847</t>
        </is>
      </c>
      <c r="G31" s="6" t="inlineStr"/>
      <c r="H31" s="6" t="inlineStr">
        <is>
          <t>Future King also owns Singapore-based Future Oasis Pte. Ltd. (Future Oasis) and Hong Kong-based companies Future Cosmos Limited, Future Cosmos One Limited, Future Cosmos Two Limited, CN Crystal Limited, and CN Breeze Limited.</t>
        </is>
      </c>
      <c r="I31" s="6" t="inlineStr"/>
      <c r="J31" s="8" t="inlineStr">
        <is>
          <t>https://ofac.treasury.gov/recent-actions/20260623</t>
        </is>
      </c>
    </row>
    <row r="32">
      <c r="A32" s="7" t="n">
        <v>46196</v>
      </c>
      <c r="B32" s="6" t="inlineStr">
        <is>
          <t>CN BREEZE LIMITED</t>
        </is>
      </c>
      <c r="C32" s="6" t="inlineStr">
        <is>
          <t>Entity</t>
        </is>
      </c>
      <c r="D32" s="6" t="inlineStr">
        <is>
          <t>TCO</t>
        </is>
      </c>
      <c r="E32" s="6" t="inlineStr">
        <is>
          <t>HK</t>
        </is>
      </c>
      <c r="F32" s="6" t="inlineStr">
        <is>
          <t>57848</t>
        </is>
      </c>
      <c r="G32" s="6" t="inlineStr"/>
      <c r="H32" s="6" t="inlineStr">
        <is>
          <t>Future King also owns Singapore-based Future Oasis Pte. Ltd. (Future Oasis) and Hong Kong-based companies Future Cosmos Limited, Future Cosmos One Limited, Future Cosmos Two Limited, CN Crystal Limited, and CN Breeze Limited.</t>
        </is>
      </c>
      <c r="I32" s="6" t="inlineStr"/>
      <c r="J32" s="8" t="inlineStr">
        <is>
          <t>https://ofac.treasury.gov/recent-actions/20260623</t>
        </is>
      </c>
    </row>
    <row r="33">
      <c r="A33" s="7" t="n">
        <v>46196</v>
      </c>
      <c r="B33" s="6" t="inlineStr">
        <is>
          <t>HO, Ho Ming</t>
        </is>
      </c>
      <c r="C33" s="6" t="inlineStr">
        <is>
          <t>Individual</t>
        </is>
      </c>
      <c r="D33" s="6" t="inlineStr">
        <is>
          <t>TCO</t>
        </is>
      </c>
      <c r="E33" s="6" t="inlineStr">
        <is>
          <t>HK</t>
        </is>
      </c>
      <c r="F33" s="6" t="inlineStr">
        <is>
          <t>57849</t>
        </is>
      </c>
      <c r="G33" s="6" t="inlineStr"/>
      <c r="H33" s="6" t="inlineStr">
        <is>
          <t>Ho is an officer of China Reserve Securities, Future Wing, and Future Oasis; Kong is an officer of Future Cosmos; and Li is an officer of Future Wing.</t>
        </is>
      </c>
      <c r="I33" s="6" t="inlineStr"/>
      <c r="J33" s="8" t="inlineStr">
        <is>
          <t>https://ofac.treasury.gov/recent-actions/20260623</t>
        </is>
      </c>
    </row>
    <row r="34">
      <c r="A34" s="7" t="n">
        <v>46196</v>
      </c>
      <c r="B34" s="6" t="inlineStr">
        <is>
          <t>KONG, Ka On</t>
        </is>
      </c>
      <c r="C34" s="6" t="inlineStr">
        <is>
          <t>Individual</t>
        </is>
      </c>
      <c r="D34" s="6" t="inlineStr">
        <is>
          <t>TCO</t>
        </is>
      </c>
      <c r="E34" s="6" t="inlineStr">
        <is>
          <t>HK</t>
        </is>
      </c>
      <c r="F34" s="6" t="inlineStr">
        <is>
          <t>57850</t>
        </is>
      </c>
      <c r="G34" s="6" t="inlineStr"/>
      <c r="H34" s="6" t="inlineStr">
        <is>
          <t>Ho Ho Ming (Ho), Kong Ka On (Kong), and Li Hui (Li) are some of Hu’s main subordinates.</t>
        </is>
      </c>
      <c r="I34" s="6" t="inlineStr"/>
      <c r="J34" s="8" t="inlineStr">
        <is>
          <t>https://ofac.treasury.gov/recent-actions/20260623</t>
        </is>
      </c>
    </row>
    <row r="35">
      <c r="A35" s="7" t="n">
        <v>46196</v>
      </c>
      <c r="B35" s="6" t="inlineStr">
        <is>
          <t>LI, Hui</t>
        </is>
      </c>
      <c r="C35" s="6" t="inlineStr">
        <is>
          <t>Individual</t>
        </is>
      </c>
      <c r="D35" s="6" t="inlineStr">
        <is>
          <t>TCO</t>
        </is>
      </c>
      <c r="E35" s="6" t="inlineStr">
        <is>
          <t>HK</t>
        </is>
      </c>
      <c r="F35" s="6" t="inlineStr">
        <is>
          <t>57851</t>
        </is>
      </c>
      <c r="G35" s="6" t="inlineStr"/>
      <c r="H35" s="6" t="inlineStr">
        <is>
          <t>Ho Ho Ming (Ho), Kong Ka On (Kong), and Li Hui (Li) are some of Hu’s main subordinates.</t>
        </is>
      </c>
      <c r="I35" s="6" t="inlineStr"/>
      <c r="J35" s="8" t="inlineStr">
        <is>
          <t>https://ofac.treasury.gov/recent-actions/20260623</t>
        </is>
      </c>
    </row>
    <row r="36">
      <c r="A36" s="7" t="n">
        <v>46196</v>
      </c>
      <c r="B36" s="6" t="inlineStr">
        <is>
          <t>TYCOON YACHTS HK LIMITED</t>
        </is>
      </c>
      <c r="C36" s="6" t="inlineStr">
        <is>
          <t>Entity</t>
        </is>
      </c>
      <c r="D36" s="6" t="inlineStr">
        <is>
          <t>TCO</t>
        </is>
      </c>
      <c r="E36" s="6" t="inlineStr">
        <is>
          <t>HK</t>
        </is>
      </c>
      <c r="F36" s="6" t="inlineStr">
        <is>
          <t>57852</t>
        </is>
      </c>
      <c r="G36" s="6" t="inlineStr"/>
      <c r="H36" s="6" t="inlineStr">
        <is>
          <t>Kong also controls one Hong Kong-based company — Tycoon Yachts (HK) Limited — and 11 UK-based companies: Rocket Sandbox Ltd, DTX Winners Club Limited, Luffa Technology Network Company Limited, Cuban Trading UK Ltd, Halo Network Technology Ltd, Fortune Network Technology Ltd, Charco Charco Holborn Limited, Terra Cotta Warriors Isle of Dogs Ltd, Mingmen London Ltd, Chasca London Limited, and East Link London Ltd.</t>
        </is>
      </c>
      <c r="I36" s="6" t="inlineStr"/>
      <c r="J36" s="8" t="inlineStr">
        <is>
          <t>https://ofac.treasury.gov/recent-actions/20260623</t>
        </is>
      </c>
    </row>
    <row r="37">
      <c r="A37" s="7" t="n">
        <v>46196</v>
      </c>
      <c r="B37" s="6" t="inlineStr">
        <is>
          <t>Cloud Nine No. 4 Leasing Company Limited</t>
        </is>
      </c>
      <c r="C37" s="6" t="inlineStr">
        <is>
          <t>Entity</t>
        </is>
      </c>
      <c r="D37" s="6" t="inlineStr">
        <is>
          <t>TCO</t>
        </is>
      </c>
      <c r="E37" s="6" t="inlineStr">
        <is>
          <t>HK</t>
        </is>
      </c>
      <c r="F37" s="6" t="inlineStr">
        <is>
          <t>57886</t>
        </is>
      </c>
      <c r="G37" s="6" t="inlineStr"/>
      <c r="H37" s="6" t="inlineStr">
        <is>
          <t>Chen is also the majority owner of Hong Kong-based Cloud Nine No. 4 Leasing Company Limited and Cambodia-based CCU Commercial Bank Plc.</t>
        </is>
      </c>
      <c r="I37" s="6" t="inlineStr"/>
      <c r="J37" s="8" t="inlineStr">
        <is>
          <t>https://ofac.treasury.gov/recent-actions/20260623</t>
        </is>
      </c>
    </row>
    <row r="38">
      <c r="A38" s="7" t="n">
        <v>46195</v>
      </c>
      <c r="B38" s="6" t="inlineStr">
        <is>
          <t>Spider Gayrimenkul Ve Genel Ticaret Limited Sirketi</t>
        </is>
      </c>
      <c r="C38" s="6" t="inlineStr">
        <is>
          <t>Entity</t>
        </is>
      </c>
      <c r="D38" s="6" t="inlineStr">
        <is>
          <t>SDGT</t>
        </is>
      </c>
      <c r="E38" s="6" t="inlineStr">
        <is>
          <t>TR</t>
        </is>
      </c>
      <c r="F38" s="6" t="inlineStr">
        <is>
          <t>57964</t>
        </is>
      </c>
      <c r="G38" s="6" t="inlineStr"/>
      <c r="H38" s="6" t="inlineStr">
        <is>
          <t>Alhmidan, an individual sanctioned in 2016 for facilitating logistical and financial support for ISIS, as well as helping support foreign terrorist fighters, also owns and controls Spider Gayrimenkul Ve Genel Ticaret Limited Sirketi (Spider), a Turkiye-based MSB.</t>
        </is>
      </c>
      <c r="I38" s="6" t="inlineStr"/>
      <c r="J38" s="8" t="inlineStr">
        <is>
          <t>https://ofac.treasury.gov/recent-actions/20260622</t>
        </is>
      </c>
    </row>
    <row r="39">
      <c r="A39" s="7" t="n">
        <v>46195</v>
      </c>
      <c r="B39" s="6" t="inlineStr">
        <is>
          <t>Alkaram Danismanlik Gayrimenkul Ic Ve Dis Genel Ticaret Limited Sirketi</t>
        </is>
      </c>
      <c r="C39" s="6" t="inlineStr">
        <is>
          <t>Entity</t>
        </is>
      </c>
      <c r="D39" s="6" t="inlineStr">
        <is>
          <t>SDGT</t>
        </is>
      </c>
      <c r="E39" s="6" t="inlineStr">
        <is>
          <t>TR</t>
        </is>
      </c>
      <c r="F39" s="6" t="inlineStr">
        <is>
          <t>57967</t>
        </is>
      </c>
      <c r="G39" s="6" t="inlineStr"/>
      <c r="H39" s="6" t="inlineStr">
        <is>
          <t>Alkaram Danismanlik Gayrimenkul Ic Ve Dis Genel Ticaret Limited Sirketi (Alkaram), also a Turkiye-based MSB, further does business as, and operates on behalf of Spider.</t>
        </is>
      </c>
      <c r="I39" s="6" t="inlineStr"/>
      <c r="J39" s="8" t="inlineStr">
        <is>
          <t>https://ofac.treasury.gov/recent-actions/20260622</t>
        </is>
      </c>
    </row>
    <row r="40">
      <c r="A40" s="7" t="n">
        <v>46161</v>
      </c>
      <c r="B40" s="6" t="inlineStr">
        <is>
          <t>AHMED, Sherif Ahmed Ewis</t>
        </is>
      </c>
      <c r="C40" s="6" t="inlineStr">
        <is>
          <t>Individual</t>
        </is>
      </c>
      <c r="D40" s="6" t="inlineStr">
        <is>
          <t>SDGT</t>
        </is>
      </c>
      <c r="E40" s="6" t="inlineStr">
        <is>
          <t>TR</t>
        </is>
      </c>
      <c r="F40" s="6" t="inlineStr">
        <is>
          <t>55822</t>
        </is>
      </c>
      <c r="G40" s="6" t="inlineStr"/>
      <c r="H40" s="6" t="inlineStr">
        <is>
          <t>Sherif Ahmed Ewis Ahmed is being designated pursuant to E.O. 13224, as amended, for having acted or purported to act for or on behalf of, directly or indirectly, HASM.</t>
        </is>
      </c>
      <c r="I40" s="6" t="inlineStr"/>
      <c r="J40" s="8" t="inlineStr">
        <is>
          <t>https://ofac.treasury.gov/recent-actions/20260519</t>
        </is>
      </c>
    </row>
    <row r="41">
      <c r="A41" s="7" t="n">
        <v>46161</v>
      </c>
      <c r="B41" s="6" t="inlineStr">
        <is>
          <t>MOGHNY, Karim Sayed Ahmed</t>
        </is>
      </c>
      <c r="C41" s="6" t="inlineStr">
        <is>
          <t>Individual</t>
        </is>
      </c>
      <c r="D41" s="6" t="inlineStr">
        <is>
          <t>SDGT</t>
        </is>
      </c>
      <c r="E41" s="6" t="inlineStr">
        <is>
          <t>TR</t>
        </is>
      </c>
      <c r="F41" s="6" t="inlineStr">
        <is>
          <t>56022</t>
        </is>
      </c>
      <c r="G41" s="6" t="inlineStr"/>
      <c r="H41" s="6" t="inlineStr">
        <is>
          <t>Karim Sayed Ahmed Moghny (Moghny) is a leading Hamas operative who, as of 2025, directed militant activity, provided training in covert operations, and served as a key collaborator with HASM.</t>
        </is>
      </c>
      <c r="I41" s="6" t="inlineStr"/>
      <c r="J41" s="8" t="inlineStr">
        <is>
          <t>https://ofac.treasury.gov/recent-actions/20260519</t>
        </is>
      </c>
    </row>
    <row r="42">
      <c r="A42" s="7" t="n">
        <v>46161</v>
      </c>
      <c r="B42" s="6" t="inlineStr">
        <is>
          <t>AL-NAJJAR, Muhammad Jamal Hassan</t>
        </is>
      </c>
      <c r="C42" s="6" t="inlineStr">
        <is>
          <t>Individual</t>
        </is>
      </c>
      <c r="D42" s="6" t="inlineStr">
        <is>
          <t>SDGT</t>
        </is>
      </c>
      <c r="E42" s="6" t="inlineStr">
        <is>
          <t>TR</t>
        </is>
      </c>
      <c r="F42" s="6" t="inlineStr">
        <is>
          <t>56034</t>
        </is>
      </c>
      <c r="G42" s="6" t="inlineStr"/>
      <c r="H42" s="6" t="inlineStr">
        <is>
          <t>Muhammad Jamal Hassan Al-Najjar (al-Najjar) is another key Hamas operative.</t>
        </is>
      </c>
      <c r="I42" s="6" t="inlineStr"/>
      <c r="J42" s="8" t="inlineStr">
        <is>
          <t>https://ofac.treasury.gov/recent-actions/20260519</t>
        </is>
      </c>
    </row>
    <row r="43">
      <c r="A43" s="7" t="n">
        <v>46140</v>
      </c>
      <c r="B43" s="6" t="inlineStr">
        <is>
          <t>Tai Lung Trading Limited</t>
        </is>
      </c>
      <c r="C43" s="6" t="inlineStr">
        <is>
          <t>Entity</t>
        </is>
      </c>
      <c r="D43" s="6" t="inlineStr">
        <is>
          <t>SDGT</t>
        </is>
      </c>
      <c r="E43" s="6" t="inlineStr">
        <is>
          <t>HK</t>
        </is>
      </c>
      <c r="F43" s="6" t="inlineStr">
        <is>
          <t>57176</t>
        </is>
      </c>
      <c r="G43" s="6" t="inlineStr">
        <is>
          <t>Providing support to: Seyyed Mohammad Mosanna'i Najibi and Partners Company [UID 49665; IFSR;SDGT]</t>
        </is>
      </c>
      <c r="H43" s="6" t="inlineStr">
        <is>
          <t>Tai Lung Trading Limited is being designated pursuant to E.O. 13224, as amended, for having materially assisted, sponsored, or provided financial, material, or technological support for, or goods or services to or in support of, Sadaf Exchange.</t>
        </is>
      </c>
      <c r="I43" s="6" t="inlineStr"/>
      <c r="J43" s="8" t="inlineStr">
        <is>
          <t>https://ofac.treasury.gov/recent-actions/20260428</t>
        </is>
      </c>
    </row>
    <row r="44">
      <c r="A44" s="7" t="n">
        <v>46135</v>
      </c>
      <c r="B44" s="6" t="inlineStr">
        <is>
          <t>SUTARIA, Satishkumar Hareshbhai</t>
        </is>
      </c>
      <c r="C44" s="6" t="inlineStr">
        <is>
          <t>Individual</t>
        </is>
      </c>
      <c r="D44" s="6" t="inlineStr">
        <is>
          <t>ILLICIT-DRUGS-EO14059</t>
        </is>
      </c>
      <c r="E44" s="6" t="inlineStr">
        <is>
          <t>IN</t>
        </is>
      </c>
      <c r="F44" s="6" t="inlineStr">
        <is>
          <t>57345</t>
        </is>
      </c>
      <c r="G44" s="6" t="inlineStr"/>
      <c r="H44" s="6" t="inlineStr">
        <is>
          <t>Today, OFAC designated Satishkumar Hareshbhai Sutaria (Sutaria), an India-based pharmaceutical chemicals supplier trading in fentanyl precursors for use in the production of illicit fentanyl.</t>
        </is>
      </c>
      <c r="I44" s="6" t="inlineStr"/>
      <c r="J44" s="8" t="inlineStr">
        <is>
          <t>https://ofac.treasury.gov/recent-actions/20260423</t>
        </is>
      </c>
    </row>
    <row r="45">
      <c r="A45" s="7" t="n">
        <v>46135</v>
      </c>
      <c r="B45" s="6" t="inlineStr">
        <is>
          <t>MODI, Yuktakumari Ashishkumar</t>
        </is>
      </c>
      <c r="C45" s="6" t="inlineStr">
        <is>
          <t>Individual</t>
        </is>
      </c>
      <c r="D45" s="6" t="inlineStr">
        <is>
          <t>ILLICIT-DRUGS-EO14059</t>
        </is>
      </c>
      <c r="E45" s="6" t="inlineStr">
        <is>
          <t>IN</t>
        </is>
      </c>
      <c r="F45" s="6" t="inlineStr">
        <is>
          <t>57346</t>
        </is>
      </c>
      <c r="G45" s="6" t="inlineStr"/>
      <c r="H45" s="6" t="inlineStr">
        <is>
          <t>With salesperson Yuktakumari Ashishkumar Modi (Modi), Sutaria facilitates sales and shipments of these precursors to Mexico and Guatemala, including N-Boc-4-Piperidone, and mislabels them as “safe chemicals.” Sutaria and Modi have used SR Chemicals and Pharmaceuticals (SR Chemicals) and Agrat Chemicals and Pharmaceuticals (Agrat Chemicals), both India-based pharmaceutical chemical companies, to conduct these transactions.</t>
        </is>
      </c>
      <c r="I45" s="6" t="inlineStr"/>
      <c r="J45" s="8" t="inlineStr">
        <is>
          <t>https://ofac.treasury.gov/recent-actions/20260423</t>
        </is>
      </c>
    </row>
    <row r="46">
      <c r="A46" s="7" t="n">
        <v>46135</v>
      </c>
      <c r="B46" s="6" t="inlineStr">
        <is>
          <t>SR Chemicals and Pharmaceuticals</t>
        </is>
      </c>
      <c r="C46" s="6" t="inlineStr">
        <is>
          <t>Entity</t>
        </is>
      </c>
      <c r="D46" s="6" t="inlineStr">
        <is>
          <t>ILLICIT-DRUGS-EO14059</t>
        </is>
      </c>
      <c r="E46" s="6" t="inlineStr">
        <is>
          <t>IN</t>
        </is>
      </c>
      <c r="F46" s="6" t="inlineStr">
        <is>
          <t>57356</t>
        </is>
      </c>
      <c r="G46" s="6" t="inlineStr"/>
      <c r="H46" s="6" t="inlineStr">
        <is>
          <t>With salesperson Yuktakumari Ashishkumar Modi (Modi), Sutaria facilitates sales and shipments of these precursors to Mexico and Guatemala, including N-Boc-4-Piperidone, and mislabels them as “safe chemicals.” Sutaria and Modi have used SR Chemicals and Pharmaceuticals (SR Chemicals) and Agrat Chemicals and Pharmaceuticals (Agrat Chemicals), both India-based pharmaceutical chemical companies, to conduct these transactions.</t>
        </is>
      </c>
      <c r="I46" s="6" t="inlineStr"/>
      <c r="J46" s="8" t="inlineStr">
        <is>
          <t>https://ofac.treasury.gov/recent-actions/20260423</t>
        </is>
      </c>
    </row>
    <row r="47">
      <c r="A47" s="7" t="n">
        <v>46135</v>
      </c>
      <c r="B47" s="6" t="inlineStr">
        <is>
          <t>Agrat Chemicals and Pharmaceuticals</t>
        </is>
      </c>
      <c r="C47" s="6" t="inlineStr">
        <is>
          <t>Entity</t>
        </is>
      </c>
      <c r="D47" s="6" t="inlineStr">
        <is>
          <t>ILLICIT-DRUGS-EO14059</t>
        </is>
      </c>
      <c r="E47" s="6" t="inlineStr">
        <is>
          <t>IN</t>
        </is>
      </c>
      <c r="F47" s="6" t="inlineStr">
        <is>
          <t>57357</t>
        </is>
      </c>
      <c r="G47" s="6" t="inlineStr"/>
      <c r="H47" s="6" t="inlineStr">
        <is>
          <t>Today, OFAC designated Jaime Augusto Barrientos Camaz (Barrientos), a Guatemala-based broker of fentanyl precursors who sources his supply from various companies in India, including Agrat Chemicals and SR Chemicals.</t>
        </is>
      </c>
      <c r="I47" s="6" t="inlineStr"/>
      <c r="J47" s="8" t="inlineStr">
        <is>
          <t>https://ofac.treasury.gov/recent-actions/20260423</t>
        </is>
      </c>
    </row>
    <row r="48">
      <c r="A48" s="7" t="n">
        <v>46129</v>
      </c>
      <c r="B48" s="6" t="inlineStr">
        <is>
          <t>Garcia Jose Oscar Batte</t>
        </is>
      </c>
      <c r="C48" s="6" t="inlineStr">
        <is>
          <t>Individual</t>
        </is>
      </c>
      <c r="D48" s="6" t="inlineStr">
        <is>
          <t>SUDAN-EO14098</t>
        </is>
      </c>
      <c r="E48" s="6" t="inlineStr">
        <is>
          <t>AE</t>
        </is>
      </c>
      <c r="F48" s="6" t="inlineStr">
        <is>
          <t>57367</t>
        </is>
      </c>
      <c r="G48" s="6" t="inlineStr"/>
      <c r="H48" s="6" t="inlineStr">
        <is>
          <t>Jose Oscar Garcia Batte (Jose Garcia Batte) is a Colombian national, former Colombian Army Colonel, and the owner of Bogota, Colombia-based recruiting company, Global Qowa Al-Basheria S.A.S. (GQAB), also known as Mi Futuro Global.</t>
        </is>
      </c>
      <c r="I48" s="6" t="inlineStr"/>
      <c r="J48" s="8" t="inlineStr">
        <is>
          <t>https://ofac.treasury.gov/recent-actions/20260417</t>
        </is>
      </c>
    </row>
    <row r="49">
      <c r="A49" s="7" t="n">
        <v>46128</v>
      </c>
      <c r="B49" s="6" t="inlineStr">
        <is>
          <t>BIAN, Feiwu</t>
        </is>
      </c>
      <c r="C49" s="6" t="inlineStr">
        <is>
          <t>Individual</t>
        </is>
      </c>
      <c r="D49" s="6" t="inlineStr">
        <is>
          <t>NICARAGUA</t>
        </is>
      </c>
      <c r="E49" s="6" t="inlineStr">
        <is>
          <t>CN</t>
        </is>
      </c>
      <c r="F49" s="6" t="inlineStr">
        <is>
          <t>57070</t>
        </is>
      </c>
      <c r="G49" s="6" t="inlineStr"/>
      <c r="H49" s="6" t="inlineStr">
        <is>
          <t>Feiwu Bian (Bian), the president and legal representative of Zhong Fu, was identified as one of the individuals involved in the occupation of BHMB’s plant.</t>
        </is>
      </c>
      <c r="I49" s="6" t="inlineStr"/>
      <c r="J49" s="8" t="inlineStr">
        <is>
          <t>https://ofac.treasury.gov/recent-actions/20260416</t>
        </is>
      </c>
    </row>
    <row r="50">
      <c r="A50" s="7" t="n">
        <v>46127</v>
      </c>
      <c r="B50" s="6" t="inlineStr">
        <is>
          <t>MOOSAVI, Seyed Naiemaei Badroddin</t>
        </is>
      </c>
      <c r="C50" s="6" t="inlineStr">
        <is>
          <t>Individual</t>
        </is>
      </c>
      <c r="D50" s="6" t="inlineStr">
        <is>
          <t>SDGT</t>
        </is>
      </c>
      <c r="E50" s="6" t="inlineStr">
        <is>
          <t>AE;TR</t>
        </is>
      </c>
      <c r="F50" s="6" t="inlineStr">
        <is>
          <t>57075</t>
        </is>
      </c>
      <c r="G50" s="6" t="inlineStr"/>
      <c r="H50" s="6" t="inlineStr">
        <is>
          <t>Seyed Naiemaei Badroddin Moosavi is being designated pursuant to E.O. 13224, as amended, for having materially assisted, sponsored, or provided financial, material, or technological support for, or goods or services to or in support of, Hizballah.</t>
        </is>
      </c>
      <c r="I50" s="6" t="inlineStr"/>
      <c r="J50" s="8" t="inlineStr">
        <is>
          <t>https://ofac.treasury.gov/recent-actions/20260415</t>
        </is>
      </c>
    </row>
    <row r="51">
      <c r="A51" s="7" t="n">
        <v>46127</v>
      </c>
      <c r="B51" s="6" t="inlineStr">
        <is>
          <t>ACS TRADING LLC</t>
        </is>
      </c>
      <c r="C51" s="6" t="inlineStr">
        <is>
          <t>Entity</t>
        </is>
      </c>
      <c r="D51" s="6" t="inlineStr">
        <is>
          <t>SDGT</t>
        </is>
      </c>
      <c r="E51" s="6" t="inlineStr">
        <is>
          <t>AE</t>
        </is>
      </c>
      <c r="F51" s="6" t="inlineStr">
        <is>
          <t>57083</t>
        </is>
      </c>
      <c r="G51" s="6" t="inlineStr"/>
      <c r="H51" s="6" t="inlineStr"/>
      <c r="I51" s="6" t="inlineStr"/>
      <c r="J51" s="8" t="inlineStr">
        <is>
          <t>https://ofac.treasury.gov/recent-actions/20260415</t>
        </is>
      </c>
    </row>
    <row r="52">
      <c r="A52" s="7" t="n">
        <v>46127</v>
      </c>
      <c r="B52" s="6" t="inlineStr">
        <is>
          <t>LOTUS UNIVERSAL LLC</t>
        </is>
      </c>
      <c r="C52" s="6" t="inlineStr">
        <is>
          <t>Entity</t>
        </is>
      </c>
      <c r="D52" s="6" t="inlineStr">
        <is>
          <t>SDGT</t>
        </is>
      </c>
      <c r="E52" s="6" t="inlineStr">
        <is>
          <t>AE</t>
        </is>
      </c>
      <c r="F52" s="6" t="inlineStr">
        <is>
          <t>57084</t>
        </is>
      </c>
      <c r="G52" s="6" t="inlineStr"/>
      <c r="H52" s="6" t="inlineStr">
        <is>
          <t>Moosavi is closely affiliated with three companies: Netherlands-based A.C.S. Global BV and UAE-based ACS Trading LLC and Lotus Universal LLC.</t>
        </is>
      </c>
      <c r="I52" s="6" t="inlineStr"/>
      <c r="J52" s="8" t="inlineStr">
        <is>
          <t>https://ofac.treasury.gov/recent-actions/20260415</t>
        </is>
      </c>
    </row>
    <row r="53">
      <c r="A53" s="7" t="n">
        <v>46093</v>
      </c>
      <c r="B53" s="6" t="inlineStr">
        <is>
          <t>Ghazi Destek Dernegi</t>
        </is>
      </c>
      <c r="C53" s="6" t="inlineStr">
        <is>
          <t>Entity</t>
        </is>
      </c>
      <c r="D53" s="6" t="inlineStr">
        <is>
          <t>SDGT</t>
        </is>
      </c>
      <c r="E53" s="6" t="inlineStr">
        <is>
          <t>TR</t>
        </is>
      </c>
      <c r="F53" s="6" t="inlineStr">
        <is>
          <t>57131</t>
        </is>
      </c>
      <c r="G53" s="6" t="inlineStr"/>
      <c r="H53" s="6" t="inlineStr">
        <is>
          <t>Ghazi Destek Dernegi (GDD), Hayat Yolu, and the Palestinian White Hands Assistance and Solidarity Association (Palestinian White Hands), are three Türkiye-based nonprofit organizations that are involved in this process and have provided significant material support to Hamas.</t>
        </is>
      </c>
      <c r="I53" s="6" t="inlineStr"/>
      <c r="J53" s="8" t="inlineStr">
        <is>
          <t>https://ofac.treasury.gov/recent-actions/20260312</t>
        </is>
      </c>
    </row>
    <row r="54">
      <c r="A54" s="7" t="n">
        <v>46093</v>
      </c>
      <c r="B54" s="6" t="inlineStr">
        <is>
          <t>Palestinian White Hands Assistance and Solidarity Association</t>
        </is>
      </c>
      <c r="C54" s="6" t="inlineStr">
        <is>
          <t>Entity</t>
        </is>
      </c>
      <c r="D54" s="6" t="inlineStr">
        <is>
          <t>SDGT</t>
        </is>
      </c>
      <c r="E54" s="6" t="inlineStr">
        <is>
          <t>TR</t>
        </is>
      </c>
      <c r="F54" s="6" t="inlineStr">
        <is>
          <t>57133</t>
        </is>
      </c>
      <c r="G54" s="6" t="inlineStr"/>
      <c r="H54" s="6" t="inlineStr">
        <is>
          <t>Ghazi Destek Dernegi (GDD), Hayat Yolu, and the Palestinian White Hands Assistance and Solidarity Association (Palestinian White Hands), are three Türkiye-based nonprofit organizations that are involved in this process and have provided significant material support to Hamas.</t>
        </is>
      </c>
      <c r="I54" s="6" t="inlineStr"/>
      <c r="J54" s="8" t="inlineStr">
        <is>
          <t>https://ofac.treasury.gov/recent-actions/20260312</t>
        </is>
      </c>
    </row>
    <row r="55">
      <c r="A55" s="7" t="n">
        <v>46093</v>
      </c>
      <c r="B55" s="6" t="inlineStr">
        <is>
          <t>Hayat Yolu</t>
        </is>
      </c>
      <c r="C55" s="6" t="inlineStr">
        <is>
          <t>Entity</t>
        </is>
      </c>
      <c r="D55" s="6" t="inlineStr">
        <is>
          <t>SDGT</t>
        </is>
      </c>
      <c r="E55" s="6" t="inlineStr">
        <is>
          <t>TR</t>
        </is>
      </c>
      <c r="F55" s="6" t="inlineStr">
        <is>
          <t>57136</t>
        </is>
      </c>
      <c r="G55" s="6" t="inlineStr"/>
      <c r="H55" s="6" t="inlineStr">
        <is>
          <t>Ghazi Destek Dernegi (GDD), Hayat Yolu, and the Palestinian White Hands Assistance and Solidarity Association (Palestinian White Hands), are three Türkiye-based nonprofit organizations that are involved in this process and have provided significant material support to Hamas.</t>
        </is>
      </c>
      <c r="I55" s="6" t="inlineStr"/>
      <c r="J55" s="8" t="inlineStr">
        <is>
          <t>https://ofac.treasury.gov/recent-actions/20260312</t>
        </is>
      </c>
    </row>
    <row r="56">
      <c r="A56" s="7" t="n">
        <v>46063</v>
      </c>
      <c r="B56" s="6" t="inlineStr">
        <is>
          <t>Platinum Group International Dis Ticaret Limited Sirketi</t>
        </is>
      </c>
      <c r="C56" s="6" t="inlineStr">
        <is>
          <t>Entity</t>
        </is>
      </c>
      <c r="D56" s="6" t="inlineStr">
        <is>
          <t>SDGT</t>
        </is>
      </c>
      <c r="E56" s="6" t="inlineStr">
        <is>
          <t>TR</t>
        </is>
      </c>
      <c r="F56" s="6" t="inlineStr">
        <is>
          <t>56931</t>
        </is>
      </c>
      <c r="G56" s="6" t="inlineStr"/>
      <c r="H56" s="6" t="inlineStr">
        <is>
          <t>In late 2025, the Hizballah finance team, including Ali Qasir, al-Uwayr, and the director of U.S.- designated Hizballah front company Hokoul SAL Offshore, Samer Kasbar, in consultation with U.S-designated Syrian businessman Yaser Husayn Ibrahim, used Turkiye-based Platinum Group International Dis Ticaret Limited Sirketi to facilitate the export of millions of dollars’ worth of fertilizer from Iran to Turkiye by falsely claiming the cargo originated in Oman.</t>
        </is>
      </c>
      <c r="I56" s="6" t="inlineStr">
        <is>
          <t>yes</t>
        </is>
      </c>
      <c r="J56" s="8" t="inlineStr">
        <is>
          <t>https://ofac.treasury.gov/recent-actions/20260210</t>
        </is>
      </c>
    </row>
    <row r="57">
      <c r="A57" s="7" t="n">
        <v>46063</v>
      </c>
      <c r="B57" s="6" t="inlineStr">
        <is>
          <t>Sea Surf Shipping Limited</t>
        </is>
      </c>
      <c r="C57" s="6" t="inlineStr">
        <is>
          <t>Entity</t>
        </is>
      </c>
      <c r="D57" s="6" t="inlineStr">
        <is>
          <t>SDGT</t>
        </is>
      </c>
      <c r="E57" s="6" t="inlineStr">
        <is>
          <t>TR</t>
        </is>
      </c>
      <c r="F57" s="6" t="inlineStr">
        <is>
          <t>56932</t>
        </is>
      </c>
      <c r="G57" s="6" t="inlineStr"/>
      <c r="H57" s="6" t="inlineStr">
        <is>
          <t>Turkiye-based Sea Surf Shipping Limited, the owner of the Saint Kitts and Nevis-flagged cargo vessel LARA, was also used to facilitate this transaction, and the Iranian fertilizer cargo was loaded onto the Panama-flagged BRILLIANCE.</t>
        </is>
      </c>
      <c r="I57" s="6" t="inlineStr">
        <is>
          <t>yes</t>
        </is>
      </c>
      <c r="J57" s="8" t="inlineStr">
        <is>
          <t>https://ofac.treasury.gov/recent-actions/20260210</t>
        </is>
      </c>
    </row>
    <row r="58">
      <c r="A58" s="7" t="n">
        <v>46043</v>
      </c>
      <c r="B58" s="6" t="inlineStr">
        <is>
          <t>Popular Conference For Palestinians Abroad</t>
        </is>
      </c>
      <c r="C58" s="6" t="inlineStr">
        <is>
          <t>Entity</t>
        </is>
      </c>
      <c r="D58" s="6" t="inlineStr">
        <is>
          <t>SDGT</t>
        </is>
      </c>
      <c r="E58" s="6" t="inlineStr">
        <is>
          <t>TR</t>
        </is>
      </c>
      <c r="F58" s="6" t="inlineStr">
        <is>
          <t>56272</t>
        </is>
      </c>
      <c r="G58" s="6" t="inlineStr"/>
      <c r="H58" s="6" t="inlineStr">
        <is>
          <t>The Popular Conference for Palestinians Abroad (PCPA) is a main organizer of recent flotillas that sought to break Israel’s security cordon around Gaza.</t>
        </is>
      </c>
      <c r="I58" s="6" t="inlineStr"/>
      <c r="J58" s="8" t="inlineStr">
        <is>
          <t>https://ofac.treasury.gov/recent-actions/20260121</t>
        </is>
      </c>
    </row>
    <row r="59">
      <c r="A59" s="7" t="n">
        <v>46038</v>
      </c>
      <c r="B59" s="6" t="inlineStr">
        <is>
          <t>ASGHAR, Imran</t>
        </is>
      </c>
      <c r="C59" s="6" t="inlineStr">
        <is>
          <t>Individual</t>
        </is>
      </c>
      <c r="D59" s="6" t="inlineStr">
        <is>
          <t>SDGT</t>
        </is>
      </c>
      <c r="E59" s="6" t="inlineStr">
        <is>
          <t>AE</t>
        </is>
      </c>
      <c r="F59" s="6" t="inlineStr">
        <is>
          <t>56697</t>
        </is>
      </c>
      <c r="G59" s="6" t="inlineStr"/>
      <c r="H59" s="6" t="inlineStr">
        <is>
          <t>Alsaa Petroleum and Shipping FZC and Imran Asghar are being designated pursuant to E.O. 13224, as amended, for having materially assisted, sponsored, or provided financial, material, or technological support for, or goods or services to or in support of, Arkan Mars Petroleum DMCC.</t>
        </is>
      </c>
      <c r="I59" s="6" t="inlineStr"/>
      <c r="J59" s="8" t="inlineStr">
        <is>
          <t>https://ofac.treasury.gov/recent-actions/20260116</t>
        </is>
      </c>
    </row>
    <row r="60">
      <c r="A60" s="7" t="n">
        <v>46038</v>
      </c>
      <c r="B60" s="6" t="inlineStr">
        <is>
          <t>Adeema Oil FZC</t>
        </is>
      </c>
      <c r="C60" s="6" t="inlineStr">
        <is>
          <t>Entity</t>
        </is>
      </c>
      <c r="D60" s="6" t="inlineStr">
        <is>
          <t>SDGT</t>
        </is>
      </c>
      <c r="E60" s="6" t="inlineStr">
        <is>
          <t>AE</t>
        </is>
      </c>
      <c r="F60" s="6" t="inlineStr">
        <is>
          <t>56700</t>
        </is>
      </c>
      <c r="G60" s="6" t="inlineStr"/>
      <c r="H60" s="6" t="inlineStr">
        <is>
          <t>Al Sharafi Oil Companies Services and Adeema Oil FZC, owned by Waleed Fathi Salam Baidhani, and Arkan Mars Petroleum DMCC are among the major Houthi oil and gas facilitators based in the UAE.</t>
        </is>
      </c>
      <c r="I60" s="6" t="inlineStr"/>
      <c r="J60" s="8" t="inlineStr">
        <is>
          <t>https://ofac.treasury.gov/recent-actions/20260116</t>
        </is>
      </c>
    </row>
    <row r="61">
      <c r="A61" s="7" t="n">
        <v>46038</v>
      </c>
      <c r="B61" s="6" t="inlineStr">
        <is>
          <t>BAIDHANI, Waleed Fathi Salam</t>
        </is>
      </c>
      <c r="C61" s="6" t="inlineStr">
        <is>
          <t>Individual</t>
        </is>
      </c>
      <c r="D61" s="6" t="inlineStr">
        <is>
          <t>SDGT</t>
        </is>
      </c>
      <c r="E61" s="6" t="inlineStr">
        <is>
          <t>AE</t>
        </is>
      </c>
      <c r="F61" s="6" t="inlineStr">
        <is>
          <t>56701</t>
        </is>
      </c>
      <c r="G61" s="6" t="inlineStr"/>
      <c r="H61" s="6" t="inlineStr">
        <is>
          <t>Al Sharafi Oil Companies Services and Adeema Oil FZC, owned by Waleed Fathi Salam Baidhani, and Arkan Mars Petroleum DMCC are among the major Houthi oil and gas facilitators based in the UAE.</t>
        </is>
      </c>
      <c r="I61" s="6" t="inlineStr"/>
      <c r="J61" s="8" t="inlineStr">
        <is>
          <t>https://ofac.treasury.gov/recent-actions/20260116</t>
        </is>
      </c>
    </row>
    <row r="62">
      <c r="A62" s="7" t="n">
        <v>46038</v>
      </c>
      <c r="B62" s="6" t="inlineStr">
        <is>
          <t>Alsaa Petroleum and Shipping FZC</t>
        </is>
      </c>
      <c r="C62" s="6" t="inlineStr">
        <is>
          <t>Entity</t>
        </is>
      </c>
      <c r="D62" s="6" t="inlineStr">
        <is>
          <t>SDGT</t>
        </is>
      </c>
      <c r="E62" s="6" t="inlineStr">
        <is>
          <t>AE</t>
        </is>
      </c>
      <c r="F62" s="6" t="inlineStr">
        <is>
          <t>56702</t>
        </is>
      </c>
      <c r="G62" s="6" t="inlineStr"/>
      <c r="H62" s="6" t="inlineStr">
        <is>
          <t>Alsaa Petroleum and Shipping FZC (Alsaa), owned by Iranian national Imran Asghar, is one of the main UAE-based, Iran-affiliated companies involved in facilitating financial transactions between the Iranian government and Houthi-affiliated oil companies.</t>
        </is>
      </c>
      <c r="I62" s="6" t="inlineStr">
        <is>
          <t>yes</t>
        </is>
      </c>
      <c r="J62" s="8" t="inlineStr">
        <is>
          <t>https://ofac.treasury.gov/recent-actions/20260116</t>
        </is>
      </c>
    </row>
    <row r="63">
      <c r="A63" s="7" t="n">
        <v>46038</v>
      </c>
      <c r="B63" s="6" t="inlineStr">
        <is>
          <t>New Ocean Trading FZE</t>
        </is>
      </c>
      <c r="C63" s="6" t="inlineStr">
        <is>
          <t>Entity</t>
        </is>
      </c>
      <c r="D63" s="6" t="inlineStr">
        <is>
          <t>SDGT</t>
        </is>
      </c>
      <c r="E63" s="6" t="inlineStr">
        <is>
          <t>AE</t>
        </is>
      </c>
      <c r="F63" s="6" t="inlineStr">
        <is>
          <t>56703</t>
        </is>
      </c>
      <c r="G63" s="6" t="inlineStr"/>
      <c r="H63" s="6" t="inlineStr">
        <is>
          <t>New Ocean Trading FZE (New Ocean) is a commercial entity that provides logistical support to the Houthis.</t>
        </is>
      </c>
      <c r="I63" s="6" t="inlineStr"/>
      <c r="J63" s="8" t="inlineStr">
        <is>
          <t>https://ofac.treasury.gov/recent-actions/20260116</t>
        </is>
      </c>
    </row>
    <row r="64">
      <c r="A64" s="7" t="n">
        <v>46038</v>
      </c>
      <c r="B64" s="6" t="inlineStr">
        <is>
          <t>SINGH, Ranveer</t>
        </is>
      </c>
      <c r="C64" s="6" t="inlineStr">
        <is>
          <t>Individual</t>
        </is>
      </c>
      <c r="D64" s="6" t="inlineStr">
        <is>
          <t>SDGT</t>
        </is>
      </c>
      <c r="E64" s="6" t="inlineStr">
        <is>
          <t>IN</t>
        </is>
      </c>
      <c r="F64" s="6" t="inlineStr">
        <is>
          <t>56717</t>
        </is>
      </c>
      <c r="G64" s="6" t="inlineStr"/>
      <c r="H64" s="6" t="inlineStr">
        <is>
          <t>Ranveer Singh served as captain of the U.S.-designated vessel AKOYA GAS, which discharged its cargo at Ras Isa in April 2025.</t>
        </is>
      </c>
      <c r="I64" s="6" t="inlineStr"/>
      <c r="J64" s="8" t="inlineStr">
        <is>
          <t>https://ofac.treasury.gov/recent-actions/20260116</t>
        </is>
      </c>
    </row>
    <row r="65">
      <c r="A65" s="7" t="n">
        <v>46022</v>
      </c>
      <c r="B65" s="6" t="inlineStr">
        <is>
          <t>KRAPE MYRTLE CO LTD</t>
        </is>
      </c>
      <c r="C65" s="6" t="inlineStr">
        <is>
          <t>Entity</t>
        </is>
      </c>
      <c r="D65" s="6" t="inlineStr">
        <is>
          <t>VENEZUELA-EO13850</t>
        </is>
      </c>
      <c r="E65" s="6" t="inlineStr">
        <is>
          <t>CN;HK</t>
        </is>
      </c>
      <c r="F65" s="6" t="inlineStr">
        <is>
          <t>56704</t>
        </is>
      </c>
      <c r="G65" s="6" t="inlineStr"/>
      <c r="H65" s="6" t="inlineStr">
        <is>
          <t>OFAC is designating Corniola Limited and Krape Myrtle Co LTD pursuant to E.O. 13850 for operating in the oil sector of the Venezuelan economy and is identifying NORD STAR as blocked property in which Corniola Limited and Krape Myrtle Co LTD have an interest.</t>
        </is>
      </c>
      <c r="I65" s="6" t="inlineStr"/>
      <c r="J65" s="8" t="inlineStr">
        <is>
          <t>https://ofac.treasury.gov/recent-actions/20251231</t>
        </is>
      </c>
    </row>
    <row r="66">
      <c r="A66" s="7" t="n">
        <v>46022</v>
      </c>
      <c r="B66" s="6" t="inlineStr">
        <is>
          <t>Corniola Limited</t>
        </is>
      </c>
      <c r="C66" s="6" t="inlineStr">
        <is>
          <t>Entity</t>
        </is>
      </c>
      <c r="D66" s="6" t="inlineStr">
        <is>
          <t>VENEZUELA-EO13850</t>
        </is>
      </c>
      <c r="E66" s="6" t="inlineStr">
        <is>
          <t>CN;HK</t>
        </is>
      </c>
      <c r="F66" s="6" t="inlineStr">
        <is>
          <t>56705</t>
        </is>
      </c>
      <c r="G66" s="6" t="inlineStr"/>
      <c r="H66" s="6" t="inlineStr">
        <is>
          <t>OFAC is designating Corniola Limited and Krape Myrtle Co LTD pursuant to E.O. 13850 for operating in the oil sector of the Venezuelan economy and is identifying NORD STAR as blocked property in which Corniola Limited and Krape Myrtle Co LTD have an interest.</t>
        </is>
      </c>
      <c r="I66" s="6" t="inlineStr"/>
      <c r="J66" s="8" t="inlineStr">
        <is>
          <t>https://ofac.treasury.gov/recent-actions/20251231</t>
        </is>
      </c>
    </row>
    <row r="67">
      <c r="A67" s="7" t="n">
        <v>46022</v>
      </c>
      <c r="B67" s="6" t="inlineStr">
        <is>
          <t>Aries Global Investment Ltd</t>
        </is>
      </c>
      <c r="C67" s="6" t="inlineStr">
        <is>
          <t>Entity</t>
        </is>
      </c>
      <c r="D67" s="6" t="inlineStr">
        <is>
          <t>VENEZUELA-EO13850</t>
        </is>
      </c>
      <c r="E67" s="6" t="inlineStr">
        <is>
          <t>CN;HK</t>
        </is>
      </c>
      <c r="F67" s="6" t="inlineStr">
        <is>
          <t>56720</t>
        </is>
      </c>
      <c r="G67" s="6" t="inlineStr"/>
      <c r="H67" s="6" t="inlineStr">
        <is>
          <t>OFAC is designating Aries Global Investment LTD pursuant to E.O. 13850 for operating in the oil sector of the Venezuelan economy and is identifying DELLA and VALIANT (IMO: 9409247), another oil tanker, as blocked property in which Aries Global Investment LTD has an interest.</t>
        </is>
      </c>
      <c r="I67" s="6" t="inlineStr"/>
      <c r="J67" s="8" t="inlineStr">
        <is>
          <t>https://ofac.treasury.gov/recent-actions/20251231</t>
        </is>
      </c>
    </row>
    <row r="68">
      <c r="A68" s="7" t="n">
        <v>46022</v>
      </c>
      <c r="B68" s="6" t="inlineStr">
        <is>
          <t>Winky International Limited</t>
        </is>
      </c>
      <c r="C68" s="6" t="inlineStr">
        <is>
          <t>Entity</t>
        </is>
      </c>
      <c r="D68" s="6" t="inlineStr">
        <is>
          <t>VENEZUELA-EO13850</t>
        </is>
      </c>
      <c r="E68" s="6" t="inlineStr">
        <is>
          <t>HK</t>
        </is>
      </c>
      <c r="F68" s="6" t="inlineStr">
        <is>
          <t>56723</t>
        </is>
      </c>
      <c r="G68" s="6" t="inlineStr"/>
      <c r="H68" s="6" t="inlineStr">
        <is>
          <t>OFAC is designating Winky International Limited pursuant to E.O. 13850 for operating in the oil sector of the Venezuelan economy and is identifying ROSALIND as blocked property in which Winky International Limited has an interest.</t>
        </is>
      </c>
      <c r="I68" s="6" t="inlineStr"/>
      <c r="J68" s="8" t="inlineStr">
        <is>
          <t>https://ofac.treasury.gov/recent-actions/20251231</t>
        </is>
      </c>
    </row>
    <row r="69">
      <c r="A69" s="7" t="n">
        <v>46000</v>
      </c>
      <c r="B69" s="6" t="inlineStr">
        <is>
          <t>Alvaro Andres Quijano Becerra</t>
        </is>
      </c>
      <c r="C69" s="6" t="inlineStr">
        <is>
          <t>Individual</t>
        </is>
      </c>
      <c r="D69" s="6" t="inlineStr">
        <is>
          <t>SUDAN-EO14098</t>
        </is>
      </c>
      <c r="E69" s="6" t="inlineStr">
        <is>
          <t>AE</t>
        </is>
      </c>
      <c r="F69" s="6" t="inlineStr">
        <is>
          <t>56537</t>
        </is>
      </c>
      <c r="G69" s="6" t="inlineStr"/>
      <c r="H69" s="6" t="inlineStr">
        <is>
          <t>Alvaro Andres Quijano Becerra (Quijano), a dual Colombian-Italian national, is a retired Colombian military officer based in the United Arab Emirates who plays a central role in recruiting and deploying former Colombian military personnel to Sudan.</t>
        </is>
      </c>
      <c r="I69" s="6" t="inlineStr"/>
      <c r="J69" s="8" t="inlineStr">
        <is>
          <t>https://ofac.treasury.gov/recent-actions/20251209</t>
        </is>
      </c>
    </row>
    <row r="70">
      <c r="A70" s="7" t="n">
        <v>45981</v>
      </c>
      <c r="B70" s="6" t="inlineStr">
        <is>
          <t>SAYED, Zair Husain Iqbal Husain</t>
        </is>
      </c>
      <c r="C70" s="6" t="inlineStr">
        <is>
          <t>Individual</t>
        </is>
      </c>
      <c r="D70" s="6" t="inlineStr">
        <is>
          <t>SDGT</t>
        </is>
      </c>
      <c r="E70" s="6" t="inlineStr">
        <is>
          <t>IN</t>
        </is>
      </c>
      <c r="F70" s="6" t="inlineStr">
        <is>
          <t>56400</t>
        </is>
      </c>
      <c r="G70" s="6" t="inlineStr">
        <is>
          <t>Leader or official of: RN SHIP MANAGEMENT PRIVATE LIMITED [UID 56393; IFSR;SDGT]</t>
        </is>
      </c>
      <c r="H70" s="6" t="inlineStr">
        <is>
          <t>As of early 2025, India-based RN Ship Management Private Limited (RN Ship Management), led by Indian nationals Zair Husain Iqbal Husain Sayed (Zair Husain) and Zulfikar Hussain Rizvi Sayed (Zulfikar Hussain), served as the operator of multiple vessels used by Sepehr Energy Jahan to ship Iranian oil, including the sanctioned vessel SOBAR (IMO 9221970).</t>
        </is>
      </c>
      <c r="I70" s="6" t="inlineStr">
        <is>
          <t>yes</t>
        </is>
      </c>
      <c r="J70" s="8" t="inlineStr">
        <is>
          <t>https://ofac.treasury.gov/recent-actions/20251120</t>
        </is>
      </c>
    </row>
    <row r="71">
      <c r="A71" s="7" t="n">
        <v>45981</v>
      </c>
      <c r="B71" s="6" t="inlineStr">
        <is>
          <t>SAYED, Zulfikar Hussain Rizvi</t>
        </is>
      </c>
      <c r="C71" s="6" t="inlineStr">
        <is>
          <t>Individual</t>
        </is>
      </c>
      <c r="D71" s="6" t="inlineStr">
        <is>
          <t>SDGT</t>
        </is>
      </c>
      <c r="E71" s="6" t="inlineStr">
        <is>
          <t>IN</t>
        </is>
      </c>
      <c r="F71" s="6" t="inlineStr">
        <is>
          <t>56403</t>
        </is>
      </c>
      <c r="G71" s="6" t="inlineStr">
        <is>
          <t>Leader or official of: RN SHIP MANAGEMENT PRIVATE LIMITED [UID 56393; IFSR;SDGT]</t>
        </is>
      </c>
      <c r="H71" s="6" t="inlineStr">
        <is>
          <t>As of early 2025, India-based RN Ship Management Private Limited (RN Ship Management), led by Indian nationals Zair Husain Iqbal Husain Sayed (Zair Husain) and Zulfikar Hussain Rizvi Sayed (Zulfikar Hussain), served as the operator of multiple vessels used by Sepehr Energy Jahan to ship Iranian oil, including the sanctioned vessel SOBAR (IMO 9221970).</t>
        </is>
      </c>
      <c r="I71" s="6" t="inlineStr">
        <is>
          <t>yes</t>
        </is>
      </c>
      <c r="J71" s="8" t="inlineStr">
        <is>
          <t>https://ofac.treasury.gov/recent-actions/20251120</t>
        </is>
      </c>
    </row>
    <row r="72">
      <c r="A72" s="7" t="n">
        <v>45967</v>
      </c>
      <c r="B72" s="6" t="inlineStr">
        <is>
          <t>KASBAR, Samer</t>
        </is>
      </c>
      <c r="C72" s="6" t="inlineStr">
        <is>
          <t>Individual</t>
        </is>
      </c>
      <c r="D72" s="6" t="inlineStr">
        <is>
          <t>SDGT</t>
        </is>
      </c>
      <c r="E72" s="6" t="inlineStr">
        <is>
          <t>AE</t>
        </is>
      </c>
      <c r="F72" s="6" t="inlineStr">
        <is>
          <t>56286</t>
        </is>
      </c>
      <c r="G72" s="6" t="inlineStr"/>
      <c r="H72" s="6" t="inlineStr">
        <is>
          <t>Ossama Jaber, Ja’far Muhammad Qasir, and Samer Kasbar are being designated pursuant to E.O. 13224, as amended, for having materially assisted, sponsored, or provided financial, material, or technological support for, or goods and services to or in support of, Hizballah.</t>
        </is>
      </c>
      <c r="I72" s="6" t="inlineStr"/>
      <c r="J72" s="8" t="inlineStr">
        <is>
          <t>https://ofac.treasury.gov/recent-actions/20251106</t>
        </is>
      </c>
    </row>
    <row r="73">
      <c r="A73" s="7" t="n">
        <v>45965</v>
      </c>
      <c r="B73" s="6" t="inlineStr">
        <is>
          <t>HO, Yong Chol</t>
        </is>
      </c>
      <c r="C73" s="6" t="inlineStr">
        <is>
          <t>Individual</t>
        </is>
      </c>
      <c r="D73" s="6" t="inlineStr">
        <is>
          <t>DPRK</t>
        </is>
      </c>
      <c r="E73" s="6" t="inlineStr">
        <is>
          <t>CN</t>
        </is>
      </c>
      <c r="F73" s="6" t="inlineStr">
        <is>
          <t>56038</t>
        </is>
      </c>
      <c r="G73" s="6" t="inlineStr"/>
      <c r="H73" s="6" t="inlineStr">
        <is>
          <t>Ho Yong Chol, Han Hong Gil (Han), Jong Sung Hyok (Jong), Choe Chun Pom (Choe) and Ri Jin Hyok (Ri) are China or Russia-based North Korean representatives of DPRK financial institutions.</t>
        </is>
      </c>
      <c r="I73" s="6" t="inlineStr"/>
      <c r="J73" s="8" t="inlineStr">
        <is>
          <t>https://ofac.treasury.gov/recent-actions/20251104</t>
        </is>
      </c>
    </row>
    <row r="74">
      <c r="A74" s="7" t="n">
        <v>45965</v>
      </c>
      <c r="B74" s="6" t="inlineStr">
        <is>
          <t>CHOE, Chun Pom</t>
        </is>
      </c>
      <c r="C74" s="6" t="inlineStr">
        <is>
          <t>Individual</t>
        </is>
      </c>
      <c r="D74" s="6" t="inlineStr">
        <is>
          <t>DPRK3</t>
        </is>
      </c>
      <c r="E74" s="6" t="inlineStr">
        <is>
          <t>CN</t>
        </is>
      </c>
      <c r="F74" s="6" t="inlineStr">
        <is>
          <t>56039</t>
        </is>
      </c>
      <c r="G74" s="6" t="inlineStr"/>
      <c r="H74" s="6" t="inlineStr">
        <is>
          <t>Ho Yong Chol, Han Hong Gil (Han), Jong Sung Hyok (Jong), Choe Chun Pom (Choe) and Ri Jin Hyok (Ri) are China or Russia-based North Korean representatives of DPRK financial institutions.</t>
        </is>
      </c>
      <c r="I74" s="6" t="inlineStr"/>
      <c r="J74" s="8" t="inlineStr">
        <is>
          <t>https://ofac.treasury.gov/recent-actions/20251104</t>
        </is>
      </c>
    </row>
    <row r="75">
      <c r="A75" s="7" t="n">
        <v>45965</v>
      </c>
      <c r="B75" s="6" t="inlineStr">
        <is>
          <t>RI, Jin Hyok</t>
        </is>
      </c>
      <c r="C75" s="6" t="inlineStr">
        <is>
          <t>Individual</t>
        </is>
      </c>
      <c r="D75" s="6" t="inlineStr">
        <is>
          <t>DPRK3</t>
        </is>
      </c>
      <c r="E75" s="6" t="inlineStr">
        <is>
          <t>CN</t>
        </is>
      </c>
      <c r="F75" s="6" t="inlineStr">
        <is>
          <t>56041</t>
        </is>
      </c>
      <c r="G75" s="6" t="inlineStr"/>
      <c r="H75" s="6" t="inlineStr">
        <is>
          <t>Ho Yong Chol, Han Hong Gil (Han), Jong Sung Hyok (Jong), Choe Chun Pom (Choe) and Ri Jin Hyok (Ri) are China or Russia-based North Korean representatives of DPRK financial institutions.</t>
        </is>
      </c>
      <c r="I75" s="6" t="inlineStr"/>
      <c r="J75" s="8" t="inlineStr">
        <is>
          <t>https://ofac.treasury.gov/recent-actions/20251104</t>
        </is>
      </c>
    </row>
    <row r="76">
      <c r="A76" s="7" t="n">
        <v>45965</v>
      </c>
      <c r="B76" s="6" t="inlineStr">
        <is>
          <t>HAN, Hong Gil</t>
        </is>
      </c>
      <c r="C76" s="6" t="inlineStr">
        <is>
          <t>Individual</t>
        </is>
      </c>
      <c r="D76" s="6" t="inlineStr">
        <is>
          <t>DPRK4</t>
        </is>
      </c>
      <c r="E76" s="6" t="inlineStr">
        <is>
          <t>CN</t>
        </is>
      </c>
      <c r="F76" s="6" t="inlineStr">
        <is>
          <t>56043</t>
        </is>
      </c>
      <c r="G76" s="6" t="inlineStr"/>
      <c r="H76" s="6" t="inlineStr">
        <is>
          <t>Ho Yong Chol, Han Hong Gil (Han), Jong Sung Hyok (Jong), Choe Chun Pom (Choe) and Ri Jin Hyok (Ri) are China or Russia-based North Korean representatives of DPRK financial institutions.</t>
        </is>
      </c>
      <c r="I76" s="6" t="inlineStr"/>
      <c r="J76" s="8" t="inlineStr">
        <is>
          <t>https://ofac.treasury.gov/recent-actions/20251104</t>
        </is>
      </c>
    </row>
    <row r="77">
      <c r="A77" s="7" t="n">
        <v>45965</v>
      </c>
      <c r="B77" s="6" t="inlineStr">
        <is>
          <t>U, Yong Su</t>
        </is>
      </c>
      <c r="C77" s="6" t="inlineStr">
        <is>
          <t>Individual</t>
        </is>
      </c>
      <c r="D77" s="6" t="inlineStr">
        <is>
          <t>DPRK4</t>
        </is>
      </c>
      <c r="E77" s="6" t="inlineStr">
        <is>
          <t>CN</t>
        </is>
      </c>
      <c r="F77" s="6" t="inlineStr">
        <is>
          <t>56045</t>
        </is>
      </c>
      <c r="G77" s="6" t="inlineStr"/>
      <c r="H77" s="6" t="inlineStr">
        <is>
          <t>U Yong Su is the current president of KMCTC.</t>
        </is>
      </c>
      <c r="I77" s="6" t="inlineStr"/>
      <c r="J77" s="8" t="inlineStr">
        <is>
          <t>https://ofac.treasury.gov/recent-actions/20251104</t>
        </is>
      </c>
    </row>
    <row r="78">
      <c r="A78" s="7" t="n">
        <v>45960</v>
      </c>
      <c r="B78" s="6" t="inlineStr">
        <is>
          <t>BHARDWAJ, Vikrant</t>
        </is>
      </c>
      <c r="C78" s="6" t="inlineStr">
        <is>
          <t>Individual</t>
        </is>
      </c>
      <c r="D78" s="6" t="inlineStr">
        <is>
          <t>TCO</t>
        </is>
      </c>
      <c r="E78" s="6" t="inlineStr">
        <is>
          <t>AE</t>
        </is>
      </c>
      <c r="F78" s="6" t="inlineStr">
        <is>
          <t>54683</t>
        </is>
      </c>
      <c r="G78" s="6" t="inlineStr"/>
      <c r="H78" s="6" t="inlineStr">
        <is>
          <t>Vikrant Bhardwaj (Bhardwaj) is a dual Indian-Mexican national and the leader of the Bhardwaj HSO.</t>
        </is>
      </c>
      <c r="I78" s="6" t="inlineStr"/>
      <c r="J78" s="8" t="inlineStr">
        <is>
          <t>https://ofac.treasury.gov/recent-actions/20251030</t>
        </is>
      </c>
    </row>
    <row r="79">
      <c r="A79" s="7" t="n">
        <v>45960</v>
      </c>
      <c r="B79" s="6" t="inlineStr">
        <is>
          <t>BLACK GOLD PLUS ENERGIES TRADING L.L.C</t>
        </is>
      </c>
      <c r="C79" s="6" t="inlineStr">
        <is>
          <t>Entity</t>
        </is>
      </c>
      <c r="D79" s="6" t="inlineStr">
        <is>
          <t>TCO</t>
        </is>
      </c>
      <c r="E79" s="6" t="inlineStr">
        <is>
          <t>AE</t>
        </is>
      </c>
      <c r="F79" s="6" t="inlineStr">
        <is>
          <t>54712</t>
        </is>
      </c>
      <c r="G79" s="6" t="inlineStr"/>
      <c r="H79" s="6" t="inlineStr">
        <is>
          <t>An energy and fuel trading companybased in the UAE, Black Gold Plus Energies Trading L.</t>
        </is>
      </c>
      <c r="I79" s="6" t="inlineStr"/>
      <c r="J79" s="8" t="inlineStr">
        <is>
          <t>https://ofac.treasury.gov/recent-actions/20251030</t>
        </is>
      </c>
    </row>
    <row r="80">
      <c r="A80" s="7" t="n">
        <v>45960</v>
      </c>
      <c r="B80" s="6" t="inlineStr">
        <is>
          <t>VVN REAL ESTATE L.L.C</t>
        </is>
      </c>
      <c r="C80" s="6" t="inlineStr">
        <is>
          <t>Entity</t>
        </is>
      </c>
      <c r="D80" s="6" t="inlineStr">
        <is>
          <t>TCO</t>
        </is>
      </c>
      <c r="E80" s="6" t="inlineStr">
        <is>
          <t>AE</t>
        </is>
      </c>
      <c r="F80" s="6" t="inlineStr">
        <is>
          <t>54713</t>
        </is>
      </c>
      <c r="G80" s="6" t="inlineStr"/>
      <c r="H80" s="6" t="inlineStr">
        <is>
          <t>Three companies engaged in real estate activities in India, and the UAE: VVN Buildcon Private Limited, Bhavishya Realcon Private Limited, and VVN Real Estate L.</t>
        </is>
      </c>
      <c r="I80" s="6" t="inlineStr"/>
      <c r="J80" s="8" t="inlineStr">
        <is>
          <t>https://ofac.treasury.gov/recent-actions/20251030</t>
        </is>
      </c>
    </row>
    <row r="81">
      <c r="A81" s="7" t="n">
        <v>45960</v>
      </c>
      <c r="B81" s="6" t="inlineStr">
        <is>
          <t>MICHIGANTAP HOSPITALITY PRIVATE LIMITED</t>
        </is>
      </c>
      <c r="C81" s="6" t="inlineStr">
        <is>
          <t>Entity</t>
        </is>
      </c>
      <c r="D81" s="6" t="inlineStr">
        <is>
          <t>TCO</t>
        </is>
      </c>
      <c r="E81" s="6" t="inlineStr">
        <is>
          <t>IN</t>
        </is>
      </c>
      <c r="F81" s="6" t="inlineStr">
        <is>
          <t>56049</t>
        </is>
      </c>
      <c r="G81" s="6" t="inlineStr"/>
      <c r="H81" s="6" t="inlineStr">
        <is>
          <t>A restaurant and bar in India, Michigantap Hospitality Private Limited</t>
        </is>
      </c>
      <c r="I81" s="6" t="inlineStr"/>
      <c r="J81" s="8" t="inlineStr">
        <is>
          <t>https://ofac.treasury.gov/recent-actions/20251030</t>
        </is>
      </c>
    </row>
    <row r="82">
      <c r="A82" s="7" t="n">
        <v>45960</v>
      </c>
      <c r="B82" s="6" t="inlineStr">
        <is>
          <t>VVN BUILDCON PRIVATE LIMITED</t>
        </is>
      </c>
      <c r="C82" s="6" t="inlineStr">
        <is>
          <t>Entity</t>
        </is>
      </c>
      <c r="D82" s="6" t="inlineStr">
        <is>
          <t>TCO</t>
        </is>
      </c>
      <c r="E82" s="6" t="inlineStr">
        <is>
          <t>IN</t>
        </is>
      </c>
      <c r="F82" s="6" t="inlineStr">
        <is>
          <t>56050</t>
        </is>
      </c>
      <c r="G82" s="6" t="inlineStr"/>
      <c r="H82" s="6" t="inlineStr">
        <is>
          <t>Three companies engaged in real estate activities in India, and the UAE: VVN Buildcon Private Limited, Bhavishya Realcon Private Limited, and VVN Real Estate L.</t>
        </is>
      </c>
      <c r="I82" s="6" t="inlineStr"/>
      <c r="J82" s="8" t="inlineStr">
        <is>
          <t>https://ofac.treasury.gov/recent-actions/20251030</t>
        </is>
      </c>
    </row>
    <row r="83">
      <c r="A83" s="7" t="n">
        <v>45960</v>
      </c>
      <c r="B83" s="6" t="inlineStr">
        <is>
          <t>BHAVISHYA REALCON PRIVATE LIMITED</t>
        </is>
      </c>
      <c r="C83" s="6" t="inlineStr">
        <is>
          <t>Entity</t>
        </is>
      </c>
      <c r="D83" s="6" t="inlineStr">
        <is>
          <t>TCO</t>
        </is>
      </c>
      <c r="E83" s="6" t="inlineStr">
        <is>
          <t>IN</t>
        </is>
      </c>
      <c r="F83" s="6" t="inlineStr">
        <is>
          <t>56051</t>
        </is>
      </c>
      <c r="G83" s="6" t="inlineStr"/>
      <c r="H83" s="6" t="inlineStr">
        <is>
          <t>Three companies engaged in real estate activities in India, and the UAE: VVN Buildcon Private Limited, Bhavishya Realcon Private Limited, and VVN Real Estate L.</t>
        </is>
      </c>
      <c r="I83" s="6" t="inlineStr"/>
      <c r="J83" s="8" t="inlineStr">
        <is>
          <t>https://ofac.treasury.gov/recent-actions/20251030</t>
        </is>
      </c>
    </row>
    <row r="84">
      <c r="A84" s="7" t="n">
        <v>45960</v>
      </c>
      <c r="B84" s="6" t="inlineStr">
        <is>
          <t>VEENA SHIVANI ESTATES PRIVATE LIMITED</t>
        </is>
      </c>
      <c r="C84" s="6" t="inlineStr">
        <is>
          <t>Entity</t>
        </is>
      </c>
      <c r="D84" s="6" t="inlineStr">
        <is>
          <t>TCO</t>
        </is>
      </c>
      <c r="E84" s="6" t="inlineStr">
        <is>
          <t>IN</t>
        </is>
      </c>
      <c r="F84" s="6" t="inlineStr">
        <is>
          <t>56052</t>
        </is>
      </c>
      <c r="G84" s="6" t="inlineStr"/>
      <c r="H84" s="6" t="inlineStr">
        <is>
          <t>In addition to exposing key individuals of the Bhardwaj HSO, OFAC designated Veena Shivani Estates Private Limited, a real estate company in India pursuant to E.O. 13581, as amended, for being owned or controlled by, or having acted or purported to act for or on behalf of, directly or indirectly, Bhardwaj and Rani.</t>
        </is>
      </c>
      <c r="I84" s="6" t="inlineStr"/>
      <c r="J84" s="8" t="inlineStr">
        <is>
          <t>https://ofac.treasury.gov/recent-actions/20251030</t>
        </is>
      </c>
    </row>
    <row r="85">
      <c r="A85" s="7" t="n">
        <v>45944</v>
      </c>
      <c r="B85" s="6" t="inlineStr">
        <is>
          <t>Golden Ascend HK Limited</t>
        </is>
      </c>
      <c r="C85" s="6" t="inlineStr">
        <is>
          <t>Entity</t>
        </is>
      </c>
      <c r="D85" s="6" t="inlineStr">
        <is>
          <t>TCO</t>
        </is>
      </c>
      <c r="E85" s="6" t="inlineStr">
        <is>
          <t>HK</t>
        </is>
      </c>
      <c r="F85" s="6" t="inlineStr">
        <is>
          <t>55471</t>
        </is>
      </c>
      <c r="G85" s="6" t="inlineStr"/>
      <c r="H85" s="6" t="inlineStr"/>
      <c r="I85" s="6" t="inlineStr"/>
      <c r="J85" s="8" t="inlineStr">
        <is>
          <t>https://ofac.treasury.gov/recent-actions/20251014</t>
        </is>
      </c>
    </row>
    <row r="86">
      <c r="A86" s="7" t="n">
        <v>45944</v>
      </c>
      <c r="B86" s="6" t="inlineStr">
        <is>
          <t>Prince Group Holdings Limited</t>
        </is>
      </c>
      <c r="C86" s="6" t="inlineStr">
        <is>
          <t>Entity</t>
        </is>
      </c>
      <c r="D86" s="6" t="inlineStr">
        <is>
          <t>TCO</t>
        </is>
      </c>
      <c r="E86" s="6" t="inlineStr">
        <is>
          <t>HK</t>
        </is>
      </c>
      <c r="F86" s="6" t="inlineStr">
        <is>
          <t>55548</t>
        </is>
      </c>
      <c r="G86" s="6" t="inlineStr"/>
      <c r="H86" s="6" t="inlineStr"/>
      <c r="I86" s="6" t="inlineStr"/>
      <c r="J86" s="8" t="inlineStr">
        <is>
          <t>https://ofac.treasury.gov/recent-actions/20251014</t>
        </is>
      </c>
    </row>
    <row r="87">
      <c r="A87" s="7" t="n">
        <v>45944</v>
      </c>
      <c r="B87" s="6" t="inlineStr">
        <is>
          <t>LEI, Bo</t>
        </is>
      </c>
      <c r="C87" s="6" t="inlineStr">
        <is>
          <t>Individual</t>
        </is>
      </c>
      <c r="D87" s="6" t="inlineStr">
        <is>
          <t>TCO</t>
        </is>
      </c>
      <c r="E87" s="6" t="inlineStr">
        <is>
          <t>CN</t>
        </is>
      </c>
      <c r="F87" s="6" t="inlineStr">
        <is>
          <t>55627</t>
        </is>
      </c>
      <c r="G87" s="6" t="inlineStr"/>
      <c r="H87" s="6" t="inlineStr">
        <is>
          <t>Lei Bo served as Chairman of the Board of Directors of Prince Huan Yu Real Estate (Cambodia) Group Co., Ltd., and oversaw the construction of the Golden Fortune Resorts World Co. Ltd. scam compound (a.k.a.</t>
        </is>
      </c>
      <c r="I87" s="6" t="inlineStr"/>
      <c r="J87" s="8" t="inlineStr">
        <is>
          <t>https://ofac.treasury.gov/recent-actions/20251014</t>
        </is>
      </c>
    </row>
    <row r="88">
      <c r="A88" s="7" t="n">
        <v>45944</v>
      </c>
      <c r="B88" s="6" t="inlineStr">
        <is>
          <t>GEOTECH HOLDINGS LIMITED</t>
        </is>
      </c>
      <c r="C88" s="6" t="inlineStr">
        <is>
          <t>Entity</t>
        </is>
      </c>
      <c r="D88" s="6" t="inlineStr">
        <is>
          <t>TCO</t>
        </is>
      </c>
      <c r="E88" s="6" t="inlineStr">
        <is>
          <t>HK</t>
        </is>
      </c>
      <c r="F88" s="6" t="inlineStr">
        <is>
          <t>55919</t>
        </is>
      </c>
      <c r="G88" s="6" t="inlineStr"/>
      <c r="H88" s="6" t="inlineStr"/>
      <c r="I88" s="6" t="inlineStr"/>
      <c r="J88" s="8" t="inlineStr">
        <is>
          <t>https://ofac.treasury.gov/recent-actions/20251014</t>
        </is>
      </c>
    </row>
    <row r="89">
      <c r="A89" s="7" t="n">
        <v>45944</v>
      </c>
      <c r="B89" s="6" t="inlineStr">
        <is>
          <t>GEORESOURCES LIMITED</t>
        </is>
      </c>
      <c r="C89" s="6" t="inlineStr">
        <is>
          <t>Entity</t>
        </is>
      </c>
      <c r="D89" s="6" t="inlineStr">
        <is>
          <t>TCO</t>
        </is>
      </c>
      <c r="E89" s="6" t="inlineStr">
        <is>
          <t>HK</t>
        </is>
      </c>
      <c r="F89" s="6" t="inlineStr">
        <is>
          <t>55920</t>
        </is>
      </c>
      <c r="G89" s="6" t="inlineStr"/>
      <c r="H89" s="6" t="inlineStr"/>
      <c r="I89" s="6" t="inlineStr"/>
      <c r="J89" s="8" t="inlineStr">
        <is>
          <t>https://ofac.treasury.gov/recent-actions/20251014</t>
        </is>
      </c>
    </row>
    <row r="90">
      <c r="A90" s="7" t="n">
        <v>45944</v>
      </c>
      <c r="B90" s="6" t="inlineStr">
        <is>
          <t>GEOTECH ENGINEERING LIMITED</t>
        </is>
      </c>
      <c r="C90" s="6" t="inlineStr">
        <is>
          <t>Entity</t>
        </is>
      </c>
      <c r="D90" s="6" t="inlineStr">
        <is>
          <t>TCO</t>
        </is>
      </c>
      <c r="E90" s="6" t="inlineStr">
        <is>
          <t>HK</t>
        </is>
      </c>
      <c r="F90" s="6" t="inlineStr">
        <is>
          <t>55921</t>
        </is>
      </c>
      <c r="G90" s="6" t="inlineStr"/>
      <c r="H90" s="6" t="inlineStr"/>
      <c r="I90" s="6" t="inlineStr"/>
      <c r="J90" s="8" t="inlineStr">
        <is>
          <t>https://ofac.treasury.gov/recent-actions/20251014</t>
        </is>
      </c>
    </row>
    <row r="91">
      <c r="A91" s="7" t="n">
        <v>45944</v>
      </c>
      <c r="B91" s="6" t="inlineStr">
        <is>
          <t>CHEER CAPITAL LIMITED</t>
        </is>
      </c>
      <c r="C91" s="6" t="inlineStr">
        <is>
          <t>Entity</t>
        </is>
      </c>
      <c r="D91" s="6" t="inlineStr">
        <is>
          <t>TCO</t>
        </is>
      </c>
      <c r="E91" s="6" t="inlineStr">
        <is>
          <t>HK</t>
        </is>
      </c>
      <c r="F91" s="6" t="inlineStr">
        <is>
          <t>55922</t>
        </is>
      </c>
      <c r="G91" s="6" t="inlineStr"/>
      <c r="H91" s="6" t="inlineStr"/>
      <c r="I91" s="6" t="inlineStr"/>
      <c r="J91" s="8" t="inlineStr">
        <is>
          <t>https://ofac.treasury.gov/recent-actions/20251014</t>
        </is>
      </c>
    </row>
    <row r="92">
      <c r="A92" s="7" t="n">
        <v>45944</v>
      </c>
      <c r="B92" s="6" t="inlineStr">
        <is>
          <t>KHOON GROUP LIMITED</t>
        </is>
      </c>
      <c r="C92" s="6" t="inlineStr">
        <is>
          <t>Entity</t>
        </is>
      </c>
      <c r="D92" s="6" t="inlineStr">
        <is>
          <t>TCO</t>
        </is>
      </c>
      <c r="E92" s="6" t="inlineStr">
        <is>
          <t>HK</t>
        </is>
      </c>
      <c r="F92" s="6" t="inlineStr">
        <is>
          <t>55923</t>
        </is>
      </c>
      <c r="G92" s="6" t="inlineStr"/>
      <c r="H92" s="6" t="inlineStr"/>
      <c r="I92" s="6" t="inlineStr"/>
      <c r="J92" s="8" t="inlineStr">
        <is>
          <t>https://ofac.treasury.gov/recent-actions/20251014</t>
        </is>
      </c>
    </row>
    <row r="93">
      <c r="A93" s="7" t="n">
        <v>45944</v>
      </c>
      <c r="B93" s="6" t="inlineStr">
        <is>
          <t>NOVA LUXE GLOBAL LIMITED</t>
        </is>
      </c>
      <c r="C93" s="6" t="inlineStr">
        <is>
          <t>Entity</t>
        </is>
      </c>
      <c r="D93" s="6" t="inlineStr">
        <is>
          <t>TCO</t>
        </is>
      </c>
      <c r="E93" s="6" t="inlineStr">
        <is>
          <t>HK</t>
        </is>
      </c>
      <c r="F93" s="6" t="inlineStr">
        <is>
          <t>55924</t>
        </is>
      </c>
      <c r="G93" s="6" t="inlineStr"/>
      <c r="H93" s="6" t="inlineStr"/>
      <c r="I93" s="6" t="inlineStr"/>
      <c r="J93" s="8" t="inlineStr">
        <is>
          <t>https://ofac.treasury.gov/recent-actions/20251014</t>
        </is>
      </c>
    </row>
    <row r="94">
      <c r="A94" s="7" t="n">
        <v>45944</v>
      </c>
      <c r="B94" s="6" t="inlineStr">
        <is>
          <t>NOVA MANAGEMENT SERVICES LIMITED</t>
        </is>
      </c>
      <c r="C94" s="6" t="inlineStr">
        <is>
          <t>Entity</t>
        </is>
      </c>
      <c r="D94" s="6" t="inlineStr">
        <is>
          <t>TCO</t>
        </is>
      </c>
      <c r="E94" s="6" t="inlineStr">
        <is>
          <t>HK</t>
        </is>
      </c>
      <c r="F94" s="6" t="inlineStr">
        <is>
          <t>55925</t>
        </is>
      </c>
      <c r="G94" s="6" t="inlineStr"/>
      <c r="H94" s="6" t="inlineStr"/>
      <c r="I94" s="6" t="inlineStr"/>
      <c r="J94" s="8" t="inlineStr">
        <is>
          <t>https://ofac.treasury.gov/recent-actions/20251014</t>
        </is>
      </c>
    </row>
    <row r="95">
      <c r="A95" s="7" t="n">
        <v>45944</v>
      </c>
      <c r="B95" s="6" t="inlineStr">
        <is>
          <t>RICHWAY CONSTRUCTION ENGINEERING LIMITED</t>
        </is>
      </c>
      <c r="C95" s="6" t="inlineStr">
        <is>
          <t>Entity</t>
        </is>
      </c>
      <c r="D95" s="6" t="inlineStr">
        <is>
          <t>TCO</t>
        </is>
      </c>
      <c r="E95" s="6" t="inlineStr">
        <is>
          <t>HK</t>
        </is>
      </c>
      <c r="F95" s="6" t="inlineStr">
        <is>
          <t>55927</t>
        </is>
      </c>
      <c r="G95" s="6" t="inlineStr"/>
      <c r="H95" s="6" t="inlineStr"/>
      <c r="I95" s="6" t="inlineStr"/>
      <c r="J95" s="8" t="inlineStr">
        <is>
          <t>https://ofac.treasury.gov/recent-actions/20251014</t>
        </is>
      </c>
    </row>
    <row r="96">
      <c r="A96" s="7" t="n">
        <v>45944</v>
      </c>
      <c r="B96" s="6" t="inlineStr">
        <is>
          <t>YAU WING CONSTRUCTION AND ENGINEERING LIMITED</t>
        </is>
      </c>
      <c r="C96" s="6" t="inlineStr">
        <is>
          <t>Entity</t>
        </is>
      </c>
      <c r="D96" s="6" t="inlineStr">
        <is>
          <t>TCO</t>
        </is>
      </c>
      <c r="E96" s="6" t="inlineStr">
        <is>
          <t>HK</t>
        </is>
      </c>
      <c r="F96" s="6" t="inlineStr">
        <is>
          <t>55928</t>
        </is>
      </c>
      <c r="G96" s="6" t="inlineStr"/>
      <c r="H96" s="6" t="inlineStr"/>
      <c r="I96" s="6" t="inlineStr"/>
      <c r="J96" s="8" t="inlineStr">
        <is>
          <t>https://ofac.treasury.gov/recent-actions/20251014</t>
        </is>
      </c>
    </row>
    <row r="97">
      <c r="A97" s="7" t="n">
        <v>45944</v>
      </c>
      <c r="B97" s="6" t="inlineStr">
        <is>
          <t>HU, Xiaowei</t>
        </is>
      </c>
      <c r="C97" s="6" t="inlineStr">
        <is>
          <t>Individual</t>
        </is>
      </c>
      <c r="D97" s="6" t="inlineStr">
        <is>
          <t>TCO</t>
        </is>
      </c>
      <c r="E97" s="6" t="inlineStr">
        <is>
          <t>HK</t>
        </is>
      </c>
      <c r="F97" s="6" t="inlineStr">
        <is>
          <t>55941</t>
        </is>
      </c>
      <c r="G97" s="6" t="inlineStr"/>
      <c r="H97" s="6" t="inlineStr"/>
      <c r="I97" s="6" t="inlineStr"/>
      <c r="J97" s="6" t="inlineStr"/>
    </row>
    <row r="98">
      <c r="A98" s="7" t="n">
        <v>45944</v>
      </c>
      <c r="B98" s="6" t="inlineStr">
        <is>
          <t>YANG, Jian</t>
        </is>
      </c>
      <c r="C98" s="6" t="inlineStr">
        <is>
          <t>Individual</t>
        </is>
      </c>
      <c r="D98" s="6" t="inlineStr">
        <is>
          <t>TCO</t>
        </is>
      </c>
      <c r="E98" s="6" t="inlineStr">
        <is>
          <t>CN</t>
        </is>
      </c>
      <c r="F98" s="6" t="inlineStr">
        <is>
          <t>55943</t>
        </is>
      </c>
      <c r="G98" s="6" t="inlineStr"/>
      <c r="H98" s="6" t="inlineStr">
        <is>
          <t>Chen Xiao’er and Yang Jian are directors of Grand Legend.</t>
        </is>
      </c>
      <c r="I98" s="6" t="inlineStr"/>
      <c r="J98" s="8" t="inlineStr">
        <is>
          <t>https://ofac.treasury.gov/recent-actions/20251014</t>
        </is>
      </c>
    </row>
    <row r="99">
      <c r="A99" s="7" t="n">
        <v>45944</v>
      </c>
      <c r="B99" s="6" t="inlineStr">
        <is>
          <t>SUN AND SUN LIMITED</t>
        </is>
      </c>
      <c r="C99" s="6" t="inlineStr">
        <is>
          <t>Entity</t>
        </is>
      </c>
      <c r="D99" s="6" t="inlineStr">
        <is>
          <t>TCO</t>
        </is>
      </c>
      <c r="E99" s="6" t="inlineStr">
        <is>
          <t>HK</t>
        </is>
      </c>
      <c r="F99" s="6" t="inlineStr">
        <is>
          <t>55959</t>
        </is>
      </c>
      <c r="G99" s="6" t="inlineStr"/>
      <c r="H99" s="6" t="inlineStr"/>
      <c r="I99" s="6" t="inlineStr"/>
      <c r="J99" s="8" t="inlineStr">
        <is>
          <t>https://ofac.treasury.gov/recent-actions/20251014</t>
        </is>
      </c>
    </row>
    <row r="100">
      <c r="A100" s="7" t="n">
        <v>45944</v>
      </c>
      <c r="B100" s="6" t="inlineStr">
        <is>
          <t>BRIGHT TEAM GLOBAL LIMITED</t>
        </is>
      </c>
      <c r="C100" s="6" t="inlineStr">
        <is>
          <t>Entity</t>
        </is>
      </c>
      <c r="D100" s="6" t="inlineStr">
        <is>
          <t>TCO</t>
        </is>
      </c>
      <c r="E100" s="6" t="inlineStr">
        <is>
          <t>HK</t>
        </is>
      </c>
      <c r="F100" s="6" t="inlineStr">
        <is>
          <t>55961</t>
        </is>
      </c>
      <c r="G100" s="6" t="inlineStr"/>
      <c r="H100" s="6" t="inlineStr"/>
      <c r="I100" s="6" t="inlineStr"/>
      <c r="J100" s="8" t="inlineStr">
        <is>
          <t>https://ofac.treasury.gov/recent-actions/20251014</t>
        </is>
      </c>
    </row>
    <row r="101">
      <c r="A101" s="7" t="n">
        <v>45944</v>
      </c>
      <c r="B101" s="6" t="inlineStr">
        <is>
          <t>MIGHTY DIVINE HK LIMITED</t>
        </is>
      </c>
      <c r="C101" s="6" t="inlineStr">
        <is>
          <t>Entity</t>
        </is>
      </c>
      <c r="D101" s="6" t="inlineStr">
        <is>
          <t>TCO</t>
        </is>
      </c>
      <c r="E101" s="6" t="inlineStr">
        <is>
          <t>HK</t>
        </is>
      </c>
      <c r="F101" s="6" t="inlineStr">
        <is>
          <t>55963</t>
        </is>
      </c>
      <c r="G101" s="6" t="inlineStr"/>
      <c r="H101" s="6" t="inlineStr"/>
      <c r="I101" s="6" t="inlineStr"/>
      <c r="J101" s="8" t="inlineStr">
        <is>
          <t>https://ofac.treasury.gov/recent-actions/20251014</t>
        </is>
      </c>
    </row>
    <row r="102">
      <c r="A102" s="7" t="n">
        <v>45944</v>
      </c>
      <c r="B102" s="6" t="inlineStr">
        <is>
          <t>MIGHTY DIVINE INSURANCE BROKERS LIMITED</t>
        </is>
      </c>
      <c r="C102" s="6" t="inlineStr">
        <is>
          <t>Entity</t>
        </is>
      </c>
      <c r="D102" s="6" t="inlineStr">
        <is>
          <t>TCO</t>
        </is>
      </c>
      <c r="E102" s="6" t="inlineStr">
        <is>
          <t>HK</t>
        </is>
      </c>
      <c r="F102" s="6" t="inlineStr">
        <is>
          <t>55969</t>
        </is>
      </c>
      <c r="G102" s="6" t="inlineStr"/>
      <c r="H102" s="6" t="inlineStr"/>
      <c r="I102" s="6" t="inlineStr"/>
      <c r="J102" s="8" t="inlineStr">
        <is>
          <t>https://ofac.treasury.gov/recent-actions/20251014</t>
        </is>
      </c>
    </row>
    <row r="103">
      <c r="A103" s="7" t="n">
        <v>45944</v>
      </c>
      <c r="B103" s="6" t="inlineStr">
        <is>
          <t>MIGHTY DIVINE INVESTMENT MANAGEMENT LIMITED</t>
        </is>
      </c>
      <c r="C103" s="6" t="inlineStr">
        <is>
          <t>Entity</t>
        </is>
      </c>
      <c r="D103" s="6" t="inlineStr">
        <is>
          <t>TCO</t>
        </is>
      </c>
      <c r="E103" s="6" t="inlineStr">
        <is>
          <t>HK</t>
        </is>
      </c>
      <c r="F103" s="6" t="inlineStr">
        <is>
          <t>55970</t>
        </is>
      </c>
      <c r="G103" s="6" t="inlineStr"/>
      <c r="H103" s="6" t="inlineStr"/>
      <c r="I103" s="6" t="inlineStr"/>
      <c r="J103" s="8" t="inlineStr">
        <is>
          <t>https://ofac.treasury.gov/recent-actions/20251014</t>
        </is>
      </c>
    </row>
    <row r="104">
      <c r="A104" s="7" t="n">
        <v>45944</v>
      </c>
      <c r="B104" s="6" t="inlineStr">
        <is>
          <t>MIGHTY DIVINE LIMITED</t>
        </is>
      </c>
      <c r="C104" s="6" t="inlineStr">
        <is>
          <t>Entity</t>
        </is>
      </c>
      <c r="D104" s="6" t="inlineStr">
        <is>
          <t>TCO</t>
        </is>
      </c>
      <c r="E104" s="6" t="inlineStr">
        <is>
          <t>HK</t>
        </is>
      </c>
      <c r="F104" s="6" t="inlineStr">
        <is>
          <t>55971</t>
        </is>
      </c>
      <c r="G104" s="6" t="inlineStr"/>
      <c r="H104" s="6" t="inlineStr"/>
      <c r="I104" s="6" t="inlineStr"/>
      <c r="J104" s="8" t="inlineStr">
        <is>
          <t>https://ofac.treasury.gov/recent-actions/20251014</t>
        </is>
      </c>
    </row>
    <row r="105">
      <c r="A105" s="7" t="n">
        <v>45944</v>
      </c>
      <c r="B105" s="6" t="inlineStr">
        <is>
          <t>MIGHTY DIVINE PERSONNEL CONSULTANTS LIMITED</t>
        </is>
      </c>
      <c r="C105" s="6" t="inlineStr">
        <is>
          <t>Entity</t>
        </is>
      </c>
      <c r="D105" s="6" t="inlineStr">
        <is>
          <t>TCO</t>
        </is>
      </c>
      <c r="E105" s="6" t="inlineStr">
        <is>
          <t>HK</t>
        </is>
      </c>
      <c r="F105" s="6" t="inlineStr">
        <is>
          <t>55973</t>
        </is>
      </c>
      <c r="G105" s="6" t="inlineStr"/>
      <c r="H105" s="6" t="inlineStr"/>
      <c r="I105" s="6" t="inlineStr"/>
      <c r="J105" s="8" t="inlineStr">
        <is>
          <t>https://ofac.treasury.gov/recent-actions/20251014</t>
        </is>
      </c>
    </row>
    <row r="106">
      <c r="A106" s="7" t="n">
        <v>45944</v>
      </c>
      <c r="B106" s="6" t="inlineStr">
        <is>
          <t>MIGHTY DIVINE SECURITIES LIMITED</t>
        </is>
      </c>
      <c r="C106" s="6" t="inlineStr">
        <is>
          <t>Entity</t>
        </is>
      </c>
      <c r="D106" s="6" t="inlineStr">
        <is>
          <t>TCO</t>
        </is>
      </c>
      <c r="E106" s="6" t="inlineStr">
        <is>
          <t>HK</t>
        </is>
      </c>
      <c r="F106" s="6" t="inlineStr">
        <is>
          <t>55974</t>
        </is>
      </c>
      <c r="G106" s="6" t="inlineStr"/>
      <c r="H106" s="6" t="inlineStr"/>
      <c r="I106" s="6" t="inlineStr"/>
      <c r="J106" s="8" t="inlineStr">
        <is>
          <t>https://ofac.treasury.gov/recent-actions/20251014</t>
        </is>
      </c>
    </row>
    <row r="107">
      <c r="A107" s="7" t="n">
        <v>45944</v>
      </c>
      <c r="B107" s="6" t="inlineStr">
        <is>
          <t>MIGHTY DIVINE TRUST HONG KONG LIMITED</t>
        </is>
      </c>
      <c r="C107" s="6" t="inlineStr">
        <is>
          <t>Entity</t>
        </is>
      </c>
      <c r="D107" s="6" t="inlineStr">
        <is>
          <t>TCO</t>
        </is>
      </c>
      <c r="E107" s="6" t="inlineStr">
        <is>
          <t>HK</t>
        </is>
      </c>
      <c r="F107" s="6" t="inlineStr">
        <is>
          <t>55975</t>
        </is>
      </c>
      <c r="G107" s="6" t="inlineStr"/>
      <c r="H107" s="6" t="inlineStr"/>
      <c r="I107" s="6" t="inlineStr"/>
      <c r="J107" s="8" t="inlineStr">
        <is>
          <t>https://ofac.treasury.gov/recent-actions/20251014</t>
        </is>
      </c>
    </row>
    <row r="108">
      <c r="A108" s="7" t="n">
        <v>45944</v>
      </c>
      <c r="B108" s="6" t="inlineStr">
        <is>
          <t>ZHOU, Yun</t>
        </is>
      </c>
      <c r="C108" s="6" t="inlineStr">
        <is>
          <t>Individual</t>
        </is>
      </c>
      <c r="D108" s="6" t="inlineStr">
        <is>
          <t>TCO</t>
        </is>
      </c>
      <c r="E108" s="6" t="inlineStr">
        <is>
          <t>HK</t>
        </is>
      </c>
      <c r="F108" s="6" t="inlineStr">
        <is>
          <t>55976</t>
        </is>
      </c>
      <c r="G108" s="6" t="inlineStr"/>
      <c r="H108" s="6" t="inlineStr">
        <is>
          <t>OFAC is also designating Prince Holding Group, Prince Bank Plc., Sin Huat Alan Yeo, and Zhou Yun, pursuant to E.O. 13581, as amended, for being owned or controlled by or having acted or purported to act for or on behalf of, directly or indirectly, Chen Zhi.</t>
        </is>
      </c>
      <c r="I108" s="6" t="inlineStr"/>
      <c r="J108" s="8" t="inlineStr">
        <is>
          <t>https://ofac.treasury.gov/recent-actions/20251014</t>
        </is>
      </c>
    </row>
    <row r="109">
      <c r="A109" s="7" t="n">
        <v>45925</v>
      </c>
      <c r="B109" s="6" t="inlineStr">
        <is>
          <t>NAM, Chol Ung</t>
        </is>
      </c>
      <c r="C109" s="6" t="inlineStr">
        <is>
          <t>Individual</t>
        </is>
      </c>
      <c r="D109" s="6" t="inlineStr">
        <is>
          <t>DPRK</t>
        </is>
      </c>
      <c r="E109" s="6" t="inlineStr">
        <is>
          <t>CN</t>
        </is>
      </c>
      <c r="F109" s="6" t="inlineStr">
        <is>
          <t>55442</t>
        </is>
      </c>
      <c r="G109" s="6" t="inlineStr"/>
      <c r="H109" s="6" t="inlineStr">
        <is>
          <t>Nam Chol Ung is an intelligence officer and representative of U.S.-designated DPRK Reconnaissance General Bureau (RGB) who has been engaged in multiple overseas revenue generation schemes on behalf of the DPRK government since at least 2013.</t>
        </is>
      </c>
      <c r="I109" s="6" t="inlineStr"/>
      <c r="J109" s="8" t="inlineStr">
        <is>
          <t>https://ofac.treasury.gov/recent-actions/20250925</t>
        </is>
      </c>
    </row>
    <row r="110">
      <c r="A110" s="7" t="n">
        <v>45925</v>
      </c>
      <c r="B110" s="6" t="inlineStr">
        <is>
          <t>KIM, Yong Ju</t>
        </is>
      </c>
      <c r="C110" s="6" t="inlineStr">
        <is>
          <t>Individual</t>
        </is>
      </c>
      <c r="D110" s="6" t="inlineStr">
        <is>
          <t>DPRK2</t>
        </is>
      </c>
      <c r="E110" s="6" t="inlineStr">
        <is>
          <t>CN</t>
        </is>
      </c>
      <c r="F110" s="6" t="inlineStr">
        <is>
          <t>55451</t>
        </is>
      </c>
      <c r="G110" s="6" t="inlineStr"/>
      <c r="H110" s="6" t="inlineStr">
        <is>
          <t>Kim Yong Ju, the deputy KOMID representative in Beijing, worked with other KOMID representatives, Tin Myo Aung, and Kyaw Thu Myo Myint, to coordinate the sales of two types of aerial bomb guidance kits, in addition to bombs and airborne monitoring equipment, for the Burmese Air Force via Royal Shune Lei.</t>
        </is>
      </c>
      <c r="I110" s="6" t="inlineStr"/>
      <c r="J110" s="8" t="inlineStr">
        <is>
          <t>https://ofac.treasury.gov/recent-actions/20250925</t>
        </is>
      </c>
    </row>
    <row r="111">
      <c r="A111" s="7" t="n">
        <v>45924</v>
      </c>
      <c r="B111" s="6" t="inlineStr">
        <is>
          <t>SHAIKH, Khizar Mohammad Iqbal</t>
        </is>
      </c>
      <c r="C111" s="6" t="inlineStr">
        <is>
          <t>Individual</t>
        </is>
      </c>
      <c r="D111" s="6" t="inlineStr">
        <is>
          <t>ILLICIT-DRUGS-EO14059</t>
        </is>
      </c>
      <c r="E111" s="6" t="inlineStr">
        <is>
          <t>IN</t>
        </is>
      </c>
      <c r="F111" s="6" t="inlineStr">
        <is>
          <t>55446</t>
        </is>
      </c>
      <c r="G111" s="6" t="inlineStr"/>
      <c r="H111" s="6" t="inlineStr">
        <is>
          <t>Based in India, Sadiq Abbas Habib Sayyed (Sayyed) and Khizar Mohammed Iqbal Shaikh (Shaikh) worked with Dominican Republic- and U.S.-based narcotics traffickers to sell counterfeit pills to Americans.</t>
        </is>
      </c>
      <c r="I111" s="6" t="inlineStr"/>
      <c r="J111" s="8" t="inlineStr">
        <is>
          <t>https://ofac.treasury.gov/recent-actions/20250924</t>
        </is>
      </c>
    </row>
    <row r="112">
      <c r="A112" s="7" t="n">
        <v>45924</v>
      </c>
      <c r="B112" s="6" t="inlineStr">
        <is>
          <t>SAYYED, Sadiq Abbas Habib</t>
        </is>
      </c>
      <c r="C112" s="6" t="inlineStr">
        <is>
          <t>Individual</t>
        </is>
      </c>
      <c r="D112" s="6" t="inlineStr">
        <is>
          <t>ILLICIT-DRUGS-EO14059</t>
        </is>
      </c>
      <c r="E112" s="6" t="inlineStr">
        <is>
          <t>IN</t>
        </is>
      </c>
      <c r="F112" s="6" t="inlineStr">
        <is>
          <t>55447</t>
        </is>
      </c>
      <c r="G112" s="6" t="inlineStr"/>
      <c r="H112" s="6" t="inlineStr">
        <is>
          <t>Based in India, Sadiq Abbas Habib Sayyed (Sayyed) and Khizar Mohammed Iqbal Shaikh (Shaikh) worked with Dominican Republic- and U.S.-based narcotics traffickers to sell counterfeit pills to Americans.</t>
        </is>
      </c>
      <c r="I112" s="6" t="inlineStr"/>
      <c r="J112" s="8" t="inlineStr">
        <is>
          <t>https://ofac.treasury.gov/recent-actions/20250924</t>
        </is>
      </c>
    </row>
    <row r="113">
      <c r="A113" s="7" t="n">
        <v>45924</v>
      </c>
      <c r="B113" s="6" t="inlineStr">
        <is>
          <t>KS International Traders</t>
        </is>
      </c>
      <c r="C113" s="6" t="inlineStr">
        <is>
          <t>Entity</t>
        </is>
      </c>
      <c r="D113" s="6" t="inlineStr">
        <is>
          <t>ILLICIT-DRUGS-EO14059</t>
        </is>
      </c>
      <c r="E113" s="6" t="inlineStr">
        <is>
          <t>IN</t>
        </is>
      </c>
      <c r="F113" s="6" t="inlineStr">
        <is>
          <t>55448</t>
        </is>
      </c>
      <c r="G113" s="6" t="inlineStr"/>
      <c r="H113" s="6" t="inlineStr">
        <is>
          <t>In addition, Shaikh is the owner of KS International Traders (a.k.a.</t>
        </is>
      </c>
      <c r="I113" s="6" t="inlineStr"/>
      <c r="J113" s="8" t="inlineStr">
        <is>
          <t>https://ofac.treasury.gov/recent-actions/20250924</t>
        </is>
      </c>
    </row>
    <row r="114">
      <c r="A114" s="7" t="n">
        <v>45911</v>
      </c>
      <c r="B114" s="6" t="inlineStr">
        <is>
          <t>Hubei Chica Industrial Co., Ltd.</t>
        </is>
      </c>
      <c r="C114" s="6" t="inlineStr">
        <is>
          <t>Entity</t>
        </is>
      </c>
      <c r="D114" s="6" t="inlineStr">
        <is>
          <t>SDGT</t>
        </is>
      </c>
      <c r="E114" s="6" t="inlineStr">
        <is>
          <t>CN</t>
        </is>
      </c>
      <c r="F114" s="6" t="inlineStr">
        <is>
          <t>54489</t>
        </is>
      </c>
      <c r="G114" s="6" t="inlineStr"/>
      <c r="H114" s="6" t="inlineStr">
        <is>
          <t>Hubei Chica Industrial Co., Ltd. (Hubei Chica) is a China-based chemical supplier that has coordinated with key Houthi procurement operatives to supply bulk quantities of chemical precursors used to manufacture ballistic missiles, explosives, and other advanced weapon systems inside Yemen.</t>
        </is>
      </c>
      <c r="I114" s="6" t="inlineStr"/>
      <c r="J114" s="8" t="inlineStr">
        <is>
          <t>https://ofac.treasury.gov/recent-actions/20250911</t>
        </is>
      </c>
    </row>
    <row r="115">
      <c r="A115" s="7" t="n">
        <v>45911</v>
      </c>
      <c r="B115" s="6" t="inlineStr">
        <is>
          <t>Shenzhen Shengnan Trading Co., Ltd.</t>
        </is>
      </c>
      <c r="C115" s="6" t="inlineStr">
        <is>
          <t>Entity</t>
        </is>
      </c>
      <c r="D115" s="6" t="inlineStr">
        <is>
          <t>SDGT</t>
        </is>
      </c>
      <c r="E115" s="6" t="inlineStr">
        <is>
          <t>CN</t>
        </is>
      </c>
      <c r="F115" s="6" t="inlineStr">
        <is>
          <t>54490</t>
        </is>
      </c>
      <c r="G115" s="6" t="inlineStr"/>
      <c r="H115" s="6" t="inlineStr">
        <is>
          <t>Shenzhen Shengnan Trading Co., Ltd (Shenzhen Shengnan) is a China-based logistics company that has conducted multiple shipments of dual-use electronic components to Houthi front companies in Yemen.</t>
        </is>
      </c>
      <c r="I115" s="6" t="inlineStr"/>
      <c r="J115" s="8" t="inlineStr">
        <is>
          <t>https://ofac.treasury.gov/recent-actions/20250911</t>
        </is>
      </c>
    </row>
    <row r="116">
      <c r="A116" s="7" t="n">
        <v>45911</v>
      </c>
      <c r="B116" s="6" t="inlineStr">
        <is>
          <t>Shanxi Shutong Import and Export Trade Co. Ltd.</t>
        </is>
      </c>
      <c r="C116" s="6" t="inlineStr">
        <is>
          <t>Entity</t>
        </is>
      </c>
      <c r="D116" s="6" t="inlineStr">
        <is>
          <t>SDGT</t>
        </is>
      </c>
      <c r="E116" s="6" t="inlineStr">
        <is>
          <t>CN;HK</t>
        </is>
      </c>
      <c r="F116" s="6" t="inlineStr">
        <is>
          <t>54491</t>
        </is>
      </c>
      <c r="G116" s="6" t="inlineStr"/>
      <c r="H116" s="6" t="inlineStr">
        <is>
          <t>The China-based Shanxi Shutong Import and Export Trade Co. Ltd. (Shanxi Shutong), under the supervision of the company’s owner, Ying Li (Li), has shipped hundreds of thousands of tons of chemical precursors destined for the Houthis, including chemicals that Houthi operatives use to manufacture motors for ballistic missiles and explosives.</t>
        </is>
      </c>
      <c r="I116" s="6" t="inlineStr"/>
      <c r="J116" s="8" t="inlineStr">
        <is>
          <t>https://ofac.treasury.gov/recent-actions/20250911</t>
        </is>
      </c>
    </row>
    <row r="117">
      <c r="A117" s="7" t="n">
        <v>45911</v>
      </c>
      <c r="B117" s="6" t="inlineStr">
        <is>
          <t>LI, Ying</t>
        </is>
      </c>
      <c r="C117" s="6" t="inlineStr">
        <is>
          <t>Individual</t>
        </is>
      </c>
      <c r="D117" s="6" t="inlineStr">
        <is>
          <t>SDGT</t>
        </is>
      </c>
      <c r="E117" s="6" t="inlineStr">
        <is>
          <t>CN</t>
        </is>
      </c>
      <c r="F117" s="6" t="inlineStr">
        <is>
          <t>54492</t>
        </is>
      </c>
      <c r="G117" s="6" t="inlineStr"/>
      <c r="H117" s="6" t="inlineStr">
        <is>
          <t>The China-based Shanxi Shutong Import and Export Trade Co. Ltd. (Shanxi Shutong), under the supervision of the company’s owner, Ying Li (Li), has shipped hundreds of thousands of tons of chemical precursors destined for the Houthis, including chemicals that Houthi operatives use to manufacture motors for ballistic missiles and explosives.</t>
        </is>
      </c>
      <c r="I117" s="6" t="inlineStr"/>
      <c r="J117" s="8" t="inlineStr">
        <is>
          <t>https://ofac.treasury.gov/recent-actions/20250911</t>
        </is>
      </c>
    </row>
    <row r="118">
      <c r="A118" s="7" t="n">
        <v>45911</v>
      </c>
      <c r="B118" s="6" t="inlineStr">
        <is>
          <t>Shandong Mingming New Material Technology Co., Ltd.</t>
        </is>
      </c>
      <c r="C118" s="6" t="inlineStr">
        <is>
          <t>Entity</t>
        </is>
      </c>
      <c r="D118" s="6" t="inlineStr">
        <is>
          <t>SDGT</t>
        </is>
      </c>
      <c r="E118" s="6" t="inlineStr">
        <is>
          <t>CN</t>
        </is>
      </c>
      <c r="F118" s="6" t="inlineStr">
        <is>
          <t>54493</t>
        </is>
      </c>
      <c r="G118" s="6" t="inlineStr"/>
      <c r="H118" s="6" t="inlineStr">
        <is>
          <t>Shanxi Shutong operates through its subsidiary, Shandong Mingming New Material Technology Co., Ltd. (Shandong Mingming).</t>
        </is>
      </c>
      <c r="I118" s="6" t="inlineStr"/>
      <c r="J118" s="8" t="inlineStr">
        <is>
          <t>https://ofac.treasury.gov/recent-actions/20250911</t>
        </is>
      </c>
    </row>
    <row r="119">
      <c r="A119" s="7" t="n">
        <v>45911</v>
      </c>
      <c r="B119" s="6" t="inlineStr">
        <is>
          <t>Guangzhou Nahari Trading Co., Ltd.</t>
        </is>
      </c>
      <c r="C119" s="6" t="inlineStr">
        <is>
          <t>Entity</t>
        </is>
      </c>
      <c r="D119" s="6" t="inlineStr">
        <is>
          <t>SDGT</t>
        </is>
      </c>
      <c r="E119" s="6" t="inlineStr">
        <is>
          <t>CN</t>
        </is>
      </c>
      <c r="F119" s="6" t="inlineStr">
        <is>
          <t>54494</t>
        </is>
      </c>
      <c r="G119" s="6" t="inlineStr"/>
      <c r="H119" s="6" t="inlineStr">
        <is>
          <t>Guangzhou Nahari Trading Co., Ltd. (Guangzhou Nahari) is a China-based Houthi-associated shipping company that has supported the Houthis’ commercial procurement efforts in China.</t>
        </is>
      </c>
      <c r="I119" s="6" t="inlineStr"/>
      <c r="J119" s="8" t="inlineStr">
        <is>
          <t>https://ofac.treasury.gov/recent-actions/20250911</t>
        </is>
      </c>
    </row>
    <row r="120">
      <c r="A120" s="7" t="n">
        <v>45911</v>
      </c>
      <c r="B120" s="6" t="inlineStr">
        <is>
          <t>AL-NAHARI, Mohammed Abdulwasea Hael</t>
        </is>
      </c>
      <c r="C120" s="6" t="inlineStr">
        <is>
          <t>Individual</t>
        </is>
      </c>
      <c r="D120" s="6" t="inlineStr">
        <is>
          <t>SDGT</t>
        </is>
      </c>
      <c r="E120" s="6" t="inlineStr">
        <is>
          <t>CN</t>
        </is>
      </c>
      <c r="F120" s="6" t="inlineStr">
        <is>
          <t>54495</t>
        </is>
      </c>
      <c r="G120" s="6" t="inlineStr"/>
      <c r="H120" s="6" t="inlineStr">
        <is>
          <t>China-based Yemeni national Mohammed Abdulwasea Hael Al-Nahari (Mohammed Al-Nahari) is the sole supervisor of Guangzhou Nahari, which he co-owns with another China-based Yemeni national, Hisham Abdulwasea Hael Mohammed Al-Nahari (Hisham Al-Nahari).</t>
        </is>
      </c>
      <c r="I120" s="6" t="inlineStr"/>
      <c r="J120" s="8" t="inlineStr">
        <is>
          <t>https://ofac.treasury.gov/recent-actions/20250911</t>
        </is>
      </c>
    </row>
    <row r="121">
      <c r="A121" s="7" t="n">
        <v>45911</v>
      </c>
      <c r="B121" s="6" t="inlineStr">
        <is>
          <t>Al-Hammadi Trading, Shipping, and Clearance Co., Ltd.</t>
        </is>
      </c>
      <c r="C121" s="6" t="inlineStr">
        <is>
          <t>Entity</t>
        </is>
      </c>
      <c r="D121" s="6" t="inlineStr">
        <is>
          <t>SDGT</t>
        </is>
      </c>
      <c r="E121" s="6" t="inlineStr">
        <is>
          <t>CN</t>
        </is>
      </c>
      <c r="F121" s="6" t="inlineStr">
        <is>
          <t>54496</t>
        </is>
      </c>
      <c r="G121" s="6" t="inlineStr"/>
      <c r="H121" s="6" t="inlineStr">
        <is>
          <t>Al-Hammadi Trading, Shipping, and Clearance Co., Ltd. (Al-Hammadi Company) is a China-based, Houthi-associated logistics company that has procured and shipped dual-use components from China in support of the Houthis’ military efforts.</t>
        </is>
      </c>
      <c r="I121" s="6" t="inlineStr"/>
      <c r="J121" s="8" t="inlineStr">
        <is>
          <t>https://ofac.treasury.gov/recent-actions/20250911</t>
        </is>
      </c>
    </row>
    <row r="122">
      <c r="A122" s="7" t="n">
        <v>45911</v>
      </c>
      <c r="B122" s="6" t="inlineStr">
        <is>
          <t>Yiwu Wan Shun Trading Company Limited</t>
        </is>
      </c>
      <c r="C122" s="6" t="inlineStr">
        <is>
          <t>Entity</t>
        </is>
      </c>
      <c r="D122" s="6" t="inlineStr">
        <is>
          <t>SDGT</t>
        </is>
      </c>
      <c r="E122" s="6" t="inlineStr">
        <is>
          <t>CN</t>
        </is>
      </c>
      <c r="F122" s="6" t="inlineStr">
        <is>
          <t>54497</t>
        </is>
      </c>
      <c r="G122" s="6" t="inlineStr"/>
      <c r="H122" s="6" t="inlineStr">
        <is>
          <t>Yiwu Wan Shun Trading Company Limited (Yiwu Wan Shun) is one such China-based Houthi front company.</t>
        </is>
      </c>
      <c r="I122" s="6" t="inlineStr"/>
      <c r="J122" s="8" t="inlineStr">
        <is>
          <t>https://ofac.treasury.gov/recent-actions/20250911</t>
        </is>
      </c>
    </row>
    <row r="123">
      <c r="A123" s="7" t="n">
        <v>45911</v>
      </c>
      <c r="B123" s="6" t="inlineStr">
        <is>
          <t>Guangzhou Yakai International Freight Forwarding Co., Ltd.</t>
        </is>
      </c>
      <c r="C123" s="6" t="inlineStr">
        <is>
          <t>Entity</t>
        </is>
      </c>
      <c r="D123" s="6" t="inlineStr">
        <is>
          <t>SDGT</t>
        </is>
      </c>
      <c r="E123" s="6" t="inlineStr">
        <is>
          <t>CN</t>
        </is>
      </c>
      <c r="F123" s="6" t="inlineStr">
        <is>
          <t>54499</t>
        </is>
      </c>
      <c r="G123" s="6" t="inlineStr"/>
      <c r="H123" s="6" t="inlineStr">
        <is>
          <t>The China-based logistics company Guangzhou Yakai International Freight Forwarding Co., Ltd. (Guangzhou YK) has facilitated numerous shipments of dual-use components and other military-grade materials in support of the Houthis’ weapons development efforts.</t>
        </is>
      </c>
      <c r="I123" s="6" t="inlineStr"/>
      <c r="J123" s="8" t="inlineStr">
        <is>
          <t>https://ofac.treasury.gov/recent-actions/20250911</t>
        </is>
      </c>
    </row>
    <row r="124">
      <c r="A124" s="7" t="n">
        <v>45911</v>
      </c>
      <c r="B124" s="6" t="inlineStr">
        <is>
          <t>AL-HAMMADI, Nasr Hussein</t>
        </is>
      </c>
      <c r="C124" s="6" t="inlineStr">
        <is>
          <t>Individual</t>
        </is>
      </c>
      <c r="D124" s="6" t="inlineStr">
        <is>
          <t>SDGT</t>
        </is>
      </c>
      <c r="E124" s="6" t="inlineStr">
        <is>
          <t>CN</t>
        </is>
      </c>
      <c r="F124" s="6" t="inlineStr">
        <is>
          <t>54500</t>
        </is>
      </c>
      <c r="G124" s="6" t="inlineStr"/>
      <c r="H124" s="6" t="inlineStr">
        <is>
          <t>China-based Yemeni national Nasr Hussein Al-Hammadi (Al-Hammadi) owns Al-Hammadi Company, which he uses to facilitate the acquisition and shipment of dual-use components from China to Yemen in support of the Houthis.</t>
        </is>
      </c>
      <c r="I124" s="6" t="inlineStr"/>
      <c r="J124" s="8" t="inlineStr">
        <is>
          <t>https://ofac.treasury.gov/recent-actions/20250911</t>
        </is>
      </c>
    </row>
    <row r="125">
      <c r="A125" s="7" t="n">
        <v>45911</v>
      </c>
      <c r="B125" s="6" t="inlineStr">
        <is>
          <t>AL-NAHARI, Hisham Abdulwasea Hael Mohammed</t>
        </is>
      </c>
      <c r="C125" s="6" t="inlineStr">
        <is>
          <t>Individual</t>
        </is>
      </c>
      <c r="D125" s="6" t="inlineStr">
        <is>
          <t>SDGT</t>
        </is>
      </c>
      <c r="E125" s="6" t="inlineStr">
        <is>
          <t>CN</t>
        </is>
      </c>
      <c r="F125" s="6" t="inlineStr">
        <is>
          <t>54501</t>
        </is>
      </c>
      <c r="G125" s="6" t="inlineStr"/>
      <c r="H125" s="6" t="inlineStr">
        <is>
          <t>China-based Yemeni national Mohammed Abdulwasea Hael Al-Nahari (Mohammed Al-Nahari) is the sole supervisor of Guangzhou Nahari, which he co-owns with another China-based Yemeni national, Hisham Abdulwasea Hael Mohammed Al-Nahari (Hisham Al-Nahari).</t>
        </is>
      </c>
      <c r="I125" s="6" t="inlineStr"/>
      <c r="J125" s="8" t="inlineStr">
        <is>
          <t>https://ofac.treasury.gov/recent-actions/20250911</t>
        </is>
      </c>
    </row>
    <row r="126">
      <c r="A126" s="7" t="n">
        <v>45911</v>
      </c>
      <c r="B126" s="6" t="inlineStr">
        <is>
          <t>TYBA SHIP MANAGEMENT DMCC</t>
        </is>
      </c>
      <c r="C126" s="6" t="inlineStr">
        <is>
          <t>Entity</t>
        </is>
      </c>
      <c r="D126" s="6" t="inlineStr">
        <is>
          <t>SDGT</t>
        </is>
      </c>
      <c r="E126" s="6" t="inlineStr">
        <is>
          <t>AE</t>
        </is>
      </c>
      <c r="F126" s="6" t="inlineStr">
        <is>
          <t>55382</t>
        </is>
      </c>
      <c r="G126" s="6" t="inlineStr"/>
      <c r="H126" s="6" t="inlineStr">
        <is>
          <t>United Arab Emirates-based Tyba Ship Management DMCC (Tyba) is owned by Muhammad Al-Sunaydar, a Houthi-linked businessman designated by Treasury on July 22, 2025, who coordinated portions of the management and accounting of Tyba’s vessels with Arkan Mars Petroleum DMCC, a Houthi-affiliated entity that OFAC concurrently designated on July 22, 2025.</t>
        </is>
      </c>
      <c r="I126" s="6" t="inlineStr"/>
      <c r="J126" s="8" t="inlineStr">
        <is>
          <t>https://ofac.treasury.gov/recent-actions/20250911</t>
        </is>
      </c>
    </row>
    <row r="127">
      <c r="A127" s="7" t="n">
        <v>45911</v>
      </c>
      <c r="B127" s="6" t="inlineStr">
        <is>
          <t>MT TEVEL INCORPORATED</t>
        </is>
      </c>
      <c r="C127" s="6" t="inlineStr">
        <is>
          <t>Entity</t>
        </is>
      </c>
      <c r="D127" s="6" t="inlineStr">
        <is>
          <t>SDGT</t>
        </is>
      </c>
      <c r="E127" s="6" t="inlineStr">
        <is>
          <t>AE</t>
        </is>
      </c>
      <c r="F127" s="6" t="inlineStr">
        <is>
          <t>55383</t>
        </is>
      </c>
      <c r="G127" s="6" t="inlineStr"/>
      <c r="H127" s="6" t="inlineStr">
        <is>
          <t>Al-Sunaydar also owns Marshall Islands-based MT Tevel Incorporated (MT Level Inc) and Star MM Inc. MT Tevel Inc is the registered owner of the NOBEL M, and Marshall Islands-based Star MM Inc. is the registered owner of the STAR MM and the SHRIA.</t>
        </is>
      </c>
      <c r="I127" s="6" t="inlineStr"/>
      <c r="J127" s="8" t="inlineStr">
        <is>
          <t>https://ofac.treasury.gov/recent-actions/20250911</t>
        </is>
      </c>
    </row>
    <row r="128">
      <c r="A128" s="7" t="n">
        <v>45903</v>
      </c>
      <c r="B128" s="6" t="inlineStr">
        <is>
          <t>GUANGZHOU TENGYUE CHEMICAL CO., LTD.</t>
        </is>
      </c>
      <c r="C128" s="6" t="inlineStr">
        <is>
          <t>Entity</t>
        </is>
      </c>
      <c r="D128" s="6" t="inlineStr">
        <is>
          <t>ILLICIT-DRUGS-EO14059</t>
        </is>
      </c>
      <c r="E128" s="6" t="inlineStr">
        <is>
          <t>CN</t>
        </is>
      </c>
      <c r="F128" s="6" t="inlineStr">
        <is>
          <t>50835</t>
        </is>
      </c>
      <c r="G128" s="6" t="inlineStr"/>
      <c r="H128" s="6" t="inlineStr">
        <is>
          <t>OFAC is designating Guangzhou Tengyue Chemical Co., Ltd. and Huang Xiaojun pursuant to Executive Order 14059 for having engaged in, or attempted to engage in, activities or transactions that have materially contributed to, or pose a significant risk of materially contributing to, the international proliferation of illicit drugs or their means of production.</t>
        </is>
      </c>
      <c r="I128" s="6" t="inlineStr"/>
      <c r="J128" s="8" t="inlineStr">
        <is>
          <t>https://ofac.treasury.gov/recent-actions/20250903</t>
        </is>
      </c>
    </row>
    <row r="129">
      <c r="A129" s="7" t="n">
        <v>45903</v>
      </c>
      <c r="B129" s="6" t="inlineStr">
        <is>
          <t>HUANG, Zhanpeng</t>
        </is>
      </c>
      <c r="C129" s="6" t="inlineStr">
        <is>
          <t>Individual</t>
        </is>
      </c>
      <c r="D129" s="6" t="inlineStr">
        <is>
          <t>ILLICIT-DRUGS-EO14059</t>
        </is>
      </c>
      <c r="E129" s="6" t="inlineStr">
        <is>
          <t>CN</t>
        </is>
      </c>
      <c r="F129" s="6" t="inlineStr">
        <is>
          <t>50866</t>
        </is>
      </c>
      <c r="G129" s="6" t="inlineStr"/>
      <c r="H129" s="6" t="inlineStr">
        <is>
          <t>Huang Zhanpeng is the executive director and 50 percent shareholder of Guangzhou Tengyue.</t>
        </is>
      </c>
      <c r="I129" s="6" t="inlineStr"/>
      <c r="J129" s="8" t="inlineStr">
        <is>
          <t>https://ofac.treasury.gov/recent-actions/20250903</t>
        </is>
      </c>
    </row>
    <row r="130">
      <c r="A130" s="7" t="n">
        <v>45903</v>
      </c>
      <c r="B130" s="6" t="inlineStr">
        <is>
          <t>HUANG, Xiaojun</t>
        </is>
      </c>
      <c r="C130" s="6" t="inlineStr">
        <is>
          <t>Individual</t>
        </is>
      </c>
      <c r="D130" s="6" t="inlineStr">
        <is>
          <t>ILLICIT-DRUGS-EO14059</t>
        </is>
      </c>
      <c r="E130" s="6" t="inlineStr">
        <is>
          <t>CN</t>
        </is>
      </c>
      <c r="F130" s="6" t="inlineStr">
        <is>
          <t>50867</t>
        </is>
      </c>
      <c r="G130" s="6" t="inlineStr"/>
      <c r="H130" s="6" t="inlineStr">
        <is>
          <t>Huang Xiaojun, who was previously indicted concurrently with Guangzhou Tengyue, is the account holder for a bitcoin account used by Guangzhou Tengyue in its attempt to sell controlled substances to a U.S. buyer in 2023.</t>
        </is>
      </c>
      <c r="I130" s="6" t="inlineStr"/>
      <c r="J130" s="8" t="inlineStr">
        <is>
          <t>https://ofac.treasury.gov/recent-actions/20250903</t>
        </is>
      </c>
    </row>
    <row r="131">
      <c r="A131" s="7" t="n">
        <v>45896</v>
      </c>
      <c r="B131" s="6" t="inlineStr">
        <is>
          <t>Shenyang Geumpungri Network Technology Co., Ltd</t>
        </is>
      </c>
      <c r="C131" s="6" t="inlineStr">
        <is>
          <t>Entity</t>
        </is>
      </c>
      <c r="D131" s="6" t="inlineStr">
        <is>
          <t>DPRK2</t>
        </is>
      </c>
      <c r="E131" s="6" t="inlineStr">
        <is>
          <t>CN</t>
        </is>
      </c>
      <c r="F131" s="6" t="inlineStr">
        <is>
          <t>55062</t>
        </is>
      </c>
      <c r="G131" s="6" t="inlineStr"/>
      <c r="H131" s="6" t="inlineStr">
        <is>
          <t>Shenyang Geumpungri Network Technology Co., Ltd (Shenyang Geumpungri) is a Chinese front company for Chinyong, consisting of a delegation of DPRK IT workers.</t>
        </is>
      </c>
      <c r="I131" s="6" t="inlineStr"/>
      <c r="J131" s="8" t="inlineStr">
        <is>
          <t>https://ofac.treasury.gov/recent-actions/20250827</t>
        </is>
      </c>
    </row>
    <row r="132">
      <c r="A132" s="7" t="n">
        <v>45881</v>
      </c>
      <c r="B132" s="6" t="inlineStr">
        <is>
          <t>East Rise Corporation Limited</t>
        </is>
      </c>
      <c r="C132" s="6" t="inlineStr">
        <is>
          <t>Entity</t>
        </is>
      </c>
      <c r="D132" s="6" t="inlineStr">
        <is>
          <t>DRCONGO</t>
        </is>
      </c>
      <c r="E132" s="6" t="inlineStr">
        <is>
          <t>HK</t>
        </is>
      </c>
      <c r="F132" s="6" t="inlineStr">
        <is>
          <t>55048</t>
        </is>
      </c>
      <c r="G132" s="6" t="inlineStr"/>
      <c r="H132" s="6" t="inlineStr">
        <is>
          <t>CDMC in turn sold minerals to Hong Kong-based export companies East Rise Corporation Limited (East Rise) and Star Dragon Corporation Limited (Star Dragon).</t>
        </is>
      </c>
      <c r="I132" s="6" t="inlineStr"/>
      <c r="J132" s="8" t="inlineStr">
        <is>
          <t>https://ofac.treasury.gov/recent-actions/20250812</t>
        </is>
      </c>
    </row>
    <row r="133">
      <c r="A133" s="7" t="n">
        <v>45881</v>
      </c>
      <c r="B133" s="6" t="inlineStr">
        <is>
          <t>Star Dragon Corporation Limited</t>
        </is>
      </c>
      <c r="C133" s="6" t="inlineStr">
        <is>
          <t>Entity</t>
        </is>
      </c>
      <c r="D133" s="6" t="inlineStr">
        <is>
          <t>DRCONGO</t>
        </is>
      </c>
      <c r="E133" s="6" t="inlineStr">
        <is>
          <t>HK</t>
        </is>
      </c>
      <c r="F133" s="6" t="inlineStr">
        <is>
          <t>55049</t>
        </is>
      </c>
      <c r="G133" s="6" t="inlineStr"/>
      <c r="H133" s="6" t="inlineStr">
        <is>
          <t>CDMC in turn sold minerals to Hong Kong-based export companies East Rise Corporation Limited (East Rise) and Star Dragon Corporation Limited (Star Dragon).</t>
        </is>
      </c>
      <c r="I133" s="6" t="inlineStr"/>
      <c r="J133" s="8" t="inlineStr">
        <is>
          <t>https://ofac.treasury.gov/recent-actions/20250812</t>
        </is>
      </c>
    </row>
    <row r="134">
      <c r="A134" s="7" t="n">
        <v>45862</v>
      </c>
      <c r="B134" s="6" t="inlineStr">
        <is>
          <t>Korea Sobaeksu Trading Corporation</t>
        </is>
      </c>
      <c r="C134" s="6" t="inlineStr">
        <is>
          <t>Entity</t>
        </is>
      </c>
      <c r="D134" s="6" t="inlineStr">
        <is>
          <t>NPWMD</t>
        </is>
      </c>
      <c r="E134" s="6" t="inlineStr">
        <is>
          <t>CN</t>
        </is>
      </c>
      <c r="F134" s="6" t="inlineStr">
        <is>
          <t>54764</t>
        </is>
      </c>
      <c r="G134" s="6" t="inlineStr"/>
      <c r="H134" s="6" t="inlineStr">
        <is>
          <t>Korea Sobaeksu Trading Company (Sobaeksu), also referred to as Sobaeksu United Corporation, is a DPRK-based trading company that operates as a front company for the U.S.-designated Munitions Industry Department, which oversees the DPRK’s nuclear program and is involved in the development of ballistic missiles.</t>
        </is>
      </c>
      <c r="I134" s="6" t="inlineStr"/>
      <c r="J134" s="8" t="inlineStr">
        <is>
          <t>https://ofac.treasury.gov/recent-actions/20250724</t>
        </is>
      </c>
    </row>
    <row r="135">
      <c r="A135" s="7" t="n">
        <v>45860</v>
      </c>
      <c r="B135" s="6" t="inlineStr">
        <is>
          <t>Arkan Mars Petroleum DMCC</t>
        </is>
      </c>
      <c r="C135" s="6" t="inlineStr">
        <is>
          <t>Entity</t>
        </is>
      </c>
      <c r="D135" s="6" t="inlineStr">
        <is>
          <t>SDGT</t>
        </is>
      </c>
      <c r="E135" s="6" t="inlineStr">
        <is>
          <t>AE</t>
        </is>
      </c>
      <c r="F135" s="6" t="inlineStr">
        <is>
          <t>54646</t>
        </is>
      </c>
      <c r="G135" s="6" t="inlineStr"/>
      <c r="H135" s="6" t="inlineStr">
        <is>
          <t>As a part of Al-Sunaydar’s network, Arkan Mars Petroleum DMCC and Arkan Mars Petroleum FZE are UAE-based companies associated with Arkan Mars that have been involved in exporting oil to Yemen.</t>
        </is>
      </c>
      <c r="I135" s="6" t="inlineStr"/>
      <c r="J135" s="8" t="inlineStr">
        <is>
          <t>https://ofac.treasury.gov/recent-actions/20250722</t>
        </is>
      </c>
    </row>
    <row r="136">
      <c r="A136" s="7" t="n">
        <v>45860</v>
      </c>
      <c r="B136" s="6" t="inlineStr">
        <is>
          <t>Arkan Mars Petroleum FZE</t>
        </is>
      </c>
      <c r="C136" s="6" t="inlineStr">
        <is>
          <t>Entity</t>
        </is>
      </c>
      <c r="D136" s="6" t="inlineStr">
        <is>
          <t>SDGT</t>
        </is>
      </c>
      <c r="E136" s="6" t="inlineStr">
        <is>
          <t>AE</t>
        </is>
      </c>
      <c r="F136" s="6" t="inlineStr">
        <is>
          <t>54731</t>
        </is>
      </c>
      <c r="G136" s="6" t="inlineStr"/>
      <c r="H136" s="6" t="inlineStr">
        <is>
          <t>As a part of Al-Sunaydar’s network, Arkan Mars Petroleum DMCC and Arkan Mars Petroleum FZE are UAE-based companies associated with Arkan Mars that have been involved in exporting oil to Yemen.</t>
        </is>
      </c>
      <c r="I136" s="6" t="inlineStr"/>
      <c r="J136" s="8" t="inlineStr">
        <is>
          <t>https://ofac.treasury.gov/recent-actions/20250722</t>
        </is>
      </c>
    </row>
    <row r="137">
      <c r="A137" s="7" t="n">
        <v>45846</v>
      </c>
      <c r="B137" s="6" t="inlineStr">
        <is>
          <t>SONG, Kum Hyok</t>
        </is>
      </c>
      <c r="C137" s="6" t="inlineStr">
        <is>
          <t>Individual</t>
        </is>
      </c>
      <c r="D137" s="6" t="inlineStr">
        <is>
          <t>CYBER4</t>
        </is>
      </c>
      <c r="E137" s="6" t="inlineStr">
        <is>
          <t>CN</t>
        </is>
      </c>
      <c r="F137" s="6" t="inlineStr">
        <is>
          <t>49970</t>
        </is>
      </c>
      <c r="G137" s="6" t="inlineStr"/>
      <c r="H137" s="6" t="inlineStr">
        <is>
          <t>WASHINGTON — Today, the U.S. Department of the Treasury’s Office of Foreign Assets Control (OFAC) sanctioned Song Kum Hyok, (Song), a malicious cyber actor associated with the sanctioned Democratic People’s Republic of Korea (DPRK) Reconnaissance General Bureau (RGB) hacking group Andariel.</t>
        </is>
      </c>
      <c r="I137" s="6" t="inlineStr"/>
      <c r="J137" s="8" t="inlineStr">
        <is>
          <t>https://ofac.treasury.gov/recent-actions/20250708_33</t>
        </is>
      </c>
    </row>
    <row r="138">
      <c r="A138" s="7" t="n">
        <v>45841</v>
      </c>
      <c r="B138" s="6" t="inlineStr">
        <is>
          <t>Dima Shipping and Trading Company</t>
        </is>
      </c>
      <c r="C138" s="6" t="inlineStr">
        <is>
          <t>Entity</t>
        </is>
      </c>
      <c r="D138" s="6" t="inlineStr">
        <is>
          <t>SDGT</t>
        </is>
      </c>
      <c r="E138" s="6" t="inlineStr">
        <is>
          <t>TR</t>
        </is>
      </c>
      <c r="F138" s="6" t="inlineStr">
        <is>
          <t>54402</t>
        </is>
      </c>
      <c r="G138" s="6" t="inlineStr">
        <is>
          <t>Providing support to: Al-Qatirji Company [UID 24903; SDGT;IFSR]</t>
        </is>
      </c>
      <c r="H138" s="6" t="inlineStr">
        <is>
          <t>Liberia-based Dima Shipping &amp; Trading Company is the manager, operator, and owner of the GAS MARYAM.</t>
        </is>
      </c>
      <c r="I138" s="6" t="inlineStr"/>
      <c r="J138" s="8" t="inlineStr">
        <is>
          <t>https://ofac.treasury.gov/recent-actions/20250703</t>
        </is>
      </c>
    </row>
    <row r="139">
      <c r="A139" s="7" t="n">
        <v>45818</v>
      </c>
      <c r="B139" s="6" t="inlineStr">
        <is>
          <t>Filistin Vakfi</t>
        </is>
      </c>
      <c r="C139" s="6" t="inlineStr">
        <is>
          <t>Entity</t>
        </is>
      </c>
      <c r="D139" s="6" t="inlineStr">
        <is>
          <t>SDGT</t>
        </is>
      </c>
      <c r="E139" s="6" t="inlineStr">
        <is>
          <t>TR</t>
        </is>
      </c>
      <c r="F139" s="6" t="inlineStr">
        <is>
          <t>53918</t>
        </is>
      </c>
      <c r="G139" s="6" t="inlineStr"/>
      <c r="H139" s="6" t="inlineStr">
        <is>
          <t>Filistin Vakfi is a Türkiye-based charity that campaigned and raised funds with the clear intention of funding Hamas terrorist activities following the deadly October 7, 2023 attack.</t>
        </is>
      </c>
      <c r="I139" s="6" t="inlineStr"/>
      <c r="J139" s="8" t="inlineStr">
        <is>
          <t>https://ofac.treasury.gov/recent-actions/20250610</t>
        </is>
      </c>
    </row>
    <row r="140">
      <c r="A140" s="7" t="n">
        <v>45818</v>
      </c>
      <c r="B140" s="6" t="inlineStr">
        <is>
          <t>ARARAWI, Zeki Abdullah Ibrahim</t>
        </is>
      </c>
      <c r="C140" s="6" t="inlineStr">
        <is>
          <t>Individual</t>
        </is>
      </c>
      <c r="D140" s="6" t="inlineStr">
        <is>
          <t>SDGT</t>
        </is>
      </c>
      <c r="E140" s="6" t="inlineStr">
        <is>
          <t>TR</t>
        </is>
      </c>
      <c r="F140" s="6" t="inlineStr">
        <is>
          <t>53919</t>
        </is>
      </c>
      <c r="G140" s="6" t="inlineStr"/>
      <c r="H140" s="6" t="inlineStr">
        <is>
          <t>The President of Filistin Vakfi, Zeki Abdullah Ibrahim Ararawi (Ararawi), oversaw these fundraising campaigns that were in support of the Hamas military wing.</t>
        </is>
      </c>
      <c r="I140" s="6" t="inlineStr"/>
      <c r="J140" s="8" t="inlineStr">
        <is>
          <t>https://ofac.treasury.gov/recent-actions/20250610</t>
        </is>
      </c>
    </row>
    <row r="141">
      <c r="A141" s="7" t="n">
        <v>45806</v>
      </c>
      <c r="B141" s="6" t="inlineStr">
        <is>
          <t>Funnull Technology Inc</t>
        </is>
      </c>
      <c r="C141" s="6" t="inlineStr">
        <is>
          <t>Entity</t>
        </is>
      </c>
      <c r="D141" s="6" t="inlineStr">
        <is>
          <t>CYBER3</t>
        </is>
      </c>
      <c r="E141" s="6" t="inlineStr">
        <is>
          <t>CN</t>
        </is>
      </c>
      <c r="F141" s="6" t="inlineStr">
        <is>
          <t>53953</t>
        </is>
      </c>
      <c r="G141" s="6" t="inlineStr"/>
      <c r="H141" s="6" t="inlineStr">
        <is>
          <t>Liu Lizhi (Liu), a Chinese national, is an administrator of Funnull.</t>
        </is>
      </c>
      <c r="I141" s="6" t="inlineStr"/>
      <c r="J141" s="8" t="inlineStr">
        <is>
          <t>https://ofac.treasury.gov/recent-actions/20250529</t>
        </is>
      </c>
    </row>
    <row r="142">
      <c r="A142" s="7" t="n">
        <v>45806</v>
      </c>
      <c r="B142" s="6" t="inlineStr">
        <is>
          <t>LIU, Lizhi</t>
        </is>
      </c>
      <c r="C142" s="6" t="inlineStr">
        <is>
          <t>Individual</t>
        </is>
      </c>
      <c r="D142" s="6" t="inlineStr">
        <is>
          <t>CYBER3</t>
        </is>
      </c>
      <c r="E142" s="6" t="inlineStr">
        <is>
          <t>CN</t>
        </is>
      </c>
      <c r="F142" s="6" t="inlineStr">
        <is>
          <t>53954</t>
        </is>
      </c>
      <c r="G142" s="6" t="inlineStr"/>
      <c r="H142" s="6" t="inlineStr">
        <is>
          <t>Liu Lizhi (Liu), a Chinese national, is an administrator of Funnull.</t>
        </is>
      </c>
      <c r="I142" s="6" t="inlineStr"/>
      <c r="J142" s="8" t="inlineStr">
        <is>
          <t>https://ofac.treasury.gov/recent-actions/20250529</t>
        </is>
      </c>
    </row>
    <row r="143">
      <c r="A143" s="7" t="n">
        <v>45749</v>
      </c>
      <c r="B143" s="6" t="inlineStr">
        <is>
          <t>AM Asia M6 Ltd</t>
        </is>
      </c>
      <c r="C143" s="6" t="inlineStr">
        <is>
          <t>Entity</t>
        </is>
      </c>
      <c r="D143" s="6" t="inlineStr">
        <is>
          <t>SDGT</t>
        </is>
      </c>
      <c r="E143" s="6" t="inlineStr">
        <is>
          <t>HK</t>
        </is>
      </c>
      <c r="F143" s="6" t="inlineStr">
        <is>
          <t>53330</t>
        </is>
      </c>
      <c r="G143" s="6" t="inlineStr">
        <is>
          <t>Providing support to: AL-JAMAL, Sa'id Ahmad Muhammad [UID 32171; IFSR;SDGT]</t>
        </is>
      </c>
      <c r="H143" s="6" t="inlineStr">
        <is>
          <t>Hong Kong-based AM Asia M6 Ltd is the registered owner, ship manager, and operator of the AM THESEUS.</t>
        </is>
      </c>
      <c r="I143" s="6" t="inlineStr"/>
      <c r="J143" s="8" t="inlineStr">
        <is>
          <t>https://ofac.treasury.gov/recent-actions/20250402</t>
        </is>
      </c>
    </row>
    <row r="144">
      <c r="A144" s="7" t="n">
        <v>45749</v>
      </c>
      <c r="B144" s="6" t="inlineStr">
        <is>
          <t>JAFARI, Hassan</t>
        </is>
      </c>
      <c r="C144" s="6" t="inlineStr">
        <is>
          <t>Individual</t>
        </is>
      </c>
      <c r="D144" s="6" t="inlineStr">
        <is>
          <t>SDGT</t>
        </is>
      </c>
      <c r="E144" s="6" t="inlineStr">
        <is>
          <t>TR</t>
        </is>
      </c>
      <c r="F144" s="6" t="inlineStr">
        <is>
          <t>53419</t>
        </is>
      </c>
      <c r="G144" s="6" t="inlineStr">
        <is>
          <t>Providing support to: AL-JAMAL, Sa'id Ahmad Muhammad [UID 32171; IFSR;SDGT]</t>
        </is>
      </c>
      <c r="H144" s="6" t="inlineStr">
        <is>
          <t>Turkiye-based Iranian money launderer Hassan Jafari (Jafari) has worked with Hushang and Sa’id al-Jamal to launder dollars on behalf of Sa’id al-Jamal’s network, enabling the network’s sanctions evasion schemes.</t>
        </is>
      </c>
      <c r="I144" s="6" t="inlineStr">
        <is>
          <t>yes</t>
        </is>
      </c>
      <c r="J144" s="8" t="inlineStr">
        <is>
          <t>https://ofac.treasury.gov/recent-actions/20250402</t>
        </is>
      </c>
    </row>
    <row r="145">
      <c r="A145" s="7" t="n">
        <v>45744</v>
      </c>
      <c r="B145" s="6" t="inlineStr">
        <is>
          <t>MURTADA, Mahasin Mahmud</t>
        </is>
      </c>
      <c r="C145" s="6" t="inlineStr">
        <is>
          <t>Individual</t>
        </is>
      </c>
      <c r="D145" s="6" t="inlineStr">
        <is>
          <t>SDGT</t>
        </is>
      </c>
      <c r="E145" s="6" t="inlineStr">
        <is>
          <t>TR</t>
        </is>
      </c>
      <c r="F145" s="6" t="inlineStr">
        <is>
          <t>53196</t>
        </is>
      </c>
      <c r="G145" s="6" t="inlineStr"/>
      <c r="H145" s="6" t="inlineStr">
        <is>
          <t>Mahasin Mahmud Murtada (Murtada) was married to now-deceased Qasir.</t>
        </is>
      </c>
      <c r="I145" s="6" t="inlineStr"/>
      <c r="J145" s="8" t="inlineStr">
        <is>
          <t>https://ofac.treasury.gov/recent-actions/20250328</t>
        </is>
      </c>
    </row>
    <row r="146">
      <c r="A146" s="7" t="n">
        <v>45744</v>
      </c>
      <c r="B146" s="6" t="inlineStr">
        <is>
          <t>AYYUB, Hawra' 'Abdallah</t>
        </is>
      </c>
      <c r="C146" s="6" t="inlineStr">
        <is>
          <t>Individual</t>
        </is>
      </c>
      <c r="D146" s="6" t="inlineStr">
        <is>
          <t>SDGT</t>
        </is>
      </c>
      <c r="E146" s="6" t="inlineStr">
        <is>
          <t>TR</t>
        </is>
      </c>
      <c r="F146" s="6" t="inlineStr">
        <is>
          <t>53197</t>
        </is>
      </c>
      <c r="G146" s="6" t="inlineStr"/>
      <c r="H146" s="6" t="inlineStr">
        <is>
          <t>For example, she is a co-owner of OFAC-designated Alumix, along with Fatimah ‘Abdallah Ayyub (Fatimah), Hawra’ ‘Abdallah Ayyub, and Jamil Mohamad Khafaja (Khafaja).</t>
        </is>
      </c>
      <c r="I146" s="6" t="inlineStr"/>
      <c r="J146" s="8" t="inlineStr">
        <is>
          <t>https://ofac.treasury.gov/recent-actions/20250328</t>
        </is>
      </c>
    </row>
    <row r="147">
      <c r="A147" s="7" t="n">
        <v>45721</v>
      </c>
      <c r="B147" s="6" t="inlineStr">
        <is>
          <t>ZHOU, Shuai</t>
        </is>
      </c>
      <c r="C147" s="6" t="inlineStr">
        <is>
          <t>Individual</t>
        </is>
      </c>
      <c r="D147" s="6" t="inlineStr">
        <is>
          <t>CYBER3</t>
        </is>
      </c>
      <c r="E147" s="6" t="inlineStr">
        <is>
          <t>CN</t>
        </is>
      </c>
      <c r="F147" s="6" t="inlineStr">
        <is>
          <t>52828</t>
        </is>
      </c>
      <c r="G147" s="6" t="inlineStr"/>
      <c r="H147" s="6" t="inlineStr">
        <is>
          <t>WASHINGTON — Today, the Department of the Treasury’s Office of Foreign Assets Control (OFAC) is designating Zhou Shuai, a Shanghai-based malicious cyber actor and data broker, and his company, Shanghai Heiying Information Technology Company, Limited (Shanghai Heiying).</t>
        </is>
      </c>
      <c r="I147" s="6" t="inlineStr"/>
      <c r="J147" s="8" t="inlineStr">
        <is>
          <t>https://ofac.treasury.gov/recent-actions/20250305</t>
        </is>
      </c>
    </row>
    <row r="148">
      <c r="A148" s="7" t="n">
        <v>45721</v>
      </c>
      <c r="B148" s="6" t="inlineStr">
        <is>
          <t>Shanghai Heiying Information Technology Company, Limited</t>
        </is>
      </c>
      <c r="C148" s="6" t="inlineStr">
        <is>
          <t>Entity</t>
        </is>
      </c>
      <c r="D148" s="6" t="inlineStr">
        <is>
          <t>CYBER3</t>
        </is>
      </c>
      <c r="E148" s="6" t="inlineStr">
        <is>
          <t>CN</t>
        </is>
      </c>
      <c r="F148" s="6" t="inlineStr">
        <is>
          <t>52829</t>
        </is>
      </c>
      <c r="G148" s="6" t="inlineStr"/>
      <c r="H148" s="6" t="inlineStr">
        <is>
          <t>WASHINGTON — Today, the Department of the Treasury’s Office of Foreign Assets Control (OFAC) is designating Zhou Shuai, a Shanghai-based malicious cyber actor and data broker, and his company, Shanghai Heiying Information Technology Company, Limited (Shanghai Heiying).</t>
        </is>
      </c>
      <c r="I148" s="6" t="inlineStr"/>
      <c r="J148" s="8" t="inlineStr">
        <is>
          <t>https://ofac.treasury.gov/recent-actions/20250305</t>
        </is>
      </c>
    </row>
    <row r="149">
      <c r="A149" s="7" t="n">
        <v>45694</v>
      </c>
      <c r="B149" s="6" t="inlineStr">
        <is>
          <t>Gozoso group ltd</t>
        </is>
      </c>
      <c r="C149" s="6" t="inlineStr">
        <is>
          <t>Entity</t>
        </is>
      </c>
      <c r="D149" s="6" t="inlineStr">
        <is>
          <t>SDGT</t>
        </is>
      </c>
      <c r="E149" s="6" t="inlineStr">
        <is>
          <t>HK</t>
        </is>
      </c>
      <c r="F149" s="6" t="inlineStr">
        <is>
          <t>52815</t>
        </is>
      </c>
      <c r="G149" s="6" t="inlineStr">
        <is>
          <t>Providing support to: Sepehr Energy Jahan Nama Pars Company [UID 46350; IFSR;SDGT]</t>
        </is>
      </c>
      <c r="H149" s="6" t="inlineStr">
        <is>
          <t>Similarly, Sepehr Energy used the Panama-flagged GIOIOSA (IMO: 9198082), owned by Hong Kong-based Gozoso Group Ltd, to transport over 700,000 barrels of Iranian oil, worth tens of millions of dollars, for delivery to the PRC.</t>
        </is>
      </c>
      <c r="I149" s="6" t="inlineStr">
        <is>
          <t>yes</t>
        </is>
      </c>
      <c r="J149" s="8" t="inlineStr">
        <is>
          <t>https://ofac.treasury.gov/recent-actions/20250206</t>
        </is>
      </c>
    </row>
    <row r="150">
      <c r="A150" s="7" t="n">
        <v>45694</v>
      </c>
      <c r="B150" s="6" t="inlineStr">
        <is>
          <t>Marshal Ship Management Private Limited</t>
        </is>
      </c>
      <c r="C150" s="6" t="inlineStr">
        <is>
          <t>Entity</t>
        </is>
      </c>
      <c r="D150" s="6" t="inlineStr">
        <is>
          <t>SDGT</t>
        </is>
      </c>
      <c r="E150" s="6" t="inlineStr">
        <is>
          <t>AE;IN</t>
        </is>
      </c>
      <c r="F150" s="6" t="inlineStr">
        <is>
          <t>52816</t>
        </is>
      </c>
      <c r="G150" s="6" t="inlineStr">
        <is>
          <t>Providing support to: Sepehr Energy Jahan Nama Pars Company [UID 46350; IFSR;SDGT]</t>
        </is>
      </c>
      <c r="H150" s="6" t="inlineStr">
        <is>
          <t>India-based crew management company Marshal Ship Management Private Limited, which maintains additional offices in the Philippines and the UAE, provided crew members for the SIRI, as well as multiple other Sepehr Energy-linked ships, including the sanctioned vessels ELSA (IMO: 9256468), HEBE (IMO: 9259185), and BOREAS (IMO: 9248497).</t>
        </is>
      </c>
      <c r="I150" s="6" t="inlineStr"/>
      <c r="J150" s="8" t="inlineStr">
        <is>
          <t>https://ofac.treasury.gov/recent-actions/20250206</t>
        </is>
      </c>
    </row>
    <row r="151">
      <c r="A151" s="7" t="n">
        <v>45694</v>
      </c>
      <c r="B151" s="6" t="inlineStr">
        <is>
          <t>ocean dolphin ship management ltd</t>
        </is>
      </c>
      <c r="C151" s="6" t="inlineStr">
        <is>
          <t>Entity</t>
        </is>
      </c>
      <c r="D151" s="6" t="inlineStr">
        <is>
          <t>SDGT</t>
        </is>
      </c>
      <c r="E151" s="6" t="inlineStr">
        <is>
          <t>CN</t>
        </is>
      </c>
      <c r="F151" s="6" t="inlineStr">
        <is>
          <t>52817</t>
        </is>
      </c>
      <c r="G151" s="6" t="inlineStr">
        <is>
          <t>Providing support to: Sepehr Energy Jahan Nama Pars Company [UID 46350; IFSR;SDGT]</t>
        </is>
      </c>
      <c r="H151" s="6" t="inlineStr">
        <is>
          <t>Hong Kong-based Ocean Dolphin Ship Management Ltd acted as the manager and operator of the GIOIOSA and Kazakhstan-based and Seychelles-registered Umbra Navi Ship Management Corp (Umbra Navi) acted as the technical manager of the OXIS during these shipments.</t>
        </is>
      </c>
      <c r="I151" s="6" t="inlineStr"/>
      <c r="J151" s="8" t="inlineStr">
        <is>
          <t>https://ofac.treasury.gov/recent-actions/20250206</t>
        </is>
      </c>
    </row>
    <row r="152">
      <c r="A152" s="7" t="n">
        <v>45694</v>
      </c>
      <c r="B152" s="6" t="inlineStr">
        <is>
          <t>ARANHA, Ryan Xavier</t>
        </is>
      </c>
      <c r="C152" s="6" t="inlineStr">
        <is>
          <t>Individual</t>
        </is>
      </c>
      <c r="D152" s="6" t="inlineStr">
        <is>
          <t>SDGT</t>
        </is>
      </c>
      <c r="E152" s="6" t="inlineStr">
        <is>
          <t>AE</t>
        </is>
      </c>
      <c r="F152" s="6" t="inlineStr">
        <is>
          <t>52819</t>
        </is>
      </c>
      <c r="G152" s="6" t="inlineStr"/>
      <c r="H152" s="6" t="inlineStr">
        <is>
          <t>Ryan Xavier Aranha is being designated for having acted or purported to act for or on behalf of, directly or indirectly, Marshal Ship Management Private Limited.</t>
        </is>
      </c>
      <c r="I152" s="6" t="inlineStr"/>
      <c r="J152" s="8" t="inlineStr">
        <is>
          <t>https://ofac.treasury.gov/recent-actions/20250206</t>
        </is>
      </c>
    </row>
    <row r="153">
      <c r="A153" s="7" t="n">
        <v>45674</v>
      </c>
      <c r="B153" s="6" t="inlineStr">
        <is>
          <t>YIN, Kecheng</t>
        </is>
      </c>
      <c r="C153" s="6" t="inlineStr">
        <is>
          <t>Individual</t>
        </is>
      </c>
      <c r="D153" s="6" t="inlineStr">
        <is>
          <t>CYBER3</t>
        </is>
      </c>
      <c r="E153" s="6" t="inlineStr">
        <is>
          <t>CN</t>
        </is>
      </c>
      <c r="F153" s="6" t="inlineStr">
        <is>
          <t>52747</t>
        </is>
      </c>
      <c r="G153" s="6" t="inlineStr"/>
      <c r="H153" s="6" t="inlineStr">
        <is>
          <t>WASHINGTON — Today, the Department of the Treasury’s Office of Foreign Assets Control (OFAC) is sanctioning Yin Kecheng, a Shanghai-based cyber actor who was involved with the recent Department of the Treasury network compromise.</t>
        </is>
      </c>
      <c r="I153" s="6" t="inlineStr"/>
      <c r="J153" s="8" t="inlineStr">
        <is>
          <t>https://ofac.treasury.gov/recent-actions/20250117</t>
        </is>
      </c>
    </row>
    <row r="154">
      <c r="A154" s="7" t="n">
        <v>45674</v>
      </c>
      <c r="B154" s="6" t="inlineStr">
        <is>
          <t>Sichuan Juxinhe Network Technology Co., Ltd.</t>
        </is>
      </c>
      <c r="C154" s="6" t="inlineStr">
        <is>
          <t>Entity</t>
        </is>
      </c>
      <c r="D154" s="6" t="inlineStr">
        <is>
          <t>CYBER3</t>
        </is>
      </c>
      <c r="E154" s="6" t="inlineStr">
        <is>
          <t>CN</t>
        </is>
      </c>
      <c r="F154" s="6" t="inlineStr">
        <is>
          <t>52749</t>
        </is>
      </c>
      <c r="G154" s="6" t="inlineStr"/>
      <c r="H154" s="6" t="inlineStr">
        <is>
          <t>Additionally, OFAC is sanctioning Sichuan Juxinhe Network Technology Co., LTD., a Sichuan-based cybersecurity company with direct involvement in the Salt Typhoon cyber group, which recently compromised the network infrastructure of multiple major U.S. telecommunication and internet service provider companies.</t>
        </is>
      </c>
      <c r="I154" s="6" t="inlineStr"/>
      <c r="J154" s="8" t="inlineStr">
        <is>
          <t>https://ofac.treasury.gov/recent-actions/20250117</t>
        </is>
      </c>
    </row>
    <row r="155">
      <c r="A155" s="7" t="n">
        <v>45673</v>
      </c>
      <c r="B155" s="6" t="inlineStr">
        <is>
          <t>Liaoning China Trade Industry Co., LTD.</t>
        </is>
      </c>
      <c r="C155" s="6" t="inlineStr">
        <is>
          <t>Entity</t>
        </is>
      </c>
      <c r="D155" s="6" t="inlineStr">
        <is>
          <t>DPRK2</t>
        </is>
      </c>
      <c r="E155" s="6" t="inlineStr">
        <is>
          <t>CN</t>
        </is>
      </c>
      <c r="F155" s="6" t="inlineStr">
        <is>
          <t>52264</t>
        </is>
      </c>
      <c r="G155" s="6" t="inlineStr"/>
      <c r="H155" s="6" t="inlineStr">
        <is>
          <t>OFAC is designating Son Kyong Sik pursuant to E.O. 13722 for acting or purporting to act for or on behalf of, directly or indirectly, Osong, a person whose property and interests in property are blocked pursuant to E.O. 13722. Liaoning China Trade Industry Co., Ltd (Liaoning China Trade) is a China-based company that has shipped to Department 53 equipment that enables it to conduct its IT worker activities abroad.</t>
        </is>
      </c>
      <c r="I155" s="6" t="inlineStr"/>
      <c r="J155" s="8" t="inlineStr">
        <is>
          <t>https://ofac.treasury.gov/recent-actions/20250116</t>
        </is>
      </c>
    </row>
    <row r="156">
      <c r="A156" s="7" t="n">
        <v>45673</v>
      </c>
      <c r="B156" s="6" t="inlineStr">
        <is>
          <t>SON, Kyong Sik</t>
        </is>
      </c>
      <c r="C156" s="6" t="inlineStr">
        <is>
          <t>Individual</t>
        </is>
      </c>
      <c r="D156" s="6" t="inlineStr">
        <is>
          <t>DPRK3</t>
        </is>
      </c>
      <c r="E156" s="6" t="inlineStr">
        <is>
          <t>CN</t>
        </is>
      </c>
      <c r="F156" s="6" t="inlineStr">
        <is>
          <t>52286</t>
        </is>
      </c>
      <c r="G156" s="6" t="inlineStr"/>
      <c r="H156" s="6" t="inlineStr">
        <is>
          <t>OFAC is designating Son Kyong Sik pursuant to E.O. 13722 for acting or purporting to act for or on behalf of, directly or indirectly, Osong, a person whose property and interests in property are blocked pursuant to E.O. 13722. Liaoning China Trade Industry Co., Ltd (Liaoning China Trade) is a China-based company that has shipped to Department 53 equipment that enables it to conduct its IT worker activities abroad.</t>
        </is>
      </c>
      <c r="I156" s="6" t="inlineStr"/>
      <c r="J156" s="8" t="inlineStr">
        <is>
          <t>https://ofac.treasury.gov/recent-actions/20250116</t>
        </is>
      </c>
    </row>
    <row r="157">
      <c r="A157" s="7" t="n">
        <v>45673</v>
      </c>
      <c r="B157" s="6" t="inlineStr">
        <is>
          <t>Portex Trade Limited</t>
        </is>
      </c>
      <c r="C157" s="6" t="inlineStr">
        <is>
          <t>Entity</t>
        </is>
      </c>
      <c r="D157" s="6" t="inlineStr">
        <is>
          <t>SUDAN-EO14098</t>
        </is>
      </c>
      <c r="E157" s="6" t="inlineStr">
        <is>
          <t>HK</t>
        </is>
      </c>
      <c r="F157" s="6" t="inlineStr">
        <is>
          <t>52600</t>
        </is>
      </c>
      <c r="G157" s="6" t="inlineStr"/>
      <c r="H157" s="6" t="inlineStr">
        <is>
          <t>Portex Trade Limited (Portex) is a Hong Kong-based company controlled by Abdalla.</t>
        </is>
      </c>
      <c r="I157" s="6" t="inlineStr"/>
      <c r="J157" s="8" t="inlineStr">
        <is>
          <t>https://ofac.treasury.gov/recent-actions/20250116</t>
        </is>
      </c>
    </row>
    <row r="158">
      <c r="A158" s="7" t="n">
        <v>45673</v>
      </c>
      <c r="B158" s="6" t="inlineStr">
        <is>
          <t>ABDALLA, Ahmed</t>
        </is>
      </c>
      <c r="C158" s="6" t="inlineStr">
        <is>
          <t>Individual</t>
        </is>
      </c>
      <c r="D158" s="6" t="inlineStr">
        <is>
          <t>SUDAN-EO14098</t>
        </is>
      </c>
      <c r="E158" s="6" t="inlineStr">
        <is>
          <t>AE</t>
        </is>
      </c>
      <c r="F158" s="6" t="inlineStr">
        <is>
          <t>52601</t>
        </is>
      </c>
      <c r="G158" s="6" t="inlineStr"/>
      <c r="H158" s="6" t="inlineStr"/>
      <c r="I158" s="6" t="inlineStr"/>
      <c r="J158" s="8" t="inlineStr">
        <is>
          <t>https://ofac.treasury.gov/recent-actions/20250116</t>
        </is>
      </c>
    </row>
    <row r="159">
      <c r="A159" s="7" t="n">
        <v>45664</v>
      </c>
      <c r="B159" s="6" t="inlineStr">
        <is>
          <t>AHMMED, Abu Dharr Abdul Nabi Habiballa</t>
        </is>
      </c>
      <c r="C159" s="6" t="inlineStr">
        <is>
          <t>Individual</t>
        </is>
      </c>
      <c r="D159" s="6" t="inlineStr">
        <is>
          <t>SUDAN-EO14098</t>
        </is>
      </c>
      <c r="E159" s="6" t="inlineStr">
        <is>
          <t>AE</t>
        </is>
      </c>
      <c r="F159" s="6" t="inlineStr">
        <is>
          <t>52511</t>
        </is>
      </c>
      <c r="G159" s="6" t="inlineStr"/>
      <c r="H159" s="6" t="inlineStr">
        <is>
          <t>Sudanese national Abu Dharr Abdul Nabi Habiballa Ahmmed (Abu Dharr) is the owner and manager of Capital Tap Holding, and additionally owns or manages several other related companies sanctioned by OFAC today. Capital Tap Management Consultancies L.L.C. (Capital Tap Management) and Capital Tap General Trading L.L.C. (Capital Tap General) are Capital Tap Holding subsidiaries based in the UAE.</t>
        </is>
      </c>
      <c r="I159" s="6" t="inlineStr"/>
      <c r="J159" s="8" t="inlineStr">
        <is>
          <t>https://ofac.treasury.gov/recent-actions/20250107</t>
        </is>
      </c>
    </row>
    <row r="160">
      <c r="A160" s="7" t="n">
        <v>45660</v>
      </c>
      <c r="B160" s="6" t="inlineStr">
        <is>
          <t>Integrity Technology Group, Incorporated</t>
        </is>
      </c>
      <c r="C160" s="6" t="inlineStr">
        <is>
          <t>Entity</t>
        </is>
      </c>
      <c r="D160" s="6" t="inlineStr">
        <is>
          <t>CYBER2</t>
        </is>
      </c>
      <c r="E160" s="6" t="inlineStr">
        <is>
          <t>CN</t>
        </is>
      </c>
      <c r="F160" s="6" t="inlineStr">
        <is>
          <t>50543</t>
        </is>
      </c>
      <c r="G160" s="6" t="inlineStr"/>
      <c r="H160" s="6" t="inlineStr">
        <is>
          <t>WASHINGTON – Today, the Department of the Treasury’s Office of Foreign Assets Control (OFAC) sanctioned Integrity Technology Group, Incorporated (Integrity Tech), a Beijing-based cybersecurity company, for its role in multiple computer intrusion incidents against U.S. victims.</t>
        </is>
      </c>
      <c r="I160" s="6" t="inlineStr"/>
      <c r="J160" s="8" t="inlineStr">
        <is>
          <t>https://ofac.treasury.gov/recent-actions/20250103</t>
        </is>
      </c>
    </row>
    <row r="161">
      <c r="A161" s="7" t="n">
        <v>45645</v>
      </c>
      <c r="B161" s="6" t="inlineStr">
        <is>
          <t>Safwan al-Dubai Company of Shipping and Trade</t>
        </is>
      </c>
      <c r="C161" s="6" t="inlineStr">
        <is>
          <t>Entity</t>
        </is>
      </c>
      <c r="D161" s="6" t="inlineStr">
        <is>
          <t>SDGT</t>
        </is>
      </c>
      <c r="E161" s="6" t="inlineStr">
        <is>
          <t>CN</t>
        </is>
      </c>
      <c r="F161" s="6" t="inlineStr">
        <is>
          <t>52294</t>
        </is>
      </c>
      <c r="G161" s="6" t="inlineStr"/>
      <c r="H161" s="6" t="inlineStr">
        <is>
          <t>One such firm, Safwan Al-Dubai Company of Shipping and Trade (Safwan Al-Dubai), is a Yemen-based shipping and logistics company that Houthi procurement officials have used to import dual-use items and other weapons components into Yemen.</t>
        </is>
      </c>
      <c r="I161" s="6" t="inlineStr"/>
      <c r="J161" s="8" t="inlineStr">
        <is>
          <t>https://ofac.treasury.gov/recent-actions/20241219</t>
        </is>
      </c>
    </row>
    <row r="162">
      <c r="A162" s="7" t="n">
        <v>45643</v>
      </c>
      <c r="B162" s="6" t="inlineStr">
        <is>
          <t>LU, Huaying</t>
        </is>
      </c>
      <c r="C162" s="6" t="inlineStr">
        <is>
          <t>Individual</t>
        </is>
      </c>
      <c r="D162" s="6" t="inlineStr">
        <is>
          <t>NPWMD</t>
        </is>
      </c>
      <c r="E162" s="6" t="inlineStr">
        <is>
          <t>AE</t>
        </is>
      </c>
      <c r="F162" s="6" t="inlineStr">
        <is>
          <t>52173</t>
        </is>
      </c>
      <c r="G162" s="6" t="inlineStr"/>
      <c r="H162" s="6" t="inlineStr">
        <is>
          <t>Based in the United Arab Emirates (UAE), Lu Huaying and Zhang Jian worked through a UAE-based front company to facilitate money laundering and cryptocurrency conversion services that funneled the illicit proceeds back to Pyongyang.</t>
        </is>
      </c>
      <c r="I162" s="6" t="inlineStr"/>
      <c r="J162" s="8" t="inlineStr">
        <is>
          <t>https://ofac.treasury.gov/recent-actions/20241217</t>
        </is>
      </c>
    </row>
    <row r="163">
      <c r="A163" s="7" t="n">
        <v>45643</v>
      </c>
      <c r="B163" s="6" t="inlineStr">
        <is>
          <t>ZHANG, Jian</t>
        </is>
      </c>
      <c r="C163" s="6" t="inlineStr">
        <is>
          <t>Individual</t>
        </is>
      </c>
      <c r="D163" s="6" t="inlineStr">
        <is>
          <t>NPWMD</t>
        </is>
      </c>
      <c r="E163" s="6" t="inlineStr">
        <is>
          <t>AE</t>
        </is>
      </c>
      <c r="F163" s="6" t="inlineStr">
        <is>
          <t>52174</t>
        </is>
      </c>
      <c r="G163" s="6" t="inlineStr"/>
      <c r="H163" s="6" t="inlineStr">
        <is>
          <t>In late 2022 and early 2023, UAE-based PRC national Zhang Jian (Zhang) has also helped facilitate the exchange of fiat currency for Sim.</t>
        </is>
      </c>
      <c r="I163" s="6" t="inlineStr"/>
      <c r="J163" s="8" t="inlineStr">
        <is>
          <t>https://ofac.treasury.gov/recent-actions/20241217</t>
        </is>
      </c>
    </row>
    <row r="164">
      <c r="A164" s="7" t="n">
        <v>45643</v>
      </c>
      <c r="B164" s="6" t="inlineStr">
        <is>
          <t>Green Alpine Trading, LLC</t>
        </is>
      </c>
      <c r="C164" s="6" t="inlineStr">
        <is>
          <t>Entity</t>
        </is>
      </c>
      <c r="D164" s="6" t="inlineStr">
        <is>
          <t>NPWMD</t>
        </is>
      </c>
      <c r="E164" s="6" t="inlineStr">
        <is>
          <t>AE</t>
        </is>
      </c>
      <c r="F164" s="6" t="inlineStr">
        <is>
          <t>52175</t>
        </is>
      </c>
      <c r="G164" s="6" t="inlineStr"/>
      <c r="H164" s="6" t="inlineStr">
        <is>
          <t>Green Alpine Trading, LLC is a UAE-based front company that has served as a key component of this money-laundering network.</t>
        </is>
      </c>
      <c r="I164" s="6" t="inlineStr"/>
      <c r="J164" s="8" t="inlineStr">
        <is>
          <t>https://ofac.treasury.gov/recent-actions/20241217</t>
        </is>
      </c>
    </row>
    <row r="165">
      <c r="A165" s="7" t="n">
        <v>45642</v>
      </c>
      <c r="B165" s="6" t="inlineStr">
        <is>
          <t>CHOE, Chol Ryong</t>
        </is>
      </c>
      <c r="C165" s="6" t="inlineStr">
        <is>
          <t>Individual</t>
        </is>
      </c>
      <c r="D165" s="6" t="inlineStr">
        <is>
          <t>NPWMD</t>
        </is>
      </c>
      <c r="E165" s="6" t="inlineStr">
        <is>
          <t>CN</t>
        </is>
      </c>
      <c r="F165" s="6" t="inlineStr">
        <is>
          <t>48220</t>
        </is>
      </c>
      <c r="G165" s="6" t="inlineStr"/>
      <c r="H165" s="6" t="inlineStr">
        <is>
          <t>KMCB is being designated pursuant to E.O. 13810 for operating in the financial services industry in North Korea. Choe Chol Ryong (Choe) is a representative of the U.S.-designated Korea Kwangson Banking Corporation (KKBC) in Dandong, China.</t>
        </is>
      </c>
      <c r="I165" s="6" t="inlineStr"/>
      <c r="J165" s="8" t="inlineStr">
        <is>
          <t>https://ofac.treasury.gov/recent-actions/20241216</t>
        </is>
      </c>
    </row>
    <row r="166">
      <c r="A166" s="7" t="n">
        <v>45642</v>
      </c>
      <c r="B166" s="6" t="inlineStr">
        <is>
          <t>KIM, Myong Jin</t>
        </is>
      </c>
      <c r="C166" s="6" t="inlineStr">
        <is>
          <t>Individual</t>
        </is>
      </c>
      <c r="D166" s="6" t="inlineStr">
        <is>
          <t>DPRK</t>
        </is>
      </c>
      <c r="E166" s="6" t="inlineStr">
        <is>
          <t>CN</t>
        </is>
      </c>
      <c r="F166" s="6" t="inlineStr">
        <is>
          <t>51328</t>
        </is>
      </c>
      <c r="G166" s="6" t="inlineStr"/>
      <c r="H166" s="6" t="inlineStr">
        <is>
          <t>Choe is being designated pursuant to E.O. 13382 for being owned or controlled by, or acting or purporting to act for or on behalf of, directly or indirectly, the KKBC. Kim Myong Jin (Kim) is a representative of the U.S.-designated Korea Daesong Bank (KDB) in Beijing, China.</t>
        </is>
      </c>
      <c r="I166" s="6" t="inlineStr"/>
      <c r="J166" s="8" t="inlineStr">
        <is>
          <t>https://ofac.treasury.gov/recent-actions/20241216</t>
        </is>
      </c>
    </row>
    <row r="167">
      <c r="A167" s="7" t="n">
        <v>45642</v>
      </c>
      <c r="B167" s="6" t="inlineStr">
        <is>
          <t>RIM, Ryong Nam</t>
        </is>
      </c>
      <c r="C167" s="6" t="inlineStr">
        <is>
          <t>Individual</t>
        </is>
      </c>
      <c r="D167" s="6" t="inlineStr">
        <is>
          <t>NPWMD</t>
        </is>
      </c>
      <c r="E167" s="6" t="inlineStr">
        <is>
          <t>CN</t>
        </is>
      </c>
      <c r="F167" s="6" t="inlineStr">
        <is>
          <t>52291</t>
        </is>
      </c>
      <c r="G167" s="6" t="inlineStr"/>
      <c r="H167" s="6" t="inlineStr"/>
      <c r="I167" s="6" t="inlineStr"/>
      <c r="J167" s="8" t="inlineStr">
        <is>
          <t>https://ofac.treasury.gov/recent-actions/20241216</t>
        </is>
      </c>
    </row>
    <row r="168">
      <c r="A168" s="7" t="n">
        <v>45642</v>
      </c>
      <c r="B168" s="6" t="inlineStr">
        <is>
          <t>KIM, Yon Hui</t>
        </is>
      </c>
      <c r="C168" s="6" t="inlineStr">
        <is>
          <t>Individual</t>
        </is>
      </c>
      <c r="D168" s="6" t="inlineStr">
        <is>
          <t>NPWMD</t>
        </is>
      </c>
      <c r="E168" s="6" t="inlineStr">
        <is>
          <t>CN</t>
        </is>
      </c>
      <c r="F168" s="6" t="inlineStr">
        <is>
          <t>52292</t>
        </is>
      </c>
      <c r="G168" s="6" t="inlineStr"/>
      <c r="H168" s="6" t="inlineStr"/>
      <c r="I168" s="6" t="inlineStr"/>
      <c r="J168" s="8" t="inlineStr">
        <is>
          <t>https://ofac.treasury.gov/recent-actions/20241216</t>
        </is>
      </c>
    </row>
    <row r="169">
      <c r="A169" s="7" t="n">
        <v>45636</v>
      </c>
      <c r="B169" s="6" t="inlineStr">
        <is>
          <t>Sichuan Silence Information Technology Company, Limited</t>
        </is>
      </c>
      <c r="C169" s="6" t="inlineStr">
        <is>
          <t>Entity</t>
        </is>
      </c>
      <c r="D169" s="6" t="inlineStr">
        <is>
          <t>CYBER2</t>
        </is>
      </c>
      <c r="E169" s="6" t="inlineStr">
        <is>
          <t>CN</t>
        </is>
      </c>
      <c r="F169" s="6" t="inlineStr">
        <is>
          <t>52112</t>
        </is>
      </c>
      <c r="G169" s="6" t="inlineStr"/>
      <c r="H169" s="6" t="inlineStr">
        <is>
          <t>WASHINGTON — Today, the Department of the Treasury’s Office of Foreign Assets Control (OFAC) is sanctioning cybersecurity company Sichuan Silence Information Technology Company, Limited (Sichuan Silence), and one of its employees, Guan Tianfeng (Guan), both based in People’s Republic of China (PRC), for their roles in the April 2020 compromise of tens of thousands of firewalls worldwide.</t>
        </is>
      </c>
      <c r="I169" s="6" t="inlineStr"/>
      <c r="J169" s="8" t="inlineStr">
        <is>
          <t>https://ofac.treasury.gov/recent-actions/20241210</t>
        </is>
      </c>
    </row>
    <row r="170">
      <c r="A170" s="7" t="n">
        <v>45636</v>
      </c>
      <c r="B170" s="6" t="inlineStr">
        <is>
          <t>GUAN, Tianfeng</t>
        </is>
      </c>
      <c r="C170" s="6" t="inlineStr">
        <is>
          <t>Individual</t>
        </is>
      </c>
      <c r="D170" s="6" t="inlineStr">
        <is>
          <t>CYBER2</t>
        </is>
      </c>
      <c r="E170" s="6" t="inlineStr">
        <is>
          <t>CN</t>
        </is>
      </c>
      <c r="F170" s="6" t="inlineStr">
        <is>
          <t>52263</t>
        </is>
      </c>
      <c r="G170" s="6" t="inlineStr"/>
      <c r="H170" s="6" t="inlineStr">
        <is>
          <t>Guan Tianfeng discovered a zero-day exploit in a firewall product.</t>
        </is>
      </c>
      <c r="I170" s="6" t="inlineStr"/>
      <c r="J170" s="8" t="inlineStr">
        <is>
          <t>https://ofac.treasury.gov/recent-actions/20241210</t>
        </is>
      </c>
    </row>
    <row r="171">
      <c r="A171" s="7" t="n">
        <v>45635</v>
      </c>
      <c r="B171" s="6" t="inlineStr">
        <is>
          <t>PATTNI, Kamlesh Mansukhlal Damji</t>
        </is>
      </c>
      <c r="C171" s="6" t="inlineStr">
        <is>
          <t>Individual</t>
        </is>
      </c>
      <c r="D171" s="6" t="inlineStr">
        <is>
          <t>GLOMAG</t>
        </is>
      </c>
      <c r="E171" s="6" t="inlineStr">
        <is>
          <t>AE</t>
        </is>
      </c>
      <c r="F171" s="6" t="inlineStr">
        <is>
          <t>52065</t>
        </is>
      </c>
      <c r="G171" s="6" t="inlineStr"/>
      <c r="H171" s="6" t="inlineStr">
        <is>
          <t>Kamlesh Mansukhlal Damji Pattni (Pattni) first came to global attention as a result of the infamous Goldenberg scandal in Kenya in the 1990s, wherein he was accused of manipulating Kenyan export incentives and corrupting senior Kenyan government officials.</t>
        </is>
      </c>
      <c r="I171" s="6" t="inlineStr"/>
      <c r="J171" s="8" t="inlineStr">
        <is>
          <t>https://ofac.treasury.gov/recent-actions/20241209</t>
        </is>
      </c>
    </row>
    <row r="172">
      <c r="A172" s="7" t="n">
        <v>45635</v>
      </c>
      <c r="B172" s="6" t="inlineStr">
        <is>
          <t>Samaria Holdings Limited</t>
        </is>
      </c>
      <c r="C172" s="6" t="inlineStr">
        <is>
          <t>Entity</t>
        </is>
      </c>
      <c r="D172" s="6" t="inlineStr">
        <is>
          <t>GLOMAG</t>
        </is>
      </c>
      <c r="E172" s="6" t="inlineStr">
        <is>
          <t>AE</t>
        </is>
      </c>
      <c r="F172" s="6" t="inlineStr">
        <is>
          <t>52067</t>
        </is>
      </c>
      <c r="G172" s="6" t="inlineStr"/>
      <c r="H172" s="6" t="inlineStr">
        <is>
          <t>Pattni also controls UAE-based Samaria Holdings Limited, UAE-based Suzan General Trading JLT, and Kenya-based Manurama Limited.</t>
        </is>
      </c>
      <c r="I172" s="6" t="inlineStr"/>
      <c r="J172" s="8" t="inlineStr">
        <is>
          <t>https://ofac.treasury.gov/recent-actions/20241209</t>
        </is>
      </c>
    </row>
    <row r="173">
      <c r="A173" s="7" t="n">
        <v>45635</v>
      </c>
      <c r="B173" s="6" t="inlineStr">
        <is>
          <t>ABAKUMOV, Dmytro</t>
        </is>
      </c>
      <c r="C173" s="6" t="inlineStr">
        <is>
          <t>Individual</t>
        </is>
      </c>
      <c r="D173" s="6" t="inlineStr">
        <is>
          <t>GLOMAG</t>
        </is>
      </c>
      <c r="E173" s="6" t="inlineStr">
        <is>
          <t>AE</t>
        </is>
      </c>
      <c r="F173" s="6" t="inlineStr">
        <is>
          <t>52081</t>
        </is>
      </c>
      <c r="G173" s="6" t="inlineStr"/>
      <c r="H173" s="6" t="inlineStr">
        <is>
          <t>Finally, Dmytro Abakumov (Abakumov) has been a courier for Pattni and was at one time his personal trader.</t>
        </is>
      </c>
      <c r="I173" s="6" t="inlineStr"/>
      <c r="J173" s="8" t="inlineStr">
        <is>
          <t>https://ofac.treasury.gov/recent-actions/20241209</t>
        </is>
      </c>
    </row>
    <row r="174">
      <c r="A174" s="7" t="n">
        <v>45635</v>
      </c>
      <c r="B174" s="6" t="inlineStr">
        <is>
          <t>VAYA, Mukesh Mansukhlal</t>
        </is>
      </c>
      <c r="C174" s="6" t="inlineStr">
        <is>
          <t>Individual</t>
        </is>
      </c>
      <c r="D174" s="6" t="inlineStr">
        <is>
          <t>GLOMAG</t>
        </is>
      </c>
      <c r="E174" s="6" t="inlineStr">
        <is>
          <t>AE</t>
        </is>
      </c>
      <c r="F174" s="6" t="inlineStr">
        <is>
          <t>52085</t>
        </is>
      </c>
      <c r="G174" s="6" t="inlineStr"/>
      <c r="H174" s="6" t="inlineStr">
        <is>
          <t>Primary among the network of companies Pattni oversees is Sun Multinational DMCC (Sun Multinational), an ostensibly legitimate company ultimately wholly owned by Marwa Investments Limited, which in turn is owned by one of Pattni’s long-time supporters and brother-in-law, Mukesh Manuskhlal Vaya (Mukesh).</t>
        </is>
      </c>
      <c r="I174" s="6" t="inlineStr"/>
      <c r="J174" s="8" t="inlineStr">
        <is>
          <t>https://ofac.treasury.gov/recent-actions/20241209</t>
        </is>
      </c>
    </row>
    <row r="175">
      <c r="A175" s="7" t="n">
        <v>45635</v>
      </c>
      <c r="B175" s="6" t="inlineStr">
        <is>
          <t>PATTNI, Mishaal Hitesh</t>
        </is>
      </c>
      <c r="C175" s="6" t="inlineStr">
        <is>
          <t>Individual</t>
        </is>
      </c>
      <c r="D175" s="6" t="inlineStr">
        <is>
          <t>GLOMAG</t>
        </is>
      </c>
      <c r="E175" s="6" t="inlineStr">
        <is>
          <t>AE</t>
        </is>
      </c>
      <c r="F175" s="6" t="inlineStr">
        <is>
          <t>52087</t>
        </is>
      </c>
      <c r="G175" s="6" t="inlineStr"/>
      <c r="H175" s="6" t="inlineStr">
        <is>
          <t>Mishaal Hitesh Pattni (Mishaal), Pattni’s nephew, has also been identified as a key figure in Pattni’s extended network of companies, often facilitating Pattni’s activities and being featured as a manager or employee within the network of companies.</t>
        </is>
      </c>
      <c r="I175" s="6" t="inlineStr"/>
      <c r="J175" s="8" t="inlineStr">
        <is>
          <t>https://ofac.treasury.gov/recent-actions/20241209</t>
        </is>
      </c>
    </row>
    <row r="176">
      <c r="A176" s="7" t="n">
        <v>45635</v>
      </c>
      <c r="B176" s="6" t="inlineStr">
        <is>
          <t>SUN MULTINATIONAL DMCC</t>
        </is>
      </c>
      <c r="C176" s="6" t="inlineStr">
        <is>
          <t>Entity</t>
        </is>
      </c>
      <c r="D176" s="6" t="inlineStr">
        <is>
          <t>GLOMAG</t>
        </is>
      </c>
      <c r="E176" s="6" t="inlineStr">
        <is>
          <t>AE</t>
        </is>
      </c>
      <c r="F176" s="6" t="inlineStr">
        <is>
          <t>52094</t>
        </is>
      </c>
      <c r="G176" s="6" t="inlineStr"/>
      <c r="H176" s="6" t="inlineStr">
        <is>
          <t>Although not part of the Sun Multinational group of companies, Sood also owns Singapore-based Sahara Petroleum PTE. LTD. and manages the United Arab Emirates-based Precious Bullion DMCC, where Mukesh is also an authorized signatory.</t>
        </is>
      </c>
      <c r="I176" s="6" t="inlineStr"/>
      <c r="J176" s="8" t="inlineStr">
        <is>
          <t>https://ofac.treasury.gov/recent-actions/20241209</t>
        </is>
      </c>
    </row>
    <row r="177">
      <c r="A177" s="7" t="n">
        <v>45635</v>
      </c>
      <c r="B177" s="6" t="inlineStr">
        <is>
          <t>MARWA INVESTMENTS LIMITED</t>
        </is>
      </c>
      <c r="C177" s="6" t="inlineStr">
        <is>
          <t>Entity</t>
        </is>
      </c>
      <c r="D177" s="6" t="inlineStr">
        <is>
          <t>GLOMAG</t>
        </is>
      </c>
      <c r="E177" s="6" t="inlineStr">
        <is>
          <t>AE</t>
        </is>
      </c>
      <c r="F177" s="6" t="inlineStr">
        <is>
          <t>52096</t>
        </is>
      </c>
      <c r="G177" s="6" t="inlineStr"/>
      <c r="H177" s="6" t="inlineStr">
        <is>
          <t>Sun Multinational, Marwa Investments Limited, Fiza Gold and Bullion Trading L.L.C, Golden Luxury Jewellery Trading L.L.C, Ruhmeer Diamonds DMCC, Precious Bullion DMCC, Star Travel &amp; Tourism L.L.C, Rubini Investment Group Limited, Samaria Holdings Limited, Suzan General Trading JLT, Manurama Limited, Suzan General Trading (PVT) LTD, and Skorus Investments (PVT) LTD are being designated pursuant to E.O. 13818 for being owned or controlled by, or having acted or purported to act for or on behalf of, directly or indirectly, Pattni.</t>
        </is>
      </c>
      <c r="I177" s="6" t="inlineStr"/>
      <c r="J177" s="8" t="inlineStr">
        <is>
          <t>https://ofac.treasury.gov/recent-actions/20241209</t>
        </is>
      </c>
    </row>
    <row r="178">
      <c r="A178" s="7" t="n">
        <v>45635</v>
      </c>
      <c r="B178" s="6" t="inlineStr">
        <is>
          <t>SUZAN GENERAL TRADING JLT</t>
        </is>
      </c>
      <c r="C178" s="6" t="inlineStr">
        <is>
          <t>Entity</t>
        </is>
      </c>
      <c r="D178" s="6" t="inlineStr">
        <is>
          <t>GLOMAG</t>
        </is>
      </c>
      <c r="E178" s="6" t="inlineStr">
        <is>
          <t>AE</t>
        </is>
      </c>
      <c r="F178" s="6" t="inlineStr">
        <is>
          <t>52097</t>
        </is>
      </c>
      <c r="G178" s="6" t="inlineStr"/>
      <c r="H178" s="6" t="inlineStr">
        <is>
          <t>Pattni also controls UAE-based Samaria Holdings Limited, UAE-based Suzan General Trading JLT, and Kenya-based Manurama Limited.</t>
        </is>
      </c>
      <c r="I178" s="6" t="inlineStr"/>
      <c r="J178" s="8" t="inlineStr">
        <is>
          <t>https://ofac.treasury.gov/recent-actions/20241209</t>
        </is>
      </c>
    </row>
    <row r="179">
      <c r="A179" s="7" t="n">
        <v>45635</v>
      </c>
      <c r="B179" s="6" t="inlineStr">
        <is>
          <t>FIZA GOLD AND BULLION TRADING L.L.C</t>
        </is>
      </c>
      <c r="C179" s="6" t="inlineStr">
        <is>
          <t>Entity</t>
        </is>
      </c>
      <c r="D179" s="6" t="inlineStr">
        <is>
          <t>GLOMAG</t>
        </is>
      </c>
      <c r="E179" s="6" t="inlineStr">
        <is>
          <t>AE</t>
        </is>
      </c>
      <c r="F179" s="6" t="inlineStr">
        <is>
          <t>52098</t>
        </is>
      </c>
      <c r="G179" s="6" t="inlineStr"/>
      <c r="H179" s="6" t="inlineStr">
        <is>
          <t>Sun Multinational, Marwa Investments Limited, Fiza Gold and Bullion Trading L.L.C, Golden Luxury Jewellery Trading L.L.C, Ruhmeer Diamonds DMCC, Precious Bullion DMCC, Star Travel &amp; Tourism L.L.C, Rubini Investment Group Limited, Samaria Holdings Limited, Suzan General Trading JLT, Manurama Limited, Suzan General Trading (PVT) LTD, and Skorus Investments (PVT) LTD are being designated pursuant to E.O. 13818 for being owned or controlled by, or having acted or purported to act for or on behalf of, directly or indirectly, Pattni.</t>
        </is>
      </c>
      <c r="I179" s="6" t="inlineStr"/>
      <c r="J179" s="8" t="inlineStr">
        <is>
          <t>https://ofac.treasury.gov/recent-actions/20241209</t>
        </is>
      </c>
    </row>
    <row r="180">
      <c r="A180" s="7" t="n">
        <v>45635</v>
      </c>
      <c r="B180" s="6" t="inlineStr">
        <is>
          <t>GOLDEN LUXURY JEWELLERY TRADING L.L.C</t>
        </is>
      </c>
      <c r="C180" s="6" t="inlineStr">
        <is>
          <t>Entity</t>
        </is>
      </c>
      <c r="D180" s="6" t="inlineStr">
        <is>
          <t>GLOMAG</t>
        </is>
      </c>
      <c r="E180" s="6" t="inlineStr">
        <is>
          <t>AE</t>
        </is>
      </c>
      <c r="F180" s="6" t="inlineStr">
        <is>
          <t>52100</t>
        </is>
      </c>
      <c r="G180" s="6" t="inlineStr"/>
      <c r="H180" s="6" t="inlineStr">
        <is>
          <t>Sun Multinational, Marwa Investments Limited, Fiza Gold and Bullion Trading L.L.C, Golden Luxury Jewellery Trading L.L.C, Ruhmeer Diamonds DMCC, Precious Bullion DMCC, Star Travel &amp; Tourism L.L.C, Rubini Investment Group Limited, Samaria Holdings Limited, Suzan General Trading JLT, Manurama Limited, Suzan General Trading (PVT) LTD, and Skorus Investments (PVT) LTD are being designated pursuant to E.O. 13818 for being owned or controlled by, or having acted or purported to act for or on behalf of, directly or indirectly, Pattni.</t>
        </is>
      </c>
      <c r="I180" s="6" t="inlineStr"/>
      <c r="J180" s="8" t="inlineStr">
        <is>
          <t>https://ofac.treasury.gov/recent-actions/20241209</t>
        </is>
      </c>
    </row>
    <row r="181">
      <c r="A181" s="7" t="n">
        <v>45635</v>
      </c>
      <c r="B181" s="6" t="inlineStr">
        <is>
          <t>RUHMEER DIAMONDS DMCC</t>
        </is>
      </c>
      <c r="C181" s="6" t="inlineStr">
        <is>
          <t>Entity</t>
        </is>
      </c>
      <c r="D181" s="6" t="inlineStr">
        <is>
          <t>GLOMAG</t>
        </is>
      </c>
      <c r="E181" s="6" t="inlineStr">
        <is>
          <t>AE</t>
        </is>
      </c>
      <c r="F181" s="6" t="inlineStr">
        <is>
          <t>52101</t>
        </is>
      </c>
      <c r="G181" s="6" t="inlineStr"/>
      <c r="H181" s="6" t="inlineStr">
        <is>
          <t>Sun Multinational, Marwa Investments Limited, Fiza Gold and Bullion Trading L.L.C, Golden Luxury Jewellery Trading L.L.C, Ruhmeer Diamonds DMCC, Precious Bullion DMCC, Star Travel &amp; Tourism L.L.C, Rubini Investment Group Limited, Samaria Holdings Limited, Suzan General Trading JLT, Manurama Limited, Suzan General Trading (PVT) LTD, and Skorus Investments (PVT) LTD are being designated pursuant to E.O. 13818 for being owned or controlled by, or having acted or purported to act for or on behalf of, directly or indirectly, Pattni.</t>
        </is>
      </c>
      <c r="I181" s="6" t="inlineStr"/>
      <c r="J181" s="8" t="inlineStr">
        <is>
          <t>https://ofac.treasury.gov/recent-actions/20241209</t>
        </is>
      </c>
    </row>
    <row r="182">
      <c r="A182" s="7" t="n">
        <v>45635</v>
      </c>
      <c r="B182" s="6" t="inlineStr">
        <is>
          <t>RUBINI INVESTMENT GROUP LIMITED</t>
        </is>
      </c>
      <c r="C182" s="6" t="inlineStr">
        <is>
          <t>Entity</t>
        </is>
      </c>
      <c r="D182" s="6" t="inlineStr">
        <is>
          <t>GLOMAG</t>
        </is>
      </c>
      <c r="E182" s="6" t="inlineStr">
        <is>
          <t>AE</t>
        </is>
      </c>
      <c r="F182" s="6" t="inlineStr">
        <is>
          <t>52102</t>
        </is>
      </c>
      <c r="G182" s="6" t="inlineStr"/>
      <c r="H182" s="6" t="inlineStr">
        <is>
          <t>British Virgin Island-based Rubini Investment Group Limited at one time controlled Pattni’s investments in real estate.</t>
        </is>
      </c>
      <c r="I182" s="6" t="inlineStr"/>
      <c r="J182" s="8" t="inlineStr">
        <is>
          <t>https://ofac.treasury.gov/recent-actions/20241209</t>
        </is>
      </c>
    </row>
    <row r="183">
      <c r="A183" s="7" t="n">
        <v>45635</v>
      </c>
      <c r="B183" s="6" t="inlineStr">
        <is>
          <t>MEMORIES GOLDEN JEWELLERY L.L.C</t>
        </is>
      </c>
      <c r="C183" s="6" t="inlineStr">
        <is>
          <t>Entity</t>
        </is>
      </c>
      <c r="D183" s="6" t="inlineStr">
        <is>
          <t>GLOMAG</t>
        </is>
      </c>
      <c r="E183" s="6" t="inlineStr">
        <is>
          <t>AE</t>
        </is>
      </c>
      <c r="F183" s="6" t="inlineStr">
        <is>
          <t>52105</t>
        </is>
      </c>
      <c r="G183" s="6" t="inlineStr"/>
      <c r="H183" s="6" t="inlineStr">
        <is>
          <t>Memories Golden Jewellery L.L.C is being designated pursuant to E.O. 13818 for being owned or controlled by, or having acted or purported to act for or on behalf of, directly or indirectly, Sun Multinational.</t>
        </is>
      </c>
      <c r="I183" s="6" t="inlineStr"/>
      <c r="J183" s="8" t="inlineStr">
        <is>
          <t>https://ofac.treasury.gov/recent-actions/20241209</t>
        </is>
      </c>
    </row>
    <row r="184">
      <c r="A184" s="7" t="n">
        <v>45635</v>
      </c>
      <c r="B184" s="6" t="inlineStr">
        <is>
          <t>PRECIOUS BULLION DMCC</t>
        </is>
      </c>
      <c r="C184" s="6" t="inlineStr">
        <is>
          <t>Entity</t>
        </is>
      </c>
      <c r="D184" s="6" t="inlineStr">
        <is>
          <t>GLOMAG</t>
        </is>
      </c>
      <c r="E184" s="6" t="inlineStr">
        <is>
          <t>AE</t>
        </is>
      </c>
      <c r="F184" s="6" t="inlineStr">
        <is>
          <t>52106</t>
        </is>
      </c>
      <c r="G184" s="6" t="inlineStr"/>
      <c r="H184" s="6" t="inlineStr">
        <is>
          <t>Although not part of the Sun Multinational group of companies, Sood also owns Singapore-based Sahara Petroleum PTE. LTD. and manages the United Arab Emirates-based Precious Bullion DMCC, where Mukesh is also an authorized signatory.</t>
        </is>
      </c>
      <c r="I184" s="6" t="inlineStr"/>
      <c r="J184" s="8" t="inlineStr">
        <is>
          <t>https://ofac.treasury.gov/recent-actions/20241209</t>
        </is>
      </c>
    </row>
    <row r="185">
      <c r="A185" s="7" t="n">
        <v>45635</v>
      </c>
      <c r="B185" s="6" t="inlineStr">
        <is>
          <t>SUN STAR TRAVEL &amp; TOURISM L.L.C</t>
        </is>
      </c>
      <c r="C185" s="6" t="inlineStr">
        <is>
          <t>Entity</t>
        </is>
      </c>
      <c r="D185" s="6" t="inlineStr">
        <is>
          <t>GLOMAG</t>
        </is>
      </c>
      <c r="E185" s="6" t="inlineStr">
        <is>
          <t>AE</t>
        </is>
      </c>
      <c r="F185" s="6" t="inlineStr">
        <is>
          <t>52107</t>
        </is>
      </c>
      <c r="G185" s="6" t="inlineStr"/>
      <c r="H185" s="6" t="inlineStr">
        <is>
          <t>Furthermore, included in the Sun Multinational group of companies are Fiza Gold and Bullion Trading L.L.C, which features Sood as its Manager; Golden Luxury Jewellery Trading L.L.C, which features Mishaal as its Managing Director; Memories Golden Jewellery L.L.C, which features Sood as its Manager; Ruhmeer Diamonds DMCC, which features Sood as a Manager; and Sun Star Travel &amp; Tourism L.L.C.</t>
        </is>
      </c>
      <c r="I185" s="6" t="inlineStr"/>
      <c r="J185" s="8" t="inlineStr">
        <is>
          <t>https://ofac.treasury.gov/recent-actions/20241209</t>
        </is>
      </c>
    </row>
    <row r="186">
      <c r="A186" s="7" t="n">
        <v>45615</v>
      </c>
      <c r="B186" s="6" t="inlineStr">
        <is>
          <t>MARI, Salama Aziz Muhammad</t>
        </is>
      </c>
      <c r="C186" s="6" t="inlineStr">
        <is>
          <t>Individual</t>
        </is>
      </c>
      <c r="D186" s="6" t="inlineStr">
        <is>
          <t>SDGT</t>
        </is>
      </c>
      <c r="E186" s="6" t="inlineStr">
        <is>
          <t>TR</t>
        </is>
      </c>
      <c r="F186" s="6" t="inlineStr">
        <is>
          <t>49607</t>
        </is>
      </c>
      <c r="G186" s="6" t="inlineStr"/>
      <c r="H186" s="6" t="inlineStr">
        <is>
          <t>Akari was previously convicted of kidnapping and murdering an Israeli border police officer. Salama Mari (Mari) is a Hamas official based in Türkiye involved in financial facilitation for the group.</t>
        </is>
      </c>
      <c r="I186" s="6" t="inlineStr"/>
      <c r="J186" s="8" t="inlineStr">
        <is>
          <t>https://ofac.treasury.gov/recent-actions/20241119</t>
        </is>
      </c>
    </row>
    <row r="187">
      <c r="A187" s="7" t="n">
        <v>45615</v>
      </c>
      <c r="B187" s="6" t="inlineStr">
        <is>
          <t>AKARI, Musa Daud Muhammad</t>
        </is>
      </c>
      <c r="C187" s="6" t="inlineStr">
        <is>
          <t>Individual</t>
        </is>
      </c>
      <c r="D187" s="6" t="inlineStr">
        <is>
          <t>SDGT</t>
        </is>
      </c>
      <c r="E187" s="6" t="inlineStr">
        <is>
          <t>TR</t>
        </is>
      </c>
      <c r="F187" s="6" t="inlineStr">
        <is>
          <t>49608</t>
        </is>
      </c>
      <c r="G187" s="6" t="inlineStr"/>
      <c r="H187" s="6" t="inlineStr">
        <is>
          <t>While he is now based in Türkiye, Ghanimat, who also founded a section of Hamas responsible for supporting Hamas interests in the West Bank, has been involved in multiple attempted and successful terrorist attacks, including the 1997 daytime bombing of a café in Tel Aviv. Musa Daud Muhammad Akari (Akari) is a senior Hamas official based in Türkiye who facilitates the flow of funds from Türkiye into Gaza and the West Bank for Hamas.</t>
        </is>
      </c>
      <c r="I187" s="6" t="inlineStr"/>
      <c r="J187" s="8" t="inlineStr">
        <is>
          <t>https://ofac.treasury.gov/recent-actions/20241119</t>
        </is>
      </c>
    </row>
    <row r="188">
      <c r="A188" s="7" t="n">
        <v>45615</v>
      </c>
      <c r="B188" s="6" t="inlineStr">
        <is>
          <t>GHANIMAT, Abd Al-Rahman Ismail Abd Al-Rahman</t>
        </is>
      </c>
      <c r="C188" s="6" t="inlineStr">
        <is>
          <t>Individual</t>
        </is>
      </c>
      <c r="D188" s="6" t="inlineStr">
        <is>
          <t>SDGT</t>
        </is>
      </c>
      <c r="E188" s="6" t="inlineStr">
        <is>
          <t>TR</t>
        </is>
      </c>
      <c r="F188" s="6" t="inlineStr">
        <is>
          <t>49609</t>
        </is>
      </c>
      <c r="G188" s="6" t="inlineStr"/>
      <c r="H188" s="6" t="inlineStr">
        <is>
          <t>Abd al-Rahman Ismail abd al-Rahman Ghanimat (Ghanimat) is a longtime member of Hamas’s military wing, the Izz Al-Din Al-Qassam Brigades.</t>
        </is>
      </c>
      <c r="I188" s="6" t="inlineStr"/>
      <c r="J188" s="8" t="inlineStr">
        <is>
          <t>https://ofac.treasury.gov/recent-actions/20241119</t>
        </is>
      </c>
    </row>
    <row r="189">
      <c r="A189" s="7" t="n">
        <v>45610</v>
      </c>
      <c r="B189" s="6" t="inlineStr">
        <is>
          <t>Salina Ship Management Pvt Ltd</t>
        </is>
      </c>
      <c r="C189" s="6" t="inlineStr">
        <is>
          <t>Entity</t>
        </is>
      </c>
      <c r="D189" s="6" t="inlineStr">
        <is>
          <t>SDGT</t>
        </is>
      </c>
      <c r="E189" s="6" t="inlineStr">
        <is>
          <t>IN</t>
        </is>
      </c>
      <c r="F189" s="6" t="inlineStr">
        <is>
          <t>51823</t>
        </is>
      </c>
      <c r="G189" s="6" t="inlineStr">
        <is>
          <t>Providing support to: Al-Qatirji Company [UID 24903; SDGT;IFSR]</t>
        </is>
      </c>
      <c r="H189" s="6" t="inlineStr">
        <is>
          <t>The LELIA, ELINE, and CELINE are managed and operated by India-based Salina Ship Management Pvt Ltd.</t>
        </is>
      </c>
      <c r="I189" s="6" t="inlineStr"/>
      <c r="J189" s="8" t="inlineStr">
        <is>
          <t>https://ofac.treasury.gov/recent-actions/20241114</t>
        </is>
      </c>
    </row>
    <row r="190">
      <c r="A190" s="7" t="n">
        <v>45610</v>
      </c>
      <c r="B190" s="6" t="inlineStr">
        <is>
          <t>QATIRJI, Muhammad Agha Ahmed Rashdi</t>
        </is>
      </c>
      <c r="C190" s="6" t="inlineStr">
        <is>
          <t>Individual</t>
        </is>
      </c>
      <c r="D190" s="6" t="inlineStr">
        <is>
          <t>SDGT</t>
        </is>
      </c>
      <c r="E190" s="6" t="inlineStr">
        <is>
          <t>AE</t>
        </is>
      </c>
      <c r="F190" s="6" t="inlineStr">
        <is>
          <t>51951</t>
        </is>
      </c>
      <c r="G190" s="6" t="inlineStr">
        <is>
          <t>Acting for or on behalf of: Al-Qatirji Company [UID 24903; SDGT;IFSR]</t>
        </is>
      </c>
      <c r="H190" s="6" t="inlineStr">
        <is>
          <t>‘Abbas Katerji, Muhammad Al-Qatirji’s son, also works for the Al-Qatirji Company.</t>
        </is>
      </c>
      <c r="I190" s="6" t="inlineStr"/>
      <c r="J190" s="8" t="inlineStr">
        <is>
          <t>https://ofac.treasury.gov/recent-actions/20241114</t>
        </is>
      </c>
    </row>
    <row r="191">
      <c r="A191" s="7" t="n">
        <v>45582</v>
      </c>
      <c r="B191" s="6" t="inlineStr">
        <is>
          <t>Indo Gulf Ship Management LLC</t>
        </is>
      </c>
      <c r="C191" s="6" t="inlineStr">
        <is>
          <t>Entity</t>
        </is>
      </c>
      <c r="D191" s="6" t="inlineStr">
        <is>
          <t>SDGT</t>
        </is>
      </c>
      <c r="E191" s="6" t="inlineStr">
        <is>
          <t>AE</t>
        </is>
      </c>
      <c r="F191" s="6" t="inlineStr">
        <is>
          <t>51302</t>
        </is>
      </c>
      <c r="G191" s="6" t="inlineStr">
        <is>
          <t>Providing support to: AL-JAMAL, Sa'id Ahmad Muhammad [UID 32171; IFSR;SDGT]</t>
        </is>
      </c>
      <c r="H191" s="6" t="inlineStr">
        <is>
          <t>Indo Gulf Ship Management LLC currently serves as the manager and operator of the Barbados-flagged KUKKI (IMO 9247388).</t>
        </is>
      </c>
      <c r="I191" s="6" t="inlineStr"/>
      <c r="J191" s="8" t="inlineStr">
        <is>
          <t>https://ofac.treasury.gov/recent-actions/20241017</t>
        </is>
      </c>
    </row>
    <row r="192">
      <c r="A192" s="7" t="n">
        <v>45582</v>
      </c>
      <c r="B192" s="6" t="inlineStr">
        <is>
          <t>WARIKOO RATTANLAL, Rahul Rattanlal</t>
        </is>
      </c>
      <c r="C192" s="6" t="inlineStr">
        <is>
          <t>Individual</t>
        </is>
      </c>
      <c r="D192" s="6" t="inlineStr">
        <is>
          <t>SDGT</t>
        </is>
      </c>
      <c r="E192" s="6" t="inlineStr">
        <is>
          <t>AE</t>
        </is>
      </c>
      <c r="F192" s="6" t="inlineStr">
        <is>
          <t>51303</t>
        </is>
      </c>
      <c r="G192" s="6" t="inlineStr"/>
      <c r="H192" s="6" t="inlineStr">
        <is>
          <t>UAE and India-based Indian national Rahul Rattanlal Warikoo Rattanlal acts as the managing director of Indo Gulf Ship Management LLC.</t>
        </is>
      </c>
      <c r="I192" s="6" t="inlineStr"/>
      <c r="J192" s="8" t="inlineStr">
        <is>
          <t>https://ofac.treasury.gov/recent-actions/20241017</t>
        </is>
      </c>
    </row>
    <row r="193">
      <c r="A193" s="7" t="n">
        <v>45582</v>
      </c>
      <c r="B193" s="6" t="inlineStr">
        <is>
          <t>KEOT, Dipankar Mohan</t>
        </is>
      </c>
      <c r="C193" s="6" t="inlineStr">
        <is>
          <t>Individual</t>
        </is>
      </c>
      <c r="D193" s="6" t="inlineStr">
        <is>
          <t>SDGT</t>
        </is>
      </c>
      <c r="E193" s="6" t="inlineStr">
        <is>
          <t>HK;IN</t>
        </is>
      </c>
      <c r="F193" s="6" t="inlineStr">
        <is>
          <t>51304</t>
        </is>
      </c>
      <c r="G193" s="6" t="inlineStr"/>
      <c r="H193" s="6" t="inlineStr">
        <is>
          <t>Hong Kong and India-based Indian national Dipankar Mohan Keot (Keot) serves as the technical manager of Indo Gulf Ship Management LLC.</t>
        </is>
      </c>
      <c r="I193" s="6" t="inlineStr"/>
      <c r="J193" s="8" t="inlineStr">
        <is>
          <t>https://ofac.treasury.gov/recent-actions/20241017</t>
        </is>
      </c>
    </row>
    <row r="194">
      <c r="A194" s="7" t="n">
        <v>45582</v>
      </c>
      <c r="B194" s="6" t="inlineStr">
        <is>
          <t>SKRIABIN, Yevhen</t>
        </is>
      </c>
      <c r="C194" s="6" t="inlineStr">
        <is>
          <t>Individual</t>
        </is>
      </c>
      <c r="D194" s="6" t="inlineStr">
        <is>
          <t>SDGT</t>
        </is>
      </c>
      <c r="E194" s="6" t="inlineStr">
        <is>
          <t>AE</t>
        </is>
      </c>
      <c r="F194" s="6" t="inlineStr">
        <is>
          <t>51309</t>
        </is>
      </c>
      <c r="G194" s="6" t="inlineStr"/>
      <c r="H194" s="6" t="inlineStr">
        <is>
          <t>UAE-based Ukrainian national Yevhen Skriabin owns and operates Motionavigations Limited, in addition to UAE-based companies Eco Max Trading FZE and Eco Max FZE.</t>
        </is>
      </c>
      <c r="I194" s="6" t="inlineStr"/>
      <c r="J194" s="8" t="inlineStr">
        <is>
          <t>https://ofac.treasury.gov/recent-actions/20241017</t>
        </is>
      </c>
    </row>
    <row r="195">
      <c r="A195" s="7" t="n">
        <v>45582</v>
      </c>
      <c r="B195" s="6" t="inlineStr">
        <is>
          <t>Eco Max FZE</t>
        </is>
      </c>
      <c r="C195" s="6" t="inlineStr">
        <is>
          <t>Entity</t>
        </is>
      </c>
      <c r="D195" s="6" t="inlineStr">
        <is>
          <t>SDGT</t>
        </is>
      </c>
      <c r="E195" s="6" t="inlineStr">
        <is>
          <t>AE</t>
        </is>
      </c>
      <c r="F195" s="6" t="inlineStr">
        <is>
          <t>51310</t>
        </is>
      </c>
      <c r="G195" s="6" t="inlineStr"/>
      <c r="H195" s="6" t="inlineStr">
        <is>
          <t>As part of this business, Eco Max FZE operates and manages multiple vessels, including the Cook Islands-flagged vessels MARBEL (IMO 9220938), TROPHY (IMO 9220940), and ONYX (IMO 9252400), and the Palau-flagged vessels LIANA (IMO 9236755), GRATIA (IMO 9260055), and the JUVENIS (IMO 9260067).</t>
        </is>
      </c>
      <c r="I195" s="6" t="inlineStr"/>
      <c r="J195" s="8" t="inlineStr">
        <is>
          <t>https://ofac.treasury.gov/recent-actions/20241017</t>
        </is>
      </c>
    </row>
    <row r="196">
      <c r="A196" s="7" t="n">
        <v>45582</v>
      </c>
      <c r="B196" s="6" t="inlineStr">
        <is>
          <t>Eco Max Trading FZE</t>
        </is>
      </c>
      <c r="C196" s="6" t="inlineStr">
        <is>
          <t>Entity</t>
        </is>
      </c>
      <c r="D196" s="6" t="inlineStr">
        <is>
          <t>SDGT</t>
        </is>
      </c>
      <c r="E196" s="6" t="inlineStr">
        <is>
          <t>AE</t>
        </is>
      </c>
      <c r="F196" s="6" t="inlineStr">
        <is>
          <t>51311</t>
        </is>
      </c>
      <c r="G196" s="6" t="inlineStr"/>
      <c r="H196" s="6" t="inlineStr">
        <is>
          <t>As part of this business, Eco Max FZE operates and manages multiple vessels, including the Cook Islands-flagged vessels MARBEL (IMO 9220938), TROPHY (IMO 9220940), and ONYX (IMO 9252400), and the Palau-flagged vessels LIANA (IMO 9236755), GRATIA (IMO 9260055), and the JUVENIS (IMO 9260067).</t>
        </is>
      </c>
      <c r="I196" s="6" t="inlineStr"/>
      <c r="J196" s="8" t="inlineStr">
        <is>
          <t>https://ofac.treasury.gov/recent-actions/20241017</t>
        </is>
      </c>
    </row>
    <row r="197">
      <c r="A197" s="7" t="n">
        <v>45573</v>
      </c>
      <c r="B197" s="6" t="inlineStr">
        <is>
          <t>MUSA, Algoney Hamdan Daglo</t>
        </is>
      </c>
      <c r="C197" s="6" t="inlineStr">
        <is>
          <t>Individual</t>
        </is>
      </c>
      <c r="D197" s="6" t="inlineStr">
        <is>
          <t>SUDAN-EO14098</t>
        </is>
      </c>
      <c r="E197" s="6" t="inlineStr">
        <is>
          <t>AE</t>
        </is>
      </c>
      <c r="F197" s="6" t="inlineStr">
        <is>
          <t>51028</t>
        </is>
      </c>
      <c r="G197" s="6" t="inlineStr"/>
      <c r="H197" s="6" t="inlineStr">
        <is>
          <t>WASHINGTON — Today, the Department of the Treasury’s Office of Foreign Assets Control (OFAC) sanctioned Algoney Hamdan Daglo Musa (Algoney), pursuant to Executive Order (E.O.) 14098, for leading efforts to supply weapons to continue the war in Sudan.</t>
        </is>
      </c>
      <c r="I197" s="6" t="inlineStr"/>
      <c r="J197" s="8" t="inlineStr">
        <is>
          <t>https://ofac.treasury.gov/recent-actions/20241008</t>
        </is>
      </c>
    </row>
    <row r="198">
      <c r="A198" s="7" t="n">
        <v>45572</v>
      </c>
      <c r="B198" s="6" t="inlineStr">
        <is>
          <t>AL AHMAR, Hamid Abdullah Hussein</t>
        </is>
      </c>
      <c r="C198" s="6" t="inlineStr">
        <is>
          <t>Individual</t>
        </is>
      </c>
      <c r="D198" s="6" t="inlineStr">
        <is>
          <t>SDGT</t>
        </is>
      </c>
      <c r="E198" s="6" t="inlineStr">
        <is>
          <t>TR</t>
        </is>
      </c>
      <c r="F198" s="6" t="inlineStr">
        <is>
          <t>47185</t>
        </is>
      </c>
      <c r="G198" s="6" t="inlineStr"/>
      <c r="H198" s="6" t="inlineStr">
        <is>
          <t>HAMID AL AHMAR: INTERNATIONAL HAMAS SUPPORTER AND BUSINESSMAN</t>
        </is>
      </c>
      <c r="I198" s="6" t="inlineStr"/>
      <c r="J198" s="8" t="inlineStr">
        <is>
          <t>https://ofac.treasury.gov/recent-actions/20241007</t>
        </is>
      </c>
    </row>
    <row r="199">
      <c r="A199" s="7" t="n">
        <v>45572</v>
      </c>
      <c r="B199" s="6" t="inlineStr">
        <is>
          <t>Investrade Portfoy Yonetimi Anonim Sirketi</t>
        </is>
      </c>
      <c r="C199" s="6" t="inlineStr">
        <is>
          <t>Entity</t>
        </is>
      </c>
      <c r="D199" s="6" t="inlineStr">
        <is>
          <t>SDGT</t>
        </is>
      </c>
      <c r="E199" s="6" t="inlineStr">
        <is>
          <t>TR</t>
        </is>
      </c>
      <c r="F199" s="6" t="inlineStr">
        <is>
          <t>47186</t>
        </is>
      </c>
      <c r="G199" s="6" t="inlineStr"/>
      <c r="H199" s="6" t="inlineStr"/>
      <c r="I199" s="6" t="inlineStr"/>
      <c r="J199" s="8" t="inlineStr">
        <is>
          <t>https://ofac.treasury.gov/recent-actions/20241007</t>
        </is>
      </c>
    </row>
    <row r="200">
      <c r="A200" s="7" t="n">
        <v>45572</v>
      </c>
      <c r="B200" s="6" t="inlineStr">
        <is>
          <t>SABATURK DIS TICARET ANONIM SIRKETI</t>
        </is>
      </c>
      <c r="C200" s="6" t="inlineStr">
        <is>
          <t>Entity</t>
        </is>
      </c>
      <c r="D200" s="6" t="inlineStr">
        <is>
          <t>SDGT</t>
        </is>
      </c>
      <c r="E200" s="6" t="inlineStr">
        <is>
          <t>TR</t>
        </is>
      </c>
      <c r="F200" s="6" t="inlineStr">
        <is>
          <t>47272</t>
        </is>
      </c>
      <c r="G200" s="6" t="inlineStr"/>
      <c r="H200" s="6" t="inlineStr"/>
      <c r="I200" s="6" t="inlineStr"/>
      <c r="J200" s="8" t="inlineStr">
        <is>
          <t>https://ofac.treasury.gov/recent-actions/20241007</t>
        </is>
      </c>
    </row>
    <row r="201">
      <c r="A201" s="7" t="n">
        <v>45572</v>
      </c>
      <c r="B201" s="6" t="inlineStr">
        <is>
          <t>VIVID ENERJI YATIRIMLARI ANONIM SIRKETI</t>
        </is>
      </c>
      <c r="C201" s="6" t="inlineStr">
        <is>
          <t>Entity</t>
        </is>
      </c>
      <c r="D201" s="6" t="inlineStr">
        <is>
          <t>SDGT</t>
        </is>
      </c>
      <c r="E201" s="6" t="inlineStr">
        <is>
          <t>TR</t>
        </is>
      </c>
      <c r="F201" s="6" t="inlineStr">
        <is>
          <t>47274</t>
        </is>
      </c>
      <c r="G201" s="6" t="inlineStr"/>
      <c r="H201" s="6" t="inlineStr"/>
      <c r="I201" s="6" t="inlineStr"/>
      <c r="J201" s="8" t="inlineStr">
        <is>
          <t>https://ofac.treasury.gov/recent-actions/20241007</t>
        </is>
      </c>
    </row>
    <row r="202">
      <c r="A202" s="7" t="n">
        <v>45567</v>
      </c>
      <c r="B202" s="6" t="inlineStr">
        <is>
          <t>Shenzhen Boyu Imports and Exports Co., Ltd.</t>
        </is>
      </c>
      <c r="C202" s="6" t="inlineStr">
        <is>
          <t>Entity</t>
        </is>
      </c>
      <c r="D202" s="6" t="inlineStr">
        <is>
          <t>SDGT</t>
        </is>
      </c>
      <c r="E202" s="6" t="inlineStr">
        <is>
          <t>CN</t>
        </is>
      </c>
      <c r="F202" s="6" t="inlineStr">
        <is>
          <t>50623</t>
        </is>
      </c>
      <c r="G202" s="6" t="inlineStr"/>
      <c r="H202" s="6" t="inlineStr">
        <is>
          <t>Shenzhen Boyu Imports and Exports Co., Limited (Shenzhen Boyu) is a PRC-based logistics and international shipping firm that has facilitated multiple shipments of dual-use components for use in weapons production to Houthi militants.</t>
        </is>
      </c>
      <c r="I202" s="6" t="inlineStr"/>
      <c r="J202" s="8" t="inlineStr">
        <is>
          <t>https://ofac.treasury.gov/recent-actions/20241002</t>
        </is>
      </c>
    </row>
    <row r="203">
      <c r="A203" s="7" t="n">
        <v>45567</v>
      </c>
      <c r="B203" s="6" t="inlineStr">
        <is>
          <t>Shenzhen Jinghon Electronics Limited</t>
        </is>
      </c>
      <c r="C203" s="6" t="inlineStr">
        <is>
          <t>Entity</t>
        </is>
      </c>
      <c r="D203" s="6" t="inlineStr">
        <is>
          <t>SDGT</t>
        </is>
      </c>
      <c r="E203" s="6" t="inlineStr">
        <is>
          <t>CN</t>
        </is>
      </c>
      <c r="F203" s="6" t="inlineStr">
        <is>
          <t>50624</t>
        </is>
      </c>
      <c r="G203" s="6" t="inlineStr"/>
      <c r="H203" s="6" t="inlineStr">
        <is>
          <t>The Houthis have procured tens of thousands of dollars’ worth of dual-use components from PRC-based Shenzhen Jinghon Electronics Limited (Shenzhen Jinghon), which Houthi forces have used to advance their domestic missile and UAV production efforts.</t>
        </is>
      </c>
      <c r="I203" s="6" t="inlineStr"/>
      <c r="J203" s="8" t="inlineStr">
        <is>
          <t>https://ofac.treasury.gov/recent-actions/20241002</t>
        </is>
      </c>
    </row>
    <row r="204">
      <c r="A204" s="7" t="n">
        <v>45560</v>
      </c>
      <c r="B204" s="6" t="inlineStr">
        <is>
          <t>STAR OCEAN SHIPMANAGE LTD</t>
        </is>
      </c>
      <c r="C204" s="6" t="inlineStr">
        <is>
          <t>Entity</t>
        </is>
      </c>
      <c r="D204" s="6" t="inlineStr">
        <is>
          <t>SDGT</t>
        </is>
      </c>
      <c r="E204" s="6" t="inlineStr">
        <is>
          <t>CN</t>
        </is>
      </c>
      <c r="F204" s="6" t="inlineStr">
        <is>
          <t>50840</t>
        </is>
      </c>
      <c r="G204" s="6" t="inlineStr">
        <is>
          <t>Providing support to: ISLAMIC REVOLUTIONARY GUARD CORPS [UID 10391; NPWMD;IRGC;IRAN-HR;HRIT-IR;IFSR;SDGT;FTO;ELECTION-EO13848]</t>
        </is>
      </c>
      <c r="H204" s="6" t="inlineStr">
        <is>
          <t>Marshall Islands-registered, People’s Republic of China (PRC)-based Star Ocean Shipmanage Ltd. is the ship manager, technical manager, and operator of the Panama-flagged vessel ETERNAL SUCCESS (IMO: 9307633), the Panama-flagged ETERNAL 8 (IMO: 9232448), and the Panama-flagged ETERNAL PEACE (IMO: 9259745).</t>
        </is>
      </c>
      <c r="I204" s="6" t="inlineStr"/>
      <c r="J204" s="8" t="inlineStr">
        <is>
          <t>https://ofac.treasury.gov/recent-actions/20240925</t>
        </is>
      </c>
    </row>
    <row r="205">
      <c r="A205" s="7" t="n">
        <v>45560</v>
      </c>
      <c r="B205" s="6" t="inlineStr">
        <is>
          <t>Oryx Denizcilik Limited Sirketi</t>
        </is>
      </c>
      <c r="C205" s="6" t="inlineStr">
        <is>
          <t>Entity</t>
        </is>
      </c>
      <c r="D205" s="6" t="inlineStr">
        <is>
          <t>SDGT</t>
        </is>
      </c>
      <c r="E205" s="6" t="inlineStr">
        <is>
          <t>TR</t>
        </is>
      </c>
      <c r="F205" s="6" t="inlineStr">
        <is>
          <t>50847</t>
        </is>
      </c>
      <c r="G205" s="6" t="inlineStr"/>
      <c r="H205" s="6" t="inlineStr">
        <is>
          <t>Luay al-Mallah owns the Abdul Jalil Mallah-directed, Türkiye-based Oryx Denizcilik Limited Sirketi.</t>
        </is>
      </c>
      <c r="I205" s="6" t="inlineStr"/>
      <c r="J205" s="8" t="inlineStr">
        <is>
          <t>https://ofac.treasury.gov/recent-actions/20240925</t>
        </is>
      </c>
    </row>
    <row r="206">
      <c r="A206" s="7" t="n">
        <v>45560</v>
      </c>
      <c r="B206" s="6" t="inlineStr">
        <is>
          <t>Tai Feng Hai Shipping Limited</t>
        </is>
      </c>
      <c r="C206" s="6" t="inlineStr">
        <is>
          <t>Entity</t>
        </is>
      </c>
      <c r="D206" s="6" t="inlineStr">
        <is>
          <t>SDGT</t>
        </is>
      </c>
      <c r="E206" s="6" t="inlineStr">
        <is>
          <t>HK</t>
        </is>
      </c>
      <c r="F206" s="6" t="inlineStr">
        <is>
          <t>50853</t>
        </is>
      </c>
      <c r="G206" s="6" t="inlineStr">
        <is>
          <t>Providing support to: ISLAMIC REVOLUTIONARY GUARD CORPS (IRGC)-QODS FORCE [UID 10465; IRGC;SDGT;IFSR;IRAN-HR;FTO;ELECTION-EO13848]</t>
        </is>
      </c>
      <c r="H206" s="6" t="inlineStr">
        <is>
          <t>Hong Kong-based Tai Feng Hai Shipping Limited is the registered owner of the FENG TAI.</t>
        </is>
      </c>
      <c r="I206" s="6" t="inlineStr"/>
      <c r="J206" s="8" t="inlineStr">
        <is>
          <t>https://ofac.treasury.gov/recent-actions/20240925</t>
        </is>
      </c>
    </row>
    <row r="207">
      <c r="A207" s="7" t="n">
        <v>45547</v>
      </c>
      <c r="B207" s="6" t="inlineStr">
        <is>
          <t>Beijing Research Institute of Automation for Machinery Industry Co. Ltd.</t>
        </is>
      </c>
      <c r="C207" s="6" t="inlineStr">
        <is>
          <t>Entity</t>
        </is>
      </c>
      <c r="D207" s="6" t="inlineStr">
        <is>
          <t>NPWMD</t>
        </is>
      </c>
      <c r="E207" s="6" t="inlineStr">
        <is>
          <t>CN</t>
        </is>
      </c>
      <c r="F207" s="6" t="inlineStr">
        <is>
          <t>50636</t>
        </is>
      </c>
      <c r="G207" s="6" t="inlineStr"/>
      <c r="H207" s="6" t="inlineStr"/>
      <c r="I207" s="6" t="inlineStr"/>
      <c r="J207" s="8" t="inlineStr">
        <is>
          <t>https://ofac.treasury.gov/recent-actions/20240912</t>
        </is>
      </c>
    </row>
    <row r="208">
      <c r="A208" s="7" t="n">
        <v>45519</v>
      </c>
      <c r="B208" s="6" t="inlineStr">
        <is>
          <t>K F D GENERAL TRADING L.L.C</t>
        </is>
      </c>
      <c r="C208" s="6" t="inlineStr">
        <is>
          <t>Entity</t>
        </is>
      </c>
      <c r="D208" s="6" t="inlineStr">
        <is>
          <t>SDGT</t>
        </is>
      </c>
      <c r="E208" s="6" t="inlineStr">
        <is>
          <t>AE</t>
        </is>
      </c>
      <c r="F208" s="6" t="inlineStr">
        <is>
          <t>50097</t>
        </is>
      </c>
      <c r="G208" s="6" t="inlineStr">
        <is>
          <t>Providing support to: AL-JAMAL, Sa'id Ahmad Muhammad [UID 32171; IFSR;SDGT]</t>
        </is>
      </c>
      <c r="H208" s="6" t="inlineStr">
        <is>
          <t>UAE-based K F D General Trading L.L.C. has similarly aided the al-Jamal network in arranging a shipment of Iranian commodities to the People’s Republic of China (PRC).</t>
        </is>
      </c>
      <c r="I208" s="6" t="inlineStr">
        <is>
          <t>yes</t>
        </is>
      </c>
      <c r="J208" s="8" t="inlineStr">
        <is>
          <t>https://ofac.treasury.gov/recent-actions/20240815</t>
        </is>
      </c>
    </row>
    <row r="209">
      <c r="A209" s="7" t="n">
        <v>45519</v>
      </c>
      <c r="B209" s="6" t="inlineStr">
        <is>
          <t>ONX Trading FZE</t>
        </is>
      </c>
      <c r="C209" s="6" t="inlineStr">
        <is>
          <t>Entity</t>
        </is>
      </c>
      <c r="D209" s="6" t="inlineStr">
        <is>
          <t>SDGT</t>
        </is>
      </c>
      <c r="E209" s="6" t="inlineStr">
        <is>
          <t>AE</t>
        </is>
      </c>
      <c r="F209" s="6" t="inlineStr">
        <is>
          <t>50111</t>
        </is>
      </c>
      <c r="G209" s="6" t="inlineStr">
        <is>
          <t>Providing support to: AL-JAMAL, Sa'id Ahmad Muhammad [UID 32171; IFSR;SDGT]</t>
        </is>
      </c>
      <c r="H209" s="6" t="inlineStr"/>
      <c r="I209" s="6" t="inlineStr"/>
      <c r="J209" s="8" t="inlineStr">
        <is>
          <t>https://ofac.treasury.gov/recent-actions/20240815</t>
        </is>
      </c>
    </row>
    <row r="210">
      <c r="A210" s="7" t="n">
        <v>45519</v>
      </c>
      <c r="B210" s="6" t="inlineStr">
        <is>
          <t>KHOT, Arif Ibrahim</t>
        </is>
      </c>
      <c r="C210" s="6" t="inlineStr">
        <is>
          <t>Individual</t>
        </is>
      </c>
      <c r="D210" s="6" t="inlineStr">
        <is>
          <t>SDGT</t>
        </is>
      </c>
      <c r="E210" s="6" t="inlineStr">
        <is>
          <t>IN</t>
        </is>
      </c>
      <c r="F210" s="6" t="inlineStr">
        <is>
          <t>50155</t>
        </is>
      </c>
      <c r="G210" s="6" t="inlineStr">
        <is>
          <t>Providing support to: AL-JAMAL, Sa'id Ahmad Muhammad [UID 32171; IFSR;SDGT]</t>
        </is>
      </c>
      <c r="H210" s="6" t="inlineStr">
        <is>
          <t>Indian national Arif Ibrahim Khot captains the RAHA GAS and directed the LPG shipment to Yemen.</t>
        </is>
      </c>
      <c r="I210" s="6" t="inlineStr"/>
      <c r="J210" s="8" t="inlineStr">
        <is>
          <t>https://ofac.treasury.gov/recent-actions/20240815</t>
        </is>
      </c>
    </row>
    <row r="211">
      <c r="A211" s="7" t="n">
        <v>45519</v>
      </c>
      <c r="B211" s="6" t="inlineStr">
        <is>
          <t>KAI HENG LONG GLOBAL ENERGY LIMITED</t>
        </is>
      </c>
      <c r="C211" s="6" t="inlineStr">
        <is>
          <t>Entity</t>
        </is>
      </c>
      <c r="D211" s="6" t="inlineStr">
        <is>
          <t>SDGT</t>
        </is>
      </c>
      <c r="E211" s="6" t="inlineStr">
        <is>
          <t>HK</t>
        </is>
      </c>
      <c r="F211" s="6" t="inlineStr">
        <is>
          <t>50452</t>
        </is>
      </c>
      <c r="G211" s="6" t="inlineStr"/>
      <c r="H211" s="6" t="inlineStr">
        <is>
          <t>Hong Kong-based Kai Heng Long Global Energy Limited is the ship manager, operator, and registered owner of the Eswatini-flagged LPG tanker FENGSHUN (IMO: 9007386), formerly known as the VENUS 7, as well as the São Tomé and Príncipe- flagged LPG tanker VICTORIA (IMO: 9113379), the São Tomé and Príncipe-flagged LPG tanker LADY LIBERTY (IMO: 9005065), and the Panama-flagged LPG tanker PARVATI (IMO: 8519966), all of which shipped Iranian LPG.</t>
        </is>
      </c>
      <c r="I211" s="6" t="inlineStr">
        <is>
          <t>yes</t>
        </is>
      </c>
      <c r="J211" s="8" t="inlineStr">
        <is>
          <t>https://ofac.treasury.gov/recent-actions/20240815</t>
        </is>
      </c>
    </row>
    <row r="212">
      <c r="A212" s="7" t="n">
        <v>45504</v>
      </c>
      <c r="B212" s="6" t="inlineStr">
        <is>
          <t>Guangzhou Alshahari United Corporation Limited</t>
        </is>
      </c>
      <c r="C212" s="6" t="inlineStr">
        <is>
          <t>Entity</t>
        </is>
      </c>
      <c r="D212" s="6" t="inlineStr">
        <is>
          <t>SDGT</t>
        </is>
      </c>
      <c r="E212" s="6" t="inlineStr">
        <is>
          <t>CN</t>
        </is>
      </c>
      <c r="F212" s="6" t="inlineStr">
        <is>
          <t>50082</t>
        </is>
      </c>
      <c r="G212" s="6" t="inlineStr"/>
      <c r="H212" s="6" t="inlineStr">
        <is>
          <t>Al-Shahari United relies on its PRC-based branch, Guangzhou Alshahari United Corporation Limited (Guangzhou Alshahari), to help facilitate shipments from the PRC to Yemen.</t>
        </is>
      </c>
      <c r="I212" s="6" t="inlineStr"/>
      <c r="J212" s="8" t="inlineStr">
        <is>
          <t>https://ofac.treasury.gov/recent-actions/20240731</t>
        </is>
      </c>
    </row>
    <row r="213">
      <c r="A213" s="7" t="n">
        <v>45504</v>
      </c>
      <c r="B213" s="6" t="inlineStr">
        <is>
          <t>Hongkong Alshahari United Corporation Limited</t>
        </is>
      </c>
      <c r="C213" s="6" t="inlineStr">
        <is>
          <t>Entity</t>
        </is>
      </c>
      <c r="D213" s="6" t="inlineStr">
        <is>
          <t>SDGT</t>
        </is>
      </c>
      <c r="E213" s="6" t="inlineStr">
        <is>
          <t>HK</t>
        </is>
      </c>
      <c r="F213" s="6" t="inlineStr">
        <is>
          <t>50083</t>
        </is>
      </c>
      <c r="G213" s="6" t="inlineStr"/>
      <c r="H213" s="6" t="inlineStr">
        <is>
          <t>Guangzhou Alshahari is wholly owned by Hong Kong-based Hongkong Alshahari United Corporation Limited (Hongkong Alshahari). Ahmed Khaled Yahya Al-Shahare is the Director and General Manager of Guangzhou Alshahari.</t>
        </is>
      </c>
      <c r="I213" s="6" t="inlineStr"/>
      <c r="J213" s="8" t="inlineStr">
        <is>
          <t>https://ofac.treasury.gov/recent-actions/20240731</t>
        </is>
      </c>
    </row>
    <row r="214">
      <c r="A214" s="7" t="n">
        <v>45504</v>
      </c>
      <c r="B214" s="6" t="inlineStr">
        <is>
          <t>AL-SHAHARE, Ahmed Khaled Yahya</t>
        </is>
      </c>
      <c r="C214" s="6" t="inlineStr">
        <is>
          <t>Individual</t>
        </is>
      </c>
      <c r="D214" s="6" t="inlineStr">
        <is>
          <t>SDGT</t>
        </is>
      </c>
      <c r="E214" s="6" t="inlineStr">
        <is>
          <t>CN</t>
        </is>
      </c>
      <c r="F214" s="6" t="inlineStr">
        <is>
          <t>50084</t>
        </is>
      </c>
      <c r="G214" s="6" t="inlineStr"/>
      <c r="H214" s="6" t="inlineStr">
        <is>
          <t>Guangzhou Alshahari is wholly owned by Hong Kong-based Hongkong Alshahari United Corporation Limited (Hongkong Alshahari). Ahmed Khaled Yahya Al-Shahare is the Director and General Manager of Guangzhou Alshahari.</t>
        </is>
      </c>
      <c r="I214" s="6" t="inlineStr"/>
      <c r="J214" s="8" t="inlineStr">
        <is>
          <t>https://ofac.treasury.gov/recent-actions/20240731</t>
        </is>
      </c>
    </row>
    <row r="215">
      <c r="A215" s="7" t="n">
        <v>45503</v>
      </c>
      <c r="B215" s="6" t="inlineStr">
        <is>
          <t>Bright Shore Inc Limited</t>
        </is>
      </c>
      <c r="C215" s="6" t="inlineStr">
        <is>
          <t>Entity</t>
        </is>
      </c>
      <c r="D215" s="6" t="inlineStr">
        <is>
          <t>NPWMD</t>
        </is>
      </c>
      <c r="E215" s="6" t="inlineStr">
        <is>
          <t>HK</t>
        </is>
      </c>
      <c r="F215" s="6" t="inlineStr">
        <is>
          <t>49969</t>
        </is>
      </c>
      <c r="G215" s="6" t="inlineStr">
        <is>
          <t>Owned or Controlled By: TONG, Thomas Ho Ming [UID 49848; IFSR;NPWMD]</t>
        </is>
      </c>
      <c r="H215" s="6" t="inlineStr">
        <is>
          <t>Hong Kong-based Bright Shore Inc Limited (Bright Shore) is a company for which Tong serves as a director.</t>
        </is>
      </c>
      <c r="I215" s="6" t="inlineStr"/>
      <c r="J215" s="8" t="inlineStr">
        <is>
          <t>https://ofac.treasury.gov/recent-actions/20240730</t>
        </is>
      </c>
    </row>
    <row r="216">
      <c r="A216" s="7" t="n">
        <v>45497</v>
      </c>
      <c r="B216" s="6" t="inlineStr">
        <is>
          <t>SHI, Qianpei</t>
        </is>
      </c>
      <c r="C216" s="6" t="inlineStr">
        <is>
          <t>Individual</t>
        </is>
      </c>
      <c r="D216" s="6" t="inlineStr">
        <is>
          <t>NPWMD</t>
        </is>
      </c>
      <c r="E216" s="6" t="inlineStr">
        <is>
          <t>CN</t>
        </is>
      </c>
      <c r="F216" s="6" t="inlineStr">
        <is>
          <t>49741</t>
        </is>
      </c>
      <c r="G216" s="6" t="inlineStr"/>
      <c r="H216" s="6" t="inlineStr">
        <is>
          <t>Shi Qianpei is a Chinese national and key facilitator for Choe Chol Min.</t>
        </is>
      </c>
      <c r="I216" s="6" t="inlineStr"/>
      <c r="J216" s="8" t="inlineStr">
        <is>
          <t>https://ofac.treasury.gov/recent-actions/20240724</t>
        </is>
      </c>
    </row>
    <row r="217">
      <c r="A217" s="7" t="n">
        <v>45497</v>
      </c>
      <c r="B217" s="6" t="inlineStr">
        <is>
          <t>CHEN, Tianxin</t>
        </is>
      </c>
      <c r="C217" s="6" t="inlineStr">
        <is>
          <t>Individual</t>
        </is>
      </c>
      <c r="D217" s="6" t="inlineStr">
        <is>
          <t>NPWMD</t>
        </is>
      </c>
      <c r="E217" s="6" t="inlineStr">
        <is>
          <t>CN</t>
        </is>
      </c>
      <c r="F217" s="6" t="inlineStr">
        <is>
          <t>49742</t>
        </is>
      </c>
      <c r="G217" s="6" t="inlineStr"/>
      <c r="H217" s="6" t="inlineStr">
        <is>
          <t>Chen Tianxin is also the legal representative and chief executive officer of Beijing Jinghua Qidi Electronic Technology Co., Ltd. (Beijing Jinghua Qidi), a company in which Wang Dongliang serves as a board member.</t>
        </is>
      </c>
      <c r="I217" s="6" t="inlineStr"/>
      <c r="J217" s="8" t="inlineStr">
        <is>
          <t>https://ofac.treasury.gov/recent-actions/20240724</t>
        </is>
      </c>
    </row>
    <row r="218">
      <c r="A218" s="7" t="n">
        <v>45497</v>
      </c>
      <c r="B218" s="6" t="inlineStr">
        <is>
          <t>SHI, Anhui</t>
        </is>
      </c>
      <c r="C218" s="6" t="inlineStr">
        <is>
          <t>Individual</t>
        </is>
      </c>
      <c r="D218" s="6" t="inlineStr">
        <is>
          <t>NPWMD</t>
        </is>
      </c>
      <c r="E218" s="6" t="inlineStr">
        <is>
          <t>CN</t>
        </is>
      </c>
      <c r="F218" s="6" t="inlineStr">
        <is>
          <t>49743</t>
        </is>
      </c>
      <c r="G218" s="6" t="inlineStr"/>
      <c r="H218" s="6" t="inlineStr">
        <is>
          <t>Shi Anhui is also the legal representative and majority owner of Shenzhen City Mean Well, a company in which Shi Qianpei is a member of the board of supervisors.</t>
        </is>
      </c>
      <c r="I218" s="6" t="inlineStr"/>
      <c r="J218" s="8" t="inlineStr">
        <is>
          <t>https://ofac.treasury.gov/recent-actions/20240724</t>
        </is>
      </c>
    </row>
    <row r="219">
      <c r="A219" s="7" t="n">
        <v>45497</v>
      </c>
      <c r="B219" s="6" t="inlineStr">
        <is>
          <t>WANG, Dongliang</t>
        </is>
      </c>
      <c r="C219" s="6" t="inlineStr">
        <is>
          <t>Individual</t>
        </is>
      </c>
      <c r="D219" s="6" t="inlineStr">
        <is>
          <t>NPWMD</t>
        </is>
      </c>
      <c r="E219" s="6" t="inlineStr">
        <is>
          <t>CN</t>
        </is>
      </c>
      <c r="F219" s="6" t="inlineStr">
        <is>
          <t>49744</t>
        </is>
      </c>
      <c r="G219" s="6" t="inlineStr"/>
      <c r="H219" s="6" t="inlineStr">
        <is>
          <t>Chen Tianxin is also the legal representative and chief executive officer of Beijing Jinghua Qidi Electronic Technology Co., Ltd. (Beijing Jinghua Qidi), a company in which Wang Dongliang serves as a board member.</t>
        </is>
      </c>
      <c r="I219" s="6" t="inlineStr"/>
      <c r="J219" s="8" t="inlineStr">
        <is>
          <t>https://ofac.treasury.gov/recent-actions/20240724</t>
        </is>
      </c>
    </row>
    <row r="220">
      <c r="A220" s="7" t="n">
        <v>45497</v>
      </c>
      <c r="B220" s="6" t="inlineStr">
        <is>
          <t>HAN, Dejian</t>
        </is>
      </c>
      <c r="C220" s="6" t="inlineStr">
        <is>
          <t>Individual</t>
        </is>
      </c>
      <c r="D220" s="6" t="inlineStr">
        <is>
          <t>NPWMD</t>
        </is>
      </c>
      <c r="E220" s="6" t="inlineStr">
        <is>
          <t>CN</t>
        </is>
      </c>
      <c r="F220" s="6" t="inlineStr">
        <is>
          <t>49746</t>
        </is>
      </c>
      <c r="G220" s="6" t="inlineStr"/>
      <c r="H220" s="6" t="inlineStr">
        <is>
          <t>Han Dejian is a supplier of metal alloys sheets via his company, Yidatong Tianjin Metal Materials Co., Ltd. (Yidatong).</t>
        </is>
      </c>
      <c r="I220" s="6" t="inlineStr"/>
      <c r="J220" s="8" t="inlineStr">
        <is>
          <t>https://ofac.treasury.gov/recent-actions/20240724</t>
        </is>
      </c>
    </row>
    <row r="221">
      <c r="A221" s="7" t="n">
        <v>45497</v>
      </c>
      <c r="B221" s="6" t="inlineStr">
        <is>
          <t>Yidatong Tianjin Metal Materials Co., Ltd</t>
        </is>
      </c>
      <c r="C221" s="6" t="inlineStr">
        <is>
          <t>Entity</t>
        </is>
      </c>
      <c r="D221" s="6" t="inlineStr">
        <is>
          <t>NPWMD</t>
        </is>
      </c>
      <c r="E221" s="6" t="inlineStr">
        <is>
          <t>CN</t>
        </is>
      </c>
      <c r="F221" s="6" t="inlineStr">
        <is>
          <t>49752</t>
        </is>
      </c>
      <c r="G221" s="6" t="inlineStr"/>
      <c r="H221" s="6" t="inlineStr">
        <is>
          <t>Han Dejian is a supplier of metal alloys sheets via his company, Yidatong Tianjin Metal Materials Co., Ltd. (Yidatong).</t>
        </is>
      </c>
      <c r="I221" s="6" t="inlineStr"/>
      <c r="J221" s="8" t="inlineStr">
        <is>
          <t>https://ofac.treasury.gov/recent-actions/20240724</t>
        </is>
      </c>
    </row>
    <row r="222">
      <c r="A222" s="7" t="n">
        <v>45497</v>
      </c>
      <c r="B222" s="6" t="inlineStr">
        <is>
          <t>Beijing Jinghua Qidi Electronic Technology Co., Ltd.</t>
        </is>
      </c>
      <c r="C222" s="6" t="inlineStr">
        <is>
          <t>Entity</t>
        </is>
      </c>
      <c r="D222" s="6" t="inlineStr">
        <is>
          <t>NPWMD</t>
        </is>
      </c>
      <c r="E222" s="6" t="inlineStr">
        <is>
          <t>CN</t>
        </is>
      </c>
      <c r="F222" s="6" t="inlineStr">
        <is>
          <t>49753</t>
        </is>
      </c>
      <c r="G222" s="6" t="inlineStr"/>
      <c r="H222" s="6" t="inlineStr">
        <is>
          <t>Chen Tianxin is also the legal representative and chief executive officer of Beijing Jinghua Qidi Electronic Technology Co., Ltd. (Beijing Jinghua Qidi), a company in which Wang Dongliang serves as a board member.</t>
        </is>
      </c>
      <c r="I222" s="6" t="inlineStr"/>
      <c r="J222" s="8" t="inlineStr">
        <is>
          <t>https://ofac.treasury.gov/recent-actions/20240724</t>
        </is>
      </c>
    </row>
    <row r="223">
      <c r="A223" s="7" t="n">
        <v>45497</v>
      </c>
      <c r="B223" s="6" t="inlineStr">
        <is>
          <t>Beijing Sanshunda Electronics Science and Technology Co., Ltd.</t>
        </is>
      </c>
      <c r="C223" s="6" t="inlineStr">
        <is>
          <t>Entity</t>
        </is>
      </c>
      <c r="D223" s="6" t="inlineStr">
        <is>
          <t>NPWMD</t>
        </is>
      </c>
      <c r="E223" s="6" t="inlineStr">
        <is>
          <t>CN</t>
        </is>
      </c>
      <c r="F223" s="6" t="inlineStr">
        <is>
          <t>49754</t>
        </is>
      </c>
      <c r="G223" s="6" t="inlineStr"/>
      <c r="H223" s="6" t="inlineStr">
        <is>
          <t>Beijing Sanshunda Electronics Science and Technology Co., Ltd. (Beijing Sanshunda), Qidong Hengcheng Electronics Factory (Qidong Hengcheng), and Shenzhen City Mean Well Electronics Co., Ltd (Shenzhen City Mean Well) are companies used by Shi Qianpei and his associates to procure items and materials on behalf of Choe Chol Min.</t>
        </is>
      </c>
      <c r="I223" s="6" t="inlineStr"/>
      <c r="J223" s="8" t="inlineStr">
        <is>
          <t>https://ofac.treasury.gov/recent-actions/20240724</t>
        </is>
      </c>
    </row>
    <row r="224">
      <c r="A224" s="7" t="n">
        <v>45497</v>
      </c>
      <c r="B224" s="6" t="inlineStr">
        <is>
          <t>Qidong Hengcheng Electronics Factory</t>
        </is>
      </c>
      <c r="C224" s="6" t="inlineStr">
        <is>
          <t>Entity</t>
        </is>
      </c>
      <c r="D224" s="6" t="inlineStr">
        <is>
          <t>NPWMD</t>
        </is>
      </c>
      <c r="E224" s="6" t="inlineStr">
        <is>
          <t>CN</t>
        </is>
      </c>
      <c r="F224" s="6" t="inlineStr">
        <is>
          <t>49755</t>
        </is>
      </c>
      <c r="G224" s="6" t="inlineStr"/>
      <c r="H224" s="6" t="inlineStr">
        <is>
          <t>Beijing Sanshunda Electronics Science and Technology Co., Ltd. (Beijing Sanshunda), Qidong Hengcheng Electronics Factory (Qidong Hengcheng), and Shenzhen City Mean Well Electronics Co., Ltd (Shenzhen City Mean Well) are companies used by Shi Qianpei and his associates to procure items and materials on behalf of Choe Chol Min.</t>
        </is>
      </c>
      <c r="I224" s="6" t="inlineStr"/>
      <c r="J224" s="8" t="inlineStr">
        <is>
          <t>https://ofac.treasury.gov/recent-actions/20240724</t>
        </is>
      </c>
    </row>
    <row r="225">
      <c r="A225" s="7" t="n">
        <v>45497</v>
      </c>
      <c r="B225" s="6" t="inlineStr">
        <is>
          <t>DU, Jiaxin</t>
        </is>
      </c>
      <c r="C225" s="6" t="inlineStr">
        <is>
          <t>Individual</t>
        </is>
      </c>
      <c r="D225" s="6" t="inlineStr">
        <is>
          <t>NPWMD</t>
        </is>
      </c>
      <c r="E225" s="6" t="inlineStr">
        <is>
          <t>CN</t>
        </is>
      </c>
      <c r="F225" s="6" t="inlineStr">
        <is>
          <t>49763</t>
        </is>
      </c>
      <c r="G225" s="6" t="inlineStr"/>
      <c r="H225" s="6" t="inlineStr">
        <is>
          <t>Du Jiaxin, Wang Dongliang, Chen Tianxin, and Shi Anhui are being designated for providing, or attempting to provide, financial, material, technological or other support for, or goods or services in support of, Shi Qianpei, an individual whose property and interests in property are blocked pursuant to E.O. 13382.</t>
        </is>
      </c>
      <c r="I225" s="6" t="inlineStr"/>
      <c r="J225" s="8" t="inlineStr">
        <is>
          <t>https://ofac.treasury.gov/recent-actions/20240724</t>
        </is>
      </c>
    </row>
    <row r="226">
      <c r="A226" s="7" t="n">
        <v>45497</v>
      </c>
      <c r="B226" s="6" t="inlineStr">
        <is>
          <t>Shenzhen City Mean Well Electronics Co., Ltd.</t>
        </is>
      </c>
      <c r="C226" s="6" t="inlineStr">
        <is>
          <t>Entity</t>
        </is>
      </c>
      <c r="D226" s="6" t="inlineStr">
        <is>
          <t>NPWMD</t>
        </is>
      </c>
      <c r="E226" s="6" t="inlineStr">
        <is>
          <t>CN</t>
        </is>
      </c>
      <c r="F226" s="6" t="inlineStr">
        <is>
          <t>49764</t>
        </is>
      </c>
      <c r="G226" s="6" t="inlineStr"/>
      <c r="H226" s="6" t="inlineStr">
        <is>
          <t>Shi Anhui is also the legal representative and majority owner of Shenzhen City Mean Well, a company in which Shi Qianpei is a member of the board of supervisors.</t>
        </is>
      </c>
      <c r="I226" s="6" t="inlineStr"/>
      <c r="J226" s="8" t="inlineStr">
        <is>
          <t>https://ofac.treasury.gov/recent-actions/20240724</t>
        </is>
      </c>
    </row>
    <row r="227">
      <c r="A227" s="7" t="n">
        <v>45491</v>
      </c>
      <c r="B227" s="6" t="inlineStr">
        <is>
          <t>ZHUANG, Liang</t>
        </is>
      </c>
      <c r="C227" s="6" t="inlineStr">
        <is>
          <t>Individual</t>
        </is>
      </c>
      <c r="D227" s="6" t="inlineStr">
        <is>
          <t>SDGT</t>
        </is>
      </c>
      <c r="E227" s="6" t="inlineStr">
        <is>
          <t>CN</t>
        </is>
      </c>
      <c r="F227" s="6" t="inlineStr">
        <is>
          <t>49836</t>
        </is>
      </c>
      <c r="G227" s="6" t="inlineStr">
        <is>
          <t>Providing support to: AL-JAMAL, Sa'id Ahmad Muhammad [UID 32171; IFSR;SDGT]</t>
        </is>
      </c>
      <c r="H227" s="6" t="inlineStr">
        <is>
          <t>PRC-based businessman Zhuang Liang (Zhuang) has engaged in money laundering and other finance-related schemes for the Sai’d al-Jamal network, including working with Sa’id al-Jamal and the IRGC-QF to further Sa’id al-Jamal’s illicit business operations.</t>
        </is>
      </c>
      <c r="I227" s="6" t="inlineStr">
        <is>
          <t>yes</t>
        </is>
      </c>
      <c r="J227" s="8" t="inlineStr">
        <is>
          <t>https://ofac.treasury.gov/recent-actions/20240718</t>
        </is>
      </c>
    </row>
    <row r="228">
      <c r="A228" s="7" t="n">
        <v>45491</v>
      </c>
      <c r="B228" s="6" t="inlineStr">
        <is>
          <t>Fornacis Energy Trading Co. L.L.C</t>
        </is>
      </c>
      <c r="C228" s="6" t="inlineStr">
        <is>
          <t>Entity</t>
        </is>
      </c>
      <c r="D228" s="6" t="inlineStr">
        <is>
          <t>SDGT</t>
        </is>
      </c>
      <c r="E228" s="6" t="inlineStr">
        <is>
          <t>AE</t>
        </is>
      </c>
      <c r="F228" s="6" t="inlineStr">
        <is>
          <t>49837</t>
        </is>
      </c>
      <c r="G228" s="6" t="inlineStr">
        <is>
          <t>Providing support to: AL-JAMAL, Sa'id Ahmad Muhammad [UID 32171; IFSR;SDGT]</t>
        </is>
      </c>
      <c r="H228" s="6" t="inlineStr">
        <is>
          <t>United Arab Emirates (UAE)-based Fornacis Energy Trading Co. L.L.C has purchased and shipped tens of millions of dollars’ worth of Iranian cargo for the Sa’id al-Jamal network.</t>
        </is>
      </c>
      <c r="I228" s="6" t="inlineStr">
        <is>
          <t>yes</t>
        </is>
      </c>
      <c r="J228" s="8" t="inlineStr">
        <is>
          <t>https://ofac.treasury.gov/recent-actions/20240718</t>
        </is>
      </c>
    </row>
    <row r="229">
      <c r="A229" s="7" t="n">
        <v>45491</v>
      </c>
      <c r="B229" s="6" t="inlineStr">
        <is>
          <t>Barco Ship Management Inc</t>
        </is>
      </c>
      <c r="C229" s="6" t="inlineStr">
        <is>
          <t>Entity</t>
        </is>
      </c>
      <c r="D229" s="6" t="inlineStr">
        <is>
          <t>SDGT</t>
        </is>
      </c>
      <c r="E229" s="6" t="inlineStr">
        <is>
          <t>AE</t>
        </is>
      </c>
      <c r="F229" s="6" t="inlineStr">
        <is>
          <t>49839</t>
        </is>
      </c>
      <c r="G229" s="6" t="inlineStr">
        <is>
          <t>Providing support to: AL-JAMAL, Sa'id Ahmad Muhammad [UID 32171; IFSR;SDGT]</t>
        </is>
      </c>
      <c r="H229" s="6" t="inlineStr">
        <is>
          <t>Marshall Islands-registered and UAE-based Barco Ship Management Inc (Barco) is the ship manager and commercial manager of multiple vessels, including the Panama-flagged WANJI (IMO: 9215103), which has been utilized by Sa’id al-Jamal’s network for illicit shipments to the UAE worth tens of millions of dollars.</t>
        </is>
      </c>
      <c r="I229" s="6" t="inlineStr"/>
      <c r="J229" s="8" t="inlineStr">
        <is>
          <t>https://ofac.treasury.gov/recent-actions/20240718</t>
        </is>
      </c>
    </row>
    <row r="230">
      <c r="A230" s="7" t="n">
        <v>45491</v>
      </c>
      <c r="B230" s="6" t="inlineStr">
        <is>
          <t>Alpha Shine Marine Services L.L.C</t>
        </is>
      </c>
      <c r="C230" s="6" t="inlineStr">
        <is>
          <t>Entity</t>
        </is>
      </c>
      <c r="D230" s="6" t="inlineStr">
        <is>
          <t>SDGT</t>
        </is>
      </c>
      <c r="E230" s="6" t="inlineStr">
        <is>
          <t>AE</t>
        </is>
      </c>
      <c r="F230" s="6" t="inlineStr">
        <is>
          <t>49849</t>
        </is>
      </c>
      <c r="G230" s="6" t="inlineStr"/>
      <c r="H230" s="6" t="inlineStr">
        <is>
          <t>UAE-based Alpha Shine Marine Services L.L.C is the ship manager of the Panama-flagged vessel KASPER (IMO: 9293143), which has been used by the Sa’id al-Jamal network to facilitate millions of dollars’ worth of illicit trade under forged shipping documents.</t>
        </is>
      </c>
      <c r="I230" s="6" t="inlineStr"/>
      <c r="J230" s="8" t="inlineStr">
        <is>
          <t>https://ofac.treasury.gov/recent-actions/20240718</t>
        </is>
      </c>
    </row>
    <row r="231">
      <c r="A231" s="7" t="n">
        <v>45474</v>
      </c>
      <c r="B231" s="6" t="inlineStr">
        <is>
          <t>TONG, Peiji</t>
        </is>
      </c>
      <c r="C231" s="6" t="inlineStr">
        <is>
          <t>Individual</t>
        </is>
      </c>
      <c r="D231" s="6" t="inlineStr">
        <is>
          <t>ILLICIT-DRUGS-EO14059</t>
        </is>
      </c>
      <c r="E231" s="6" t="inlineStr">
        <is>
          <t>CN</t>
        </is>
      </c>
      <c r="F231" s="6" t="inlineStr">
        <is>
          <t>48547</t>
        </is>
      </c>
      <c r="G231" s="6" t="inlineStr"/>
      <c r="H231" s="6" t="inlineStr">
        <is>
          <t>The Sinaloa Cartel associates worked with PRC-based Tong Peiji (佟霈佶) and He Jiaxuan (何家璇), both members of a U.S.-based CMLO that has laundered illicit drug proceeds belonging to the Sinaloa Cartel.</t>
        </is>
      </c>
      <c r="I231" s="6" t="inlineStr"/>
      <c r="J231" s="8" t="inlineStr">
        <is>
          <t>https://ofac.treasury.gov/recent-actions/20240701</t>
        </is>
      </c>
    </row>
    <row r="232">
      <c r="A232" s="7" t="n">
        <v>45474</v>
      </c>
      <c r="B232" s="6" t="inlineStr">
        <is>
          <t>HE, Jiaxuan</t>
        </is>
      </c>
      <c r="C232" s="6" t="inlineStr">
        <is>
          <t>Individual</t>
        </is>
      </c>
      <c r="D232" s="6" t="inlineStr">
        <is>
          <t>ILLICIT-DRUGS-EO14059</t>
        </is>
      </c>
      <c r="E232" s="6" t="inlineStr">
        <is>
          <t>CN</t>
        </is>
      </c>
      <c r="F232" s="6" t="inlineStr">
        <is>
          <t>48701</t>
        </is>
      </c>
      <c r="G232" s="6" t="inlineStr"/>
      <c r="H232" s="6" t="inlineStr">
        <is>
          <t>The Sinaloa Cartel associates worked with PRC-based Tong Peiji (佟霈佶) and He Jiaxuan (何家璇), both members of a U.S.-based CMLO that has laundered illicit drug proceeds belonging to the Sinaloa Cartel.</t>
        </is>
      </c>
      <c r="I232" s="6" t="inlineStr"/>
      <c r="J232" s="8" t="inlineStr">
        <is>
          <t>https://ofac.treasury.gov/recent-actions/20240701</t>
        </is>
      </c>
    </row>
    <row r="233">
      <c r="A233" s="7" t="n">
        <v>45460</v>
      </c>
      <c r="B233" s="6" t="inlineStr">
        <is>
          <t>AL-WAZIR, Ali Abd-Al-Wahhab Muhammad</t>
        </is>
      </c>
      <c r="C233" s="6" t="inlineStr">
        <is>
          <t>Individual</t>
        </is>
      </c>
      <c r="D233" s="6" t="inlineStr">
        <is>
          <t>SDGT</t>
        </is>
      </c>
      <c r="E233" s="6" t="inlineStr">
        <is>
          <t>CN</t>
        </is>
      </c>
      <c r="F233" s="6" t="inlineStr">
        <is>
          <t>49358</t>
        </is>
      </c>
      <c r="G233" s="6" t="inlineStr"/>
      <c r="H233" s="6" t="inlineStr">
        <is>
          <t>Ali Abd-al-Wahhab Muhammad al-Wazir (al-Wazir) is a PRC-based Houthi-affiliated individual who plays a key role in procuring materials that enable Houthi forces to manufacture advanced conventional weapons inside Yemen.</t>
        </is>
      </c>
      <c r="I233" s="6" t="inlineStr"/>
      <c r="J233" s="8" t="inlineStr">
        <is>
          <t>https://ofac.treasury.gov/recent-actions/20240617</t>
        </is>
      </c>
    </row>
    <row r="234">
      <c r="A234" s="7" t="n">
        <v>45460</v>
      </c>
      <c r="B234" s="6" t="inlineStr">
        <is>
          <t>Guangzhou Tasneem Trading Company Limited</t>
        </is>
      </c>
      <c r="C234" s="6" t="inlineStr">
        <is>
          <t>Entity</t>
        </is>
      </c>
      <c r="D234" s="6" t="inlineStr">
        <is>
          <t>SDGT</t>
        </is>
      </c>
      <c r="E234" s="6" t="inlineStr">
        <is>
          <t>CN</t>
        </is>
      </c>
      <c r="F234" s="6" t="inlineStr">
        <is>
          <t>49365</t>
        </is>
      </c>
      <c r="G234" s="6" t="inlineStr"/>
      <c r="H234" s="6" t="inlineStr">
        <is>
          <t>Guangzhou Tasneem is a wholly owned subsidiary of Hong Kong-based Tasneem Trading Company Limited.</t>
        </is>
      </c>
      <c r="I234" s="6" t="inlineStr"/>
      <c r="J234" s="8" t="inlineStr">
        <is>
          <t>https://ofac.treasury.gov/recent-actions/20240617</t>
        </is>
      </c>
    </row>
    <row r="235">
      <c r="A235" s="7" t="n">
        <v>45460</v>
      </c>
      <c r="B235" s="6" t="inlineStr">
        <is>
          <t>Tasneem Trading Company Limited</t>
        </is>
      </c>
      <c r="C235" s="6" t="inlineStr">
        <is>
          <t>Entity</t>
        </is>
      </c>
      <c r="D235" s="6" t="inlineStr">
        <is>
          <t>SDGT</t>
        </is>
      </c>
      <c r="E235" s="6" t="inlineStr">
        <is>
          <t>HK</t>
        </is>
      </c>
      <c r="F235" s="6" t="inlineStr">
        <is>
          <t>49367</t>
        </is>
      </c>
      <c r="G235" s="6" t="inlineStr"/>
      <c r="H235" s="6" t="inlineStr">
        <is>
          <t>Guangzhou Tasneem is a wholly owned subsidiary of Hong Kong-based Tasneem Trading Company Limited.</t>
        </is>
      </c>
      <c r="I235" s="6" t="inlineStr"/>
      <c r="J235" s="8" t="inlineStr">
        <is>
          <t>https://ofac.treasury.gov/recent-actions/20240617</t>
        </is>
      </c>
    </row>
    <row r="236">
      <c r="A236" s="7" t="n">
        <v>45460</v>
      </c>
      <c r="B236" s="6" t="inlineStr">
        <is>
          <t>Ningbo Beilun Saige Machine Co., Ltd.</t>
        </is>
      </c>
      <c r="C236" s="6" t="inlineStr">
        <is>
          <t>Entity</t>
        </is>
      </c>
      <c r="D236" s="6" t="inlineStr">
        <is>
          <t>SDGT</t>
        </is>
      </c>
      <c r="E236" s="6" t="inlineStr">
        <is>
          <t>CN</t>
        </is>
      </c>
      <c r="F236" s="6" t="inlineStr">
        <is>
          <t>49369</t>
        </is>
      </c>
      <c r="G236" s="6" t="inlineStr"/>
      <c r="H236" s="6" t="inlineStr">
        <is>
          <t>The Houthis have coordinated with PRC-based firm Ningbo Beilun Saige Machine Co., Ltd. to procure materials critical for manufacturing UAVs and other weapons.</t>
        </is>
      </c>
      <c r="I236" s="6" t="inlineStr"/>
      <c r="J236" s="8" t="inlineStr">
        <is>
          <t>https://ofac.treasury.gov/recent-actions/20240617</t>
        </is>
      </c>
    </row>
    <row r="237">
      <c r="A237" s="7" t="n">
        <v>45460</v>
      </c>
      <c r="B237" s="6" t="inlineStr">
        <is>
          <t>Dongguan Yuze Machining Tools Company Limited</t>
        </is>
      </c>
      <c r="C237" s="6" t="inlineStr">
        <is>
          <t>Entity</t>
        </is>
      </c>
      <c r="D237" s="6" t="inlineStr">
        <is>
          <t>SDGT</t>
        </is>
      </c>
      <c r="E237" s="6" t="inlineStr">
        <is>
          <t>CN</t>
        </is>
      </c>
      <c r="F237" s="6" t="inlineStr">
        <is>
          <t>49371</t>
        </is>
      </c>
      <c r="G237" s="6" t="inlineStr"/>
      <c r="H237" s="6" t="inlineStr">
        <is>
          <t>Ningbo Beilun Saige Machine Co., Ltd. and Dongguan Yuze Machining Tools Company Limited are being designated pursuant to E.O. 13224, as amended, for having materially assisted, sponsored, or provided financial, material, or technological support for, or goods or services to or in support of, Ansarallah.</t>
        </is>
      </c>
      <c r="I237" s="6" t="inlineStr"/>
      <c r="J237" s="8" t="inlineStr">
        <is>
          <t>https://ofac.treasury.gov/recent-actions/20240617</t>
        </is>
      </c>
    </row>
    <row r="238">
      <c r="A238" s="7" t="n">
        <v>45460</v>
      </c>
      <c r="B238" s="6" t="inlineStr">
        <is>
          <t>STELLAR WAVE MARINE L.L.C</t>
        </is>
      </c>
      <c r="C238" s="6" t="inlineStr">
        <is>
          <t>Entity</t>
        </is>
      </c>
      <c r="D238" s="6" t="inlineStr">
        <is>
          <t>SDGT</t>
        </is>
      </c>
      <c r="E238" s="6" t="inlineStr">
        <is>
          <t>AE</t>
        </is>
      </c>
      <c r="F238" s="6" t="inlineStr">
        <is>
          <t>49624</t>
        </is>
      </c>
      <c r="G238" s="6" t="inlineStr">
        <is>
          <t>Providing support to: AL-JAMAL, Sa'id Ahmad Muhammad [UID 32171; IFSR;SDGT]</t>
        </is>
      </c>
      <c r="H238" s="6" t="inlineStr">
        <is>
          <t>Stellar Wave Marine L.L.C and Vyacheslav Salyga are being designated pursuant to E.O. 13224, as amended, for having materially assisted, sponsored, or provided financial, material, or technological support for, or goods or services to or in support of, Sa’id al-Jamal.</t>
        </is>
      </c>
      <c r="I238" s="6" t="inlineStr"/>
      <c r="J238" s="8" t="inlineStr">
        <is>
          <t>https://ofac.treasury.gov/recent-actions/20240617</t>
        </is>
      </c>
    </row>
    <row r="239">
      <c r="A239" s="7" t="n">
        <v>45457</v>
      </c>
      <c r="B239" s="6" t="inlineStr">
        <is>
          <t>NIYAZOV, Muhammad Ibrohimjon</t>
        </is>
      </c>
      <c r="C239" s="6" t="inlineStr">
        <is>
          <t>Individual</t>
        </is>
      </c>
      <c r="D239" s="6" t="inlineStr">
        <is>
          <t>SDGT</t>
        </is>
      </c>
      <c r="E239" s="6" t="inlineStr">
        <is>
          <t>TR</t>
        </is>
      </c>
      <c r="F239" s="6" t="inlineStr">
        <is>
          <t>48253</t>
        </is>
      </c>
      <c r="G239" s="6" t="inlineStr"/>
      <c r="H239" s="6" t="inlineStr">
        <is>
          <t>Uzbekistan-based Olimkhon Makhmudjon Ugli Ismailov (Ismailov) is involved in the ISIS-linked human smuggling network. Muhammad Ibrohimjon Niyazov (Niyazov)is a supporter of this network, who separately provided administrative and logistics support for ISIS members in Türkiye.</t>
        </is>
      </c>
      <c r="I239" s="6" t="inlineStr"/>
      <c r="J239" s="8" t="inlineStr">
        <is>
          <t>https://ofac.treasury.gov/recent-actions/20240614</t>
        </is>
      </c>
    </row>
    <row r="240">
      <c r="A240" s="7" t="n">
        <v>45457</v>
      </c>
      <c r="B240" s="6" t="inlineStr">
        <is>
          <t>MIRZOEV, Muhammadyusuf Alisher Ogli</t>
        </is>
      </c>
      <c r="C240" s="6" t="inlineStr">
        <is>
          <t>Individual</t>
        </is>
      </c>
      <c r="D240" s="6" t="inlineStr">
        <is>
          <t>SDGT</t>
        </is>
      </c>
      <c r="E240" s="6" t="inlineStr">
        <is>
          <t>TR</t>
        </is>
      </c>
      <c r="F240" s="6" t="inlineStr">
        <is>
          <t>48255</t>
        </is>
      </c>
      <c r="G240" s="6" t="inlineStr"/>
      <c r="H240" s="6" t="inlineStr">
        <is>
          <t>Also designated today is Muhammadyusuf Alisher Ogli Mirzoev (Mirzoev), who in mid-2023 was involved in work to establish an ISIS militant training camp.</t>
        </is>
      </c>
      <c r="I240" s="6" t="inlineStr"/>
      <c r="J240" s="8" t="inlineStr">
        <is>
          <t>https://ofac.treasury.gov/recent-actions/20240614</t>
        </is>
      </c>
    </row>
    <row r="241">
      <c r="A241" s="7" t="n">
        <v>45457</v>
      </c>
      <c r="B241" s="6" t="inlineStr">
        <is>
          <t>KHAMIRZAEV, Adam</t>
        </is>
      </c>
      <c r="C241" s="6" t="inlineStr">
        <is>
          <t>Individual</t>
        </is>
      </c>
      <c r="D241" s="6" t="inlineStr">
        <is>
          <t>SDGT</t>
        </is>
      </c>
      <c r="E241" s="6" t="inlineStr">
        <is>
          <t>TR</t>
        </is>
      </c>
      <c r="F241" s="6" t="inlineStr">
        <is>
          <t>49567</t>
        </is>
      </c>
      <c r="G241" s="6" t="inlineStr"/>
      <c r="H241" s="6" t="inlineStr">
        <is>
          <t>Additionally, today, the Department of State designated Adam Khamirzaev (Khamirzaev), the ISIS Georgia Province emir.</t>
        </is>
      </c>
      <c r="I241" s="6" t="inlineStr"/>
      <c r="J241" s="8" t="inlineStr">
        <is>
          <t>https://ofac.treasury.gov/recent-actions/20240614</t>
        </is>
      </c>
    </row>
    <row r="242">
      <c r="A242" s="7" t="n">
        <v>45453</v>
      </c>
      <c r="B242" s="6" t="inlineStr">
        <is>
          <t>Shark International Shipping L.L.C</t>
        </is>
      </c>
      <c r="C242" s="6" t="inlineStr">
        <is>
          <t>Entity</t>
        </is>
      </c>
      <c r="D242" s="6" t="inlineStr">
        <is>
          <t>SDGT</t>
        </is>
      </c>
      <c r="E242" s="6" t="inlineStr">
        <is>
          <t>AE</t>
        </is>
      </c>
      <c r="F242" s="6" t="inlineStr">
        <is>
          <t>49036</t>
        </is>
      </c>
      <c r="G242" s="6" t="inlineStr">
        <is>
          <t>Providing support to: AL-JAMAL, Sa'id Ahmad Muhammad [UID 32171; IFSR;SDGT]</t>
        </is>
      </c>
      <c r="H242" s="6" t="inlineStr">
        <is>
          <t>United Arab Emirates (UAE)- and Oman-based Shark International Shipping L.L.C, under the leadership of its managing director John Britto Aruldhas, has worked with the Sa’id al-Jamal network to furnish forged shipping documents for vessels shipping commodities on behalf of the Houthis.</t>
        </is>
      </c>
      <c r="I242" s="6" t="inlineStr"/>
      <c r="J242" s="8" t="inlineStr">
        <is>
          <t>https://ofac.treasury.gov/recent-actions/20240610</t>
        </is>
      </c>
    </row>
    <row r="243">
      <c r="A243" s="7" t="n">
        <v>45453</v>
      </c>
      <c r="B243" s="6" t="inlineStr">
        <is>
          <t>ARULDHAS, John Britto</t>
        </is>
      </c>
      <c r="C243" s="6" t="inlineStr">
        <is>
          <t>Individual</t>
        </is>
      </c>
      <c r="D243" s="6" t="inlineStr">
        <is>
          <t>SDGT</t>
        </is>
      </c>
      <c r="E243" s="6" t="inlineStr">
        <is>
          <t>AE</t>
        </is>
      </c>
      <c r="F243" s="6" t="inlineStr">
        <is>
          <t>49038</t>
        </is>
      </c>
      <c r="G243" s="6" t="inlineStr"/>
      <c r="H243" s="6" t="inlineStr">
        <is>
          <t>United Arab Emirates (UAE)- and Oman-based Shark International Shipping L.L.C, under the leadership of its managing director John Britto Aruldhas, has worked with the Sa’id al-Jamal network to furnish forged shipping documents for vessels shipping commodities on behalf of the Houthis.</t>
        </is>
      </c>
      <c r="I243" s="6" t="inlineStr"/>
      <c r="J243" s="8" t="inlineStr">
        <is>
          <t>https://ofac.treasury.gov/recent-actions/20240610</t>
        </is>
      </c>
    </row>
    <row r="244">
      <c r="A244" s="7" t="n">
        <v>45453</v>
      </c>
      <c r="B244" s="6" t="inlineStr">
        <is>
          <t>PANDEY, Vivek Ashok</t>
        </is>
      </c>
      <c r="C244" s="6" t="inlineStr">
        <is>
          <t>Individual</t>
        </is>
      </c>
      <c r="D244" s="6" t="inlineStr">
        <is>
          <t>SDGT</t>
        </is>
      </c>
      <c r="E244" s="6" t="inlineStr">
        <is>
          <t>IN</t>
        </is>
      </c>
      <c r="F244" s="6" t="inlineStr">
        <is>
          <t>49060</t>
        </is>
      </c>
      <c r="G244" s="6" t="inlineStr">
        <is>
          <t>Providing support to: AL-JAMAL, Sa'id Ahmad Muhammad [UID 32171; IFSR;SDGT]</t>
        </is>
      </c>
      <c r="H244" s="6" t="inlineStr">
        <is>
          <t>As of mid-May, the OLYMPICS, captained by Vivek Ashok Pandey, was operating under forged paperwork falsely indicating that the vessel was carrying Malaysian commodities that were loaded at a Malaysian port in late April.</t>
        </is>
      </c>
      <c r="I244" s="6" t="inlineStr"/>
      <c r="J244" s="8" t="inlineStr">
        <is>
          <t>https://ofac.treasury.gov/recent-actions/20240610</t>
        </is>
      </c>
    </row>
    <row r="245">
      <c r="A245" s="7" t="n">
        <v>45453</v>
      </c>
      <c r="B245" s="6" t="inlineStr">
        <is>
          <t>Rayyan Shipping (OPC) Private Limited</t>
        </is>
      </c>
      <c r="C245" s="6" t="inlineStr">
        <is>
          <t>Entity</t>
        </is>
      </c>
      <c r="D245" s="6" t="inlineStr">
        <is>
          <t>SDGT</t>
        </is>
      </c>
      <c r="E245" s="6" t="inlineStr">
        <is>
          <t>IN</t>
        </is>
      </c>
      <c r="F245" s="6" t="inlineStr">
        <is>
          <t>49061</t>
        </is>
      </c>
      <c r="G245" s="6" t="inlineStr">
        <is>
          <t>Providing support to: AL-JAMAL, Sa'id Ahmad Muhammad [UID 32171; IFSR;SDGT]</t>
        </is>
      </c>
      <c r="H245" s="6" t="inlineStr">
        <is>
          <t>India-based Rayyan Shipping (OPC) Private Limited (Rayyan) has served as the manager and technical operator of the sanctioned Guyana-flagged vessel OLYMPICS (IMO: 9212759), formerly known as the LADY SOFIA, which continues to carry cargo for the Sa’id al-Jamal network.</t>
        </is>
      </c>
      <c r="I245" s="6" t="inlineStr"/>
      <c r="J245" s="8" t="inlineStr">
        <is>
          <t>https://ofac.treasury.gov/recent-actions/20240610</t>
        </is>
      </c>
    </row>
    <row r="246">
      <c r="A246" s="7" t="n">
        <v>45449</v>
      </c>
      <c r="B246" s="6" t="inlineStr">
        <is>
          <t>Capital Tap Holding L.L.C.</t>
        </is>
      </c>
      <c r="C246" s="6" t="inlineStr">
        <is>
          <t>Entity</t>
        </is>
      </c>
      <c r="D246" s="6" t="inlineStr">
        <is>
          <t>SUDAN-EO14098</t>
        </is>
      </c>
      <c r="E246" s="6" t="inlineStr">
        <is>
          <t>AE</t>
        </is>
      </c>
      <c r="F246" s="6" t="inlineStr">
        <is>
          <t>48960</t>
        </is>
      </c>
      <c r="G246" s="6" t="inlineStr"/>
      <c r="H246" s="6" t="inlineStr"/>
      <c r="I246" s="6" t="inlineStr"/>
      <c r="J246" s="8" t="inlineStr">
        <is>
          <t>https://ofac.treasury.gov/recent-actions/20240606</t>
        </is>
      </c>
    </row>
    <row r="247">
      <c r="A247" s="7" t="n">
        <v>45449</v>
      </c>
      <c r="B247" s="6" t="inlineStr">
        <is>
          <t>Capital Tap Management and Consultancies L.L.C.</t>
        </is>
      </c>
      <c r="C247" s="6" t="inlineStr">
        <is>
          <t>Entity</t>
        </is>
      </c>
      <c r="D247" s="6" t="inlineStr">
        <is>
          <t>SUDAN-EO14098</t>
        </is>
      </c>
      <c r="E247" s="6" t="inlineStr">
        <is>
          <t>AE</t>
        </is>
      </c>
      <c r="F247" s="6" t="inlineStr">
        <is>
          <t>48961</t>
        </is>
      </c>
      <c r="G247" s="6" t="inlineStr"/>
      <c r="H247" s="6" t="inlineStr"/>
      <c r="I247" s="6" t="inlineStr"/>
      <c r="J247" s="8" t="inlineStr">
        <is>
          <t>https://ofac.treasury.gov/recent-actions/20240606</t>
        </is>
      </c>
    </row>
    <row r="248">
      <c r="A248" s="7" t="n">
        <v>45449</v>
      </c>
      <c r="B248" s="6" t="inlineStr">
        <is>
          <t>Capital Tap General Trading L.L.C.</t>
        </is>
      </c>
      <c r="C248" s="6" t="inlineStr">
        <is>
          <t>Entity</t>
        </is>
      </c>
      <c r="D248" s="6" t="inlineStr">
        <is>
          <t>SUDAN-EO14098</t>
        </is>
      </c>
      <c r="E248" s="6" t="inlineStr">
        <is>
          <t>AE</t>
        </is>
      </c>
      <c r="F248" s="6" t="inlineStr">
        <is>
          <t>48962</t>
        </is>
      </c>
      <c r="G248" s="6" t="inlineStr"/>
      <c r="H248" s="6" t="inlineStr"/>
      <c r="I248" s="6" t="inlineStr"/>
      <c r="J248" s="8" t="inlineStr">
        <is>
          <t>https://ofac.treasury.gov/recent-actions/20240606</t>
        </is>
      </c>
    </row>
    <row r="249">
      <c r="A249" s="7" t="n">
        <v>45449</v>
      </c>
      <c r="B249" s="6" t="inlineStr">
        <is>
          <t>Creative Python L.L.C.</t>
        </is>
      </c>
      <c r="C249" s="6" t="inlineStr">
        <is>
          <t>Entity</t>
        </is>
      </c>
      <c r="D249" s="6" t="inlineStr">
        <is>
          <t>SUDAN-EO14098</t>
        </is>
      </c>
      <c r="E249" s="6" t="inlineStr">
        <is>
          <t>AE</t>
        </is>
      </c>
      <c r="F249" s="6" t="inlineStr">
        <is>
          <t>48963</t>
        </is>
      </c>
      <c r="G249" s="6" t="inlineStr"/>
      <c r="H249" s="6" t="inlineStr"/>
      <c r="I249" s="6" t="inlineStr"/>
      <c r="J249" s="8" t="inlineStr">
        <is>
          <t>https://ofac.treasury.gov/recent-actions/20240606</t>
        </is>
      </c>
    </row>
    <row r="250">
      <c r="A250" s="7" t="n">
        <v>45449</v>
      </c>
      <c r="B250" s="6" t="inlineStr">
        <is>
          <t>HORIZON ADVANCED SOLUTIONS GENERAL TRADING - SOLE PROPRIETORSHIP L.L.C.</t>
        </is>
      </c>
      <c r="C250" s="6" t="inlineStr">
        <is>
          <t>Entity</t>
        </is>
      </c>
      <c r="D250" s="6" t="inlineStr">
        <is>
          <t>SUDAN-EO14098</t>
        </is>
      </c>
      <c r="E250" s="6" t="inlineStr">
        <is>
          <t>AE</t>
        </is>
      </c>
      <c r="F250" s="6" t="inlineStr">
        <is>
          <t>49141</t>
        </is>
      </c>
      <c r="G250" s="6" t="inlineStr"/>
      <c r="H250" s="6" t="inlineStr"/>
      <c r="I250" s="6" t="inlineStr"/>
      <c r="J250" s="8" t="inlineStr">
        <is>
          <t>https://ofac.treasury.gov/recent-actions/20240606</t>
        </is>
      </c>
    </row>
    <row r="251">
      <c r="A251" s="7" t="n">
        <v>45449</v>
      </c>
      <c r="B251" s="6" t="inlineStr">
        <is>
          <t>AL JIL ALQADEM GENERAL TRADING L.L.C.</t>
        </is>
      </c>
      <c r="C251" s="6" t="inlineStr">
        <is>
          <t>Entity</t>
        </is>
      </c>
      <c r="D251" s="6" t="inlineStr">
        <is>
          <t>SUDAN-EO14098</t>
        </is>
      </c>
      <c r="E251" s="6" t="inlineStr">
        <is>
          <t>AE</t>
        </is>
      </c>
      <c r="F251" s="6" t="inlineStr">
        <is>
          <t>49142</t>
        </is>
      </c>
      <c r="G251" s="6" t="inlineStr"/>
      <c r="H251" s="6" t="inlineStr"/>
      <c r="I251" s="6" t="inlineStr"/>
      <c r="J251" s="8" t="inlineStr">
        <is>
          <t>https://ofac.treasury.gov/recent-actions/20240606</t>
        </is>
      </c>
    </row>
    <row r="252">
      <c r="A252" s="7" t="n">
        <v>45449</v>
      </c>
      <c r="B252" s="6" t="inlineStr">
        <is>
          <t>AL ZUMOROUD AND AL YAQOOT GOLD &amp; JEWELLERS TRADING L.L.C.</t>
        </is>
      </c>
      <c r="C252" s="6" t="inlineStr">
        <is>
          <t>Entity</t>
        </is>
      </c>
      <c r="D252" s="6" t="inlineStr">
        <is>
          <t>SUDAN-EO14098</t>
        </is>
      </c>
      <c r="E252" s="6" t="inlineStr">
        <is>
          <t>AE</t>
        </is>
      </c>
      <c r="F252" s="6" t="inlineStr">
        <is>
          <t>49144</t>
        </is>
      </c>
      <c r="G252" s="6" t="inlineStr"/>
      <c r="H252" s="6" t="inlineStr"/>
      <c r="I252" s="6" t="inlineStr"/>
      <c r="J252" s="8" t="inlineStr">
        <is>
          <t>https://ofac.treasury.gov/recent-actions/20240606</t>
        </is>
      </c>
    </row>
    <row r="253">
      <c r="A253" s="7" t="n">
        <v>45440</v>
      </c>
      <c r="B253" s="6" t="inlineStr">
        <is>
          <t>LIU, Jingping</t>
        </is>
      </c>
      <c r="C253" s="6" t="inlineStr">
        <is>
          <t>Individual</t>
        </is>
      </c>
      <c r="D253" s="6" t="inlineStr">
        <is>
          <t>CYBER2</t>
        </is>
      </c>
      <c r="E253" s="6" t="inlineStr">
        <is>
          <t>CN</t>
        </is>
      </c>
      <c r="F253" s="6" t="inlineStr">
        <is>
          <t>43436</t>
        </is>
      </c>
      <c r="G253" s="6" t="inlineStr"/>
      <c r="H253" s="6" t="inlineStr">
        <is>
          <t>Jingping Liu assisted Yunhe Wang by laundering criminally derived proceeds through bank accounts held in her name that were then utilized to purchase luxury real estate properties for Yunhe Wang.</t>
        </is>
      </c>
      <c r="I253" s="6" t="inlineStr"/>
      <c r="J253" s="8" t="inlineStr">
        <is>
          <t>https://ofac.treasury.gov/recent-actions/20240528_33</t>
        </is>
      </c>
    </row>
    <row r="254">
      <c r="A254" s="7" t="n">
        <v>45414</v>
      </c>
      <c r="B254" s="6" t="inlineStr">
        <is>
          <t>AL-ZEIN, Mazen Hassan</t>
        </is>
      </c>
      <c r="C254" s="6" t="inlineStr">
        <is>
          <t>Individual</t>
        </is>
      </c>
      <c r="D254" s="6" t="inlineStr">
        <is>
          <t>SDGT</t>
        </is>
      </c>
      <c r="E254" s="6" t="inlineStr">
        <is>
          <t>AE</t>
        </is>
      </c>
      <c r="F254" s="6" t="inlineStr">
        <is>
          <t>48323</t>
        </is>
      </c>
      <c r="G254" s="6" t="inlineStr"/>
      <c r="H254" s="6" t="inlineStr">
        <is>
          <t>Additionally, Youssef has engaged in business transactions with and received over a million dollars from U.S.-designated Hizballah financier Mohammad Ibrahim Bazzi. Mazen Hassan al-Zein (al-Zein) is a UAE-based business consultant for Moukalled.</t>
        </is>
      </c>
      <c r="I254" s="6" t="inlineStr"/>
      <c r="J254" s="8" t="inlineStr">
        <is>
          <t>https://ofac.treasury.gov/recent-actions/20240502</t>
        </is>
      </c>
    </row>
    <row r="255">
      <c r="A255" s="7" t="n">
        <v>45414</v>
      </c>
      <c r="B255" s="6" t="inlineStr">
        <is>
          <t>The Crystal Group</t>
        </is>
      </c>
      <c r="C255" s="6" t="inlineStr">
        <is>
          <t>Entity</t>
        </is>
      </c>
      <c r="D255" s="6" t="inlineStr">
        <is>
          <t>SDGT</t>
        </is>
      </c>
      <c r="E255" s="6" t="inlineStr">
        <is>
          <t>AE</t>
        </is>
      </c>
      <c r="F255" s="6" t="inlineStr">
        <is>
          <t>48330</t>
        </is>
      </c>
      <c r="G255" s="6" t="inlineStr"/>
      <c r="H255" s="6" t="inlineStr">
        <is>
          <t>Al-Zein is the Chief Executive Officer (CEO) and founder of The Crystal Group, a Lebanon and UAE-based hospitality company.</t>
        </is>
      </c>
      <c r="I255" s="6" t="inlineStr"/>
      <c r="J255" s="8" t="inlineStr">
        <is>
          <t>https://ofac.treasury.gov/recent-actions/20240502</t>
        </is>
      </c>
    </row>
    <row r="256">
      <c r="A256" s="7" t="n">
        <v>45407</v>
      </c>
      <c r="B256" s="6" t="inlineStr">
        <is>
          <t>Trans Gulf Agency LLC</t>
        </is>
      </c>
      <c r="C256" s="6" t="inlineStr">
        <is>
          <t>Entity</t>
        </is>
      </c>
      <c r="D256" s="6" t="inlineStr">
        <is>
          <t>SDGT</t>
        </is>
      </c>
      <c r="E256" s="6" t="inlineStr">
        <is>
          <t>AE</t>
        </is>
      </c>
      <c r="F256" s="6" t="inlineStr">
        <is>
          <t>48710</t>
        </is>
      </c>
      <c r="G256" s="6" t="inlineStr">
        <is>
          <t>Providing support to: Sea Art Ship Management OPC Private Limited [UID 48691; SDGT;IFSR]</t>
        </is>
      </c>
      <c r="H256" s="6" t="inlineStr">
        <is>
          <t>India-based Sea Art Ship Management (OPC) Private Limited and UAE-based company Trans Gulf Agency LLC have worked together to provide ship management services in support of Sahara Thunder.</t>
        </is>
      </c>
      <c r="I256" s="6" t="inlineStr"/>
      <c r="J256" s="8" t="inlineStr">
        <is>
          <t>https://ofac.treasury.gov/recent-actions/20240425</t>
        </is>
      </c>
    </row>
    <row r="257">
      <c r="A257" s="7" t="n">
        <v>45401</v>
      </c>
      <c r="B257" s="6" t="inlineStr">
        <is>
          <t>Xi'an Longde Technology Development Company Limited</t>
        </is>
      </c>
      <c r="C257" s="6" t="inlineStr">
        <is>
          <t>Entity</t>
        </is>
      </c>
      <c r="D257" s="6" t="inlineStr">
        <is>
          <t>NPWMD</t>
        </is>
      </c>
      <c r="E257" s="6" t="inlineStr">
        <is>
          <t>CN</t>
        </is>
      </c>
      <c r="F257" s="6" t="inlineStr">
        <is>
          <t>48620</t>
        </is>
      </c>
      <c r="G257" s="6" t="inlineStr"/>
      <c r="H257" s="6" t="inlineStr"/>
      <c r="I257" s="6" t="inlineStr"/>
      <c r="J257" s="8" t="inlineStr">
        <is>
          <t>https://ofac.treasury.gov/recent-actions/20240419</t>
        </is>
      </c>
    </row>
    <row r="258">
      <c r="A258" s="7" t="n">
        <v>45401</v>
      </c>
      <c r="B258" s="6" t="inlineStr">
        <is>
          <t>Granpect Co. Ltd.</t>
        </is>
      </c>
      <c r="C258" s="6" t="inlineStr">
        <is>
          <t>Entity</t>
        </is>
      </c>
      <c r="D258" s="6" t="inlineStr">
        <is>
          <t>NPWMD</t>
        </is>
      </c>
      <c r="E258" s="6" t="inlineStr">
        <is>
          <t>CN</t>
        </is>
      </c>
      <c r="F258" s="6" t="inlineStr">
        <is>
          <t>48621</t>
        </is>
      </c>
      <c r="G258" s="6" t="inlineStr"/>
      <c r="H258" s="6" t="inlineStr"/>
      <c r="I258" s="6" t="inlineStr"/>
      <c r="J258" s="8" t="inlineStr">
        <is>
          <t>https://ofac.treasury.gov/recent-actions/20240419</t>
        </is>
      </c>
    </row>
    <row r="259">
      <c r="A259" s="7" t="n">
        <v>45401</v>
      </c>
      <c r="B259" s="6" t="inlineStr">
        <is>
          <t>Tianjin Creative Source International Trade Co Ltd</t>
        </is>
      </c>
      <c r="C259" s="6" t="inlineStr">
        <is>
          <t>Entity</t>
        </is>
      </c>
      <c r="D259" s="6" t="inlineStr">
        <is>
          <t>NPWMD</t>
        </is>
      </c>
      <c r="E259" s="6" t="inlineStr">
        <is>
          <t>CN</t>
        </is>
      </c>
      <c r="F259" s="6" t="inlineStr">
        <is>
          <t>48622</t>
        </is>
      </c>
      <c r="G259" s="6" t="inlineStr"/>
      <c r="H259" s="6" t="inlineStr"/>
      <c r="I259" s="6" t="inlineStr"/>
      <c r="J259" s="8" t="inlineStr">
        <is>
          <t>https://ofac.treasury.gov/recent-actions/20240419</t>
        </is>
      </c>
    </row>
    <row r="260">
      <c r="A260" s="7" t="n">
        <v>45397</v>
      </c>
      <c r="B260" s="6" t="inlineStr">
        <is>
          <t>SHENZHEN 5G HIGH-TECH INNOVATION CO., LIMITED</t>
        </is>
      </c>
      <c r="C260" s="6" t="inlineStr">
        <is>
          <t>Entity</t>
        </is>
      </c>
      <c r="D260" s="6" t="inlineStr">
        <is>
          <t>BELARUS-EO14038</t>
        </is>
      </c>
      <c r="E260" s="6" t="inlineStr">
        <is>
          <t>CN</t>
        </is>
      </c>
      <c r="F260" s="6" t="inlineStr">
        <is>
          <t>48320</t>
        </is>
      </c>
      <c r="G260" s="6" t="inlineStr"/>
      <c r="H260" s="6" t="inlineStr">
        <is>
          <t>Shenzhen 5G High-Tech Innovation Co., Limited (Shenzhen 5G) is a People’s Republic of China (PRC)-based entity that serves as an intermediary for Peleng.</t>
        </is>
      </c>
      <c r="I260" s="6" t="inlineStr"/>
      <c r="J260" s="8" t="inlineStr">
        <is>
          <t>https://ofac.treasury.gov/recent-actions/20240415</t>
        </is>
      </c>
    </row>
    <row r="261">
      <c r="A261" s="7" t="n">
        <v>45397</v>
      </c>
      <c r="B261" s="6" t="inlineStr">
        <is>
          <t>YAGMUR, Nora</t>
        </is>
      </c>
      <c r="C261" s="6" t="inlineStr">
        <is>
          <t>Individual</t>
        </is>
      </c>
      <c r="D261" s="6" t="inlineStr">
        <is>
          <t>BELARUS-EO14038</t>
        </is>
      </c>
      <c r="E261" s="6" t="inlineStr">
        <is>
          <t>TR</t>
        </is>
      </c>
      <c r="F261" s="6" t="inlineStr">
        <is>
          <t>48386</t>
        </is>
      </c>
      <c r="G261" s="6" t="inlineStr"/>
      <c r="H261" s="6" t="inlineStr">
        <is>
          <t>The network uses intermediary and front companies such as Centuronic Ltd (Centuronic) and S. Group Airlines Ltd, both located in Cyprus, and Rayya Danişmanlik Hizmetleri Limited Şirketi (Rayya Danismanlik), located in Turkiye, to conduct their business. Tatyana Protopovich (Protopovich) is a director of Centuronic Ltd, and as CEO of Rayya Danismanlik, Nora Yagmur (Yagmur) has participated in attempts to procure arms.</t>
        </is>
      </c>
      <c r="I261" s="6" t="inlineStr"/>
      <c r="J261" s="8" t="inlineStr">
        <is>
          <t>https://ofac.treasury.gov/recent-actions/20240415</t>
        </is>
      </c>
    </row>
    <row r="262">
      <c r="A262" s="7" t="n">
        <v>45397</v>
      </c>
      <c r="B262" s="6" t="inlineStr">
        <is>
          <t>RAYYA DANISMANLIK HIZMETLERI LIMITED SIRKETI</t>
        </is>
      </c>
      <c r="C262" s="6" t="inlineStr">
        <is>
          <t>Entity</t>
        </is>
      </c>
      <c r="D262" s="6" t="inlineStr">
        <is>
          <t>BELARUS-EO14038</t>
        </is>
      </c>
      <c r="E262" s="6" t="inlineStr">
        <is>
          <t>TR</t>
        </is>
      </c>
      <c r="F262" s="6" t="inlineStr">
        <is>
          <t>48389</t>
        </is>
      </c>
      <c r="G262" s="6" t="inlineStr"/>
      <c r="H262" s="6" t="inlineStr">
        <is>
          <t>The network uses intermediary and front companies such as Centuronic Ltd (Centuronic) and S. Group Airlines Ltd, both located in Cyprus, and Rayya Danişmanlik Hizmetleri Limited Şirketi (Rayya Danismanlik), located in Turkiye, to conduct their business. Tatyana Protopovich (Protopovich) is a director of Centuronic Ltd, and as CEO of Rayya Danismanlik, Nora Yagmur (Yagmur) has participated in attempts to procure arms.</t>
        </is>
      </c>
      <c r="I262" s="6" t="inlineStr"/>
      <c r="J262" s="8" t="inlineStr">
        <is>
          <t>https://ofac.treasury.gov/recent-actions/20240415</t>
        </is>
      </c>
    </row>
    <row r="263">
      <c r="A263" s="7" t="n">
        <v>45378</v>
      </c>
      <c r="B263" s="6" t="inlineStr">
        <is>
          <t>RI, Tong Hyok</t>
        </is>
      </c>
      <c r="C263" s="6" t="inlineStr">
        <is>
          <t>Individual</t>
        </is>
      </c>
      <c r="D263" s="6" t="inlineStr">
        <is>
          <t>NPWMD</t>
        </is>
      </c>
      <c r="E263" s="6" t="inlineStr">
        <is>
          <t>CN</t>
        </is>
      </c>
      <c r="F263" s="6" t="inlineStr">
        <is>
          <t>47699</t>
        </is>
      </c>
      <c r="G263" s="6" t="inlineStr"/>
      <c r="H263" s="6" t="inlineStr">
        <is>
          <t>Yu Pu Ung and Ri Tong Hyok are being designated pursuant to E.O. 13382 for acting or purporting to act for or on behalf of, directly or indirectly, Tanchon Bank. Han Chol Man is a Shenyang, China-based representative of U.S- and UN-designated Kumgang Bank.</t>
        </is>
      </c>
      <c r="I263" s="6" t="inlineStr"/>
      <c r="J263" s="8" t="inlineStr">
        <is>
          <t>https://ofac.treasury.gov/recent-actions/20240327_33</t>
        </is>
      </c>
    </row>
    <row r="264">
      <c r="A264" s="7" t="n">
        <v>45378</v>
      </c>
      <c r="B264" s="6" t="inlineStr">
        <is>
          <t>YU, Pu Ung</t>
        </is>
      </c>
      <c r="C264" s="6" t="inlineStr">
        <is>
          <t>Individual</t>
        </is>
      </c>
      <c r="D264" s="6" t="inlineStr">
        <is>
          <t>NPWMD</t>
        </is>
      </c>
      <c r="E264" s="6" t="inlineStr">
        <is>
          <t>CN</t>
        </is>
      </c>
      <c r="F264" s="6" t="inlineStr">
        <is>
          <t>47701</t>
        </is>
      </c>
      <c r="G264" s="6" t="inlineStr"/>
      <c r="H264" s="6" t="inlineStr">
        <is>
          <t>Yu Pu Ung and Ri Tong Hyok are being designated pursuant to E.O. 13382 for acting or purporting to act for or on behalf of, directly or indirectly, Tanchon Bank. Han Chol Man is a Shenyang, China-based representative of U.S- and UN-designated Kumgang Bank.</t>
        </is>
      </c>
      <c r="I264" s="6" t="inlineStr"/>
      <c r="J264" s="8" t="inlineStr">
        <is>
          <t>https://ofac.treasury.gov/recent-actions/20240327_33</t>
        </is>
      </c>
    </row>
    <row r="265">
      <c r="A265" s="7" t="n">
        <v>45378</v>
      </c>
      <c r="B265" s="6" t="inlineStr">
        <is>
          <t>Pioneer Bencont Star Real Estate</t>
        </is>
      </c>
      <c r="C265" s="6" t="inlineStr">
        <is>
          <t>Entity</t>
        </is>
      </c>
      <c r="D265" s="6" t="inlineStr">
        <is>
          <t>DPRK2</t>
        </is>
      </c>
      <c r="E265" s="6" t="inlineStr">
        <is>
          <t>AE</t>
        </is>
      </c>
      <c r="F265" s="6" t="inlineStr">
        <is>
          <t>48261</t>
        </is>
      </c>
      <c r="G265" s="6" t="inlineStr"/>
      <c r="H265" s="6" t="inlineStr">
        <is>
          <t>Between 2021 and 2022, Alis LLC made payments to its parent company that totaled more than $2.5 million. Pioneer Bencont Star Real Estate is a UAE-based company subordinate to Chinyong.</t>
        </is>
      </c>
      <c r="I265" s="6" t="inlineStr"/>
      <c r="J265" s="8" t="inlineStr">
        <is>
          <t>https://ofac.treasury.gov/recent-actions/20240327_33</t>
        </is>
      </c>
    </row>
    <row r="266">
      <c r="A266" s="7" t="n">
        <v>45378</v>
      </c>
      <c r="B266" s="6" t="inlineStr">
        <is>
          <t>HAN, Chol Man</t>
        </is>
      </c>
      <c r="C266" s="6" t="inlineStr">
        <is>
          <t>Individual</t>
        </is>
      </c>
      <c r="D266" s="6" t="inlineStr">
        <is>
          <t>DPRK3</t>
        </is>
      </c>
      <c r="E266" s="6" t="inlineStr">
        <is>
          <t>CN</t>
        </is>
      </c>
      <c r="F266" s="6" t="inlineStr">
        <is>
          <t>48267</t>
        </is>
      </c>
      <c r="G266" s="6" t="inlineStr"/>
      <c r="H266" s="6" t="inlineStr">
        <is>
          <t>Yu Pu Ung and Ri Tong Hyok are being designated pursuant to E.O. 13382 for acting or purporting to act for or on behalf of, directly or indirectly, Tanchon Bank. Han Chol Man is a Shenyang, China-based representative of U.S- and UN-designated Kumgang Bank.</t>
        </is>
      </c>
      <c r="I266" s="6" t="inlineStr"/>
      <c r="J266" s="8" t="inlineStr">
        <is>
          <t>https://ofac.treasury.gov/recent-actions/20240327_33</t>
        </is>
      </c>
    </row>
    <row r="267">
      <c r="A267" s="7" t="n">
        <v>45377</v>
      </c>
      <c r="B267" s="6" t="inlineStr">
        <is>
          <t>KNH Shipping Private Limited</t>
        </is>
      </c>
      <c r="C267" s="6" t="inlineStr">
        <is>
          <t>Entity</t>
        </is>
      </c>
      <c r="D267" s="6" t="inlineStr">
        <is>
          <t>SDGT</t>
        </is>
      </c>
      <c r="E267" s="6" t="inlineStr">
        <is>
          <t>IN</t>
        </is>
      </c>
      <c r="F267" s="6" t="inlineStr">
        <is>
          <t>48280</t>
        </is>
      </c>
      <c r="G267" s="6" t="inlineStr">
        <is>
          <t>Providing support to: AL-JAMAL, Sa'id Ahmad Muhammad [UID 32171; IFSR;SDGT]</t>
        </is>
      </c>
      <c r="H267" s="6" t="inlineStr">
        <is>
          <t>KNH Shipping Private Limited has provided extensive services to the Sa’id al-Jamal network through the provision of forged shipping documents and brokering and managing vessels for the network’s use.</t>
        </is>
      </c>
      <c r="I267" s="6" t="inlineStr"/>
      <c r="J267" s="8" t="inlineStr">
        <is>
          <t>https://ofac.treasury.gov/recent-actions/20240326</t>
        </is>
      </c>
    </row>
    <row r="268">
      <c r="A268" s="7" t="n">
        <v>45377</v>
      </c>
      <c r="B268" s="6" t="inlineStr">
        <is>
          <t>Freebird Travel and Tourism</t>
        </is>
      </c>
      <c r="C268" s="6" t="inlineStr">
        <is>
          <t>Entity</t>
        </is>
      </c>
      <c r="D268" s="6" t="inlineStr">
        <is>
          <t>PAARSSR-EO13894</t>
        </is>
      </c>
      <c r="E268" s="6" t="inlineStr">
        <is>
          <t>AE</t>
        </is>
      </c>
      <c r="F268" s="6" t="inlineStr">
        <is>
          <t>48305</t>
        </is>
      </c>
      <c r="G268" s="6" t="inlineStr"/>
      <c r="H268" s="6" t="inlineStr">
        <is>
          <t>Al-Dj registered an additional company, FreeBird Travel and Tourism (FreeBird), after he was convicted for drug smuggling in Libya and Al-Ta’ir became subject to legal prosecution for human trafficking and drug smuggling.</t>
        </is>
      </c>
      <c r="I268" s="6" t="inlineStr"/>
      <c r="J268" s="8" t="inlineStr">
        <is>
          <t>https://ofac.treasury.gov/recent-actions/20240326</t>
        </is>
      </c>
    </row>
    <row r="269">
      <c r="A269" s="7" t="n">
        <v>45377</v>
      </c>
      <c r="B269" s="6" t="inlineStr">
        <is>
          <t>GRAINS MIDDLE EAST TRADING DWC-LLC</t>
        </is>
      </c>
      <c r="C269" s="6" t="inlineStr">
        <is>
          <t>Entity</t>
        </is>
      </c>
      <c r="D269" s="6" t="inlineStr">
        <is>
          <t>PAARSSR-EO13894</t>
        </is>
      </c>
      <c r="E269" s="6" t="inlineStr">
        <is>
          <t>AE</t>
        </is>
      </c>
      <c r="F269" s="6" t="inlineStr">
        <is>
          <t>48314</t>
        </is>
      </c>
      <c r="G269" s="6" t="inlineStr"/>
      <c r="H269" s="6" t="inlineStr">
        <is>
          <t>United ArabEmirates- and Switzerland-based Grains Middle East Trading DWC-LLC (Grains Middle East Trading) has served as an intermediary for STG Logistic in many shipments of Syrian commodities to multiple overseas buyers, each shipment worth hundreds of thousands of dollars. Yafi David is the chief executive officer of Grains Middle East Trading.</t>
        </is>
      </c>
      <c r="I269" s="6" t="inlineStr"/>
      <c r="J269" s="8" t="inlineStr">
        <is>
          <t>https://ofac.treasury.gov/recent-actions/20240326</t>
        </is>
      </c>
    </row>
    <row r="270">
      <c r="A270" s="7" t="n">
        <v>45377</v>
      </c>
      <c r="B270" s="6" t="inlineStr">
        <is>
          <t>DAVID, Yafi</t>
        </is>
      </c>
      <c r="C270" s="6" t="inlineStr">
        <is>
          <t>Individual</t>
        </is>
      </c>
      <c r="D270" s="6" t="inlineStr">
        <is>
          <t>PAARSSR-EO13894</t>
        </is>
      </c>
      <c r="E270" s="6" t="inlineStr">
        <is>
          <t>AE</t>
        </is>
      </c>
      <c r="F270" s="6" t="inlineStr">
        <is>
          <t>48316</t>
        </is>
      </c>
      <c r="G270" s="6" t="inlineStr"/>
      <c r="H270" s="6" t="inlineStr">
        <is>
          <t>United ArabEmirates- and Switzerland-based Grains Middle East Trading DWC-LLC (Grains Middle East Trading) has served as an intermediary for STG Logistic in many shipments of Syrian commodities to multiple overseas buyers, each shipment worth hundreds of thousands of dollars. Yafi David is the chief executive officer of Grains Middle East Trading.</t>
        </is>
      </c>
      <c r="I270" s="6" t="inlineStr"/>
      <c r="J270" s="8" t="inlineStr">
        <is>
          <t>https://ofac.treasury.gov/recent-actions/20240326</t>
        </is>
      </c>
    </row>
    <row r="271">
      <c r="A271" s="7" t="n">
        <v>45377</v>
      </c>
      <c r="B271" s="6" t="inlineStr">
        <is>
          <t>MELODY SHIPMANAGEMENT PVT LTD</t>
        </is>
      </c>
      <c r="C271" s="6" t="inlineStr">
        <is>
          <t>Entity</t>
        </is>
      </c>
      <c r="D271" s="6" t="inlineStr">
        <is>
          <t>SDGT</t>
        </is>
      </c>
      <c r="E271" s="6" t="inlineStr">
        <is>
          <t>IN</t>
        </is>
      </c>
      <c r="F271" s="6" t="inlineStr">
        <is>
          <t>48317</t>
        </is>
      </c>
      <c r="G271" s="6" t="inlineStr"/>
      <c r="H271" s="6" t="inlineStr">
        <is>
          <t>Melody Shipmanagement Pvt Ltd is being designated pursuant to E.O. 13224, as amended, for having materially assisted, sponsored, or provided financial, material, or technological support for, or goods or services to or in support of, Quoc Viet Marine Transport JSC.</t>
        </is>
      </c>
      <c r="I271" s="6" t="inlineStr"/>
      <c r="J271" s="8" t="inlineStr">
        <is>
          <t>https://ofac.treasury.gov/recent-actions/20240326</t>
        </is>
      </c>
    </row>
    <row r="272">
      <c r="A272" s="7" t="n">
        <v>45376</v>
      </c>
      <c r="B272" s="6" t="inlineStr">
        <is>
          <t>Wuhan Xiaoruizhi Science and Technology Company, Limited</t>
        </is>
      </c>
      <c r="C272" s="6" t="inlineStr">
        <is>
          <t>Entity</t>
        </is>
      </c>
      <c r="D272" s="6" t="inlineStr">
        <is>
          <t>CYBER2</t>
        </is>
      </c>
      <c r="E272" s="6" t="inlineStr">
        <is>
          <t>CN</t>
        </is>
      </c>
      <c r="F272" s="6" t="inlineStr">
        <is>
          <t>47800</t>
        </is>
      </c>
      <c r="G272" s="6" t="inlineStr"/>
      <c r="H272" s="6" t="inlineStr">
        <is>
          <t>WASHINGTON — Today, the Department of the Treasury’s Office of Foreign Assets Control (OFAC) sanctioned Wuhan Xiaoruizhi Science and Technology Company, Limited (Wuhan XRZ), a Wuhan, China-based Ministry of State Security (MSS) front company that has served as cover for multiple malicious cyber operations.</t>
        </is>
      </c>
      <c r="I272" s="6" t="inlineStr"/>
      <c r="J272" s="8" t="inlineStr">
        <is>
          <t>https://ofac.treasury.gov/recent-actions/20240325</t>
        </is>
      </c>
    </row>
    <row r="273">
      <c r="A273" s="7" t="n">
        <v>45376</v>
      </c>
      <c r="B273" s="6" t="inlineStr">
        <is>
          <t>ZHAO, Guangzong</t>
        </is>
      </c>
      <c r="C273" s="6" t="inlineStr">
        <is>
          <t>Individual</t>
        </is>
      </c>
      <c r="D273" s="6" t="inlineStr">
        <is>
          <t>CYBER2</t>
        </is>
      </c>
      <c r="E273" s="6" t="inlineStr">
        <is>
          <t>CN</t>
        </is>
      </c>
      <c r="F273" s="6" t="inlineStr">
        <is>
          <t>47814</t>
        </is>
      </c>
      <c r="G273" s="6" t="inlineStr"/>
      <c r="H273" s="6" t="inlineStr">
        <is>
          <t>Zhao Guangzong is a Chinese national who has conducted numerous malicious cyber operations against U.S. victims as a contractor for Wuhan XRZ.</t>
        </is>
      </c>
      <c r="I273" s="6" t="inlineStr"/>
      <c r="J273" s="8" t="inlineStr">
        <is>
          <t>https://ofac.treasury.gov/recent-actions/20240325</t>
        </is>
      </c>
    </row>
    <row r="274">
      <c r="A274" s="7" t="n">
        <v>45376</v>
      </c>
      <c r="B274" s="6" t="inlineStr">
        <is>
          <t>NI, Gaobin</t>
        </is>
      </c>
      <c r="C274" s="6" t="inlineStr">
        <is>
          <t>Individual</t>
        </is>
      </c>
      <c r="D274" s="6" t="inlineStr">
        <is>
          <t>CYBER2</t>
        </is>
      </c>
      <c r="E274" s="6" t="inlineStr">
        <is>
          <t>CN</t>
        </is>
      </c>
      <c r="F274" s="6" t="inlineStr">
        <is>
          <t>47818</t>
        </is>
      </c>
      <c r="G274" s="6" t="inlineStr"/>
      <c r="H274" s="6" t="inlineStr">
        <is>
          <t>Ni Gaobin assisted Zhao Guangzong in many of his most high profile malicious cyber activities while Zhao Guangzong was a contractor at Wuhan XRZ, including the 2020 spear phishing operation against the United States Naval Academy and United States Naval War College’s China Maritime Studies Institute.</t>
        </is>
      </c>
      <c r="I274" s="6" t="inlineStr"/>
      <c r="J274" s="8" t="inlineStr">
        <is>
          <t>https://ofac.treasury.gov/recent-actions/20240325</t>
        </is>
      </c>
    </row>
    <row r="275">
      <c r="A275" s="7" t="n">
        <v>45371</v>
      </c>
      <c r="B275" s="6" t="inlineStr">
        <is>
          <t>KANOGLU, Hidayet</t>
        </is>
      </c>
      <c r="C275" s="6" t="inlineStr">
        <is>
          <t>Individual</t>
        </is>
      </c>
      <c r="D275" s="6" t="inlineStr">
        <is>
          <t>NPWMD</t>
        </is>
      </c>
      <c r="E275" s="6" t="inlineStr">
        <is>
          <t>TR</t>
        </is>
      </c>
      <c r="F275" s="6" t="inlineStr">
        <is>
          <t>48252</t>
        </is>
      </c>
      <c r="G275" s="6" t="inlineStr">
        <is>
          <t>Providing support to: SAZEH MORAKAB CO. LTD [UID 16854; IFSR;NPWMD] | OFAC note: Subject to Secondary Sanctions</t>
        </is>
      </c>
      <c r="H275" s="6" t="inlineStr">
        <is>
          <t>Hidayet Kanoglu (Kanoglu) procured resin and hardener for Sazeh Morakab Co. Ltd (Sazeh Morakab) for the ultimate benefit of TESA.</t>
        </is>
      </c>
      <c r="I275" s="6" t="inlineStr"/>
      <c r="J275" s="8" t="inlineStr">
        <is>
          <t>https://ofac.treasury.gov/recent-actions/20240320</t>
        </is>
      </c>
    </row>
    <row r="276">
      <c r="A276" s="7" t="n">
        <v>45366</v>
      </c>
      <c r="B276" s="6" t="inlineStr">
        <is>
          <t>VISHNU INC.</t>
        </is>
      </c>
      <c r="C276" s="6" t="inlineStr">
        <is>
          <t>Entity</t>
        </is>
      </c>
      <c r="D276" s="6" t="inlineStr">
        <is>
          <t>SDGT</t>
        </is>
      </c>
      <c r="E276" s="6" t="inlineStr">
        <is>
          <t>IN</t>
        </is>
      </c>
      <c r="F276" s="6" t="inlineStr">
        <is>
          <t>47660</t>
        </is>
      </c>
      <c r="G276" s="6" t="inlineStr">
        <is>
          <t>Providing support to: AL-JAMAL, Sa'id Ahmad Muhammad [UID 32171; IFSR;SDGT]</t>
        </is>
      </c>
      <c r="H276" s="6" t="inlineStr">
        <is>
          <t>Vishnu Inc. is being designated pursuant to E.O. 13224, as amended, for having materially assisted, sponsored, or provided financial, material, or technological support for, or goods or services to or in support of, Sa’id al-Jamal.</t>
        </is>
      </c>
      <c r="I276" s="6" t="inlineStr"/>
      <c r="J276" s="8" t="inlineStr">
        <is>
          <t>https://ofac.treasury.gov/recent-actions/20240315</t>
        </is>
      </c>
    </row>
    <row r="277">
      <c r="A277" s="7" t="n">
        <v>45362</v>
      </c>
      <c r="B277" s="6" t="inlineStr">
        <is>
          <t>Haleel Commodities L.L.C.</t>
        </is>
      </c>
      <c r="C277" s="6" t="inlineStr">
        <is>
          <t>Entity</t>
        </is>
      </c>
      <c r="D277" s="6" t="inlineStr">
        <is>
          <t>SDGT</t>
        </is>
      </c>
      <c r="E277" s="6" t="inlineStr">
        <is>
          <t>AE</t>
        </is>
      </c>
      <c r="F277" s="6" t="inlineStr">
        <is>
          <t>47440</t>
        </is>
      </c>
      <c r="G277" s="6" t="inlineStr"/>
      <c r="H277" s="6" t="inlineStr">
        <is>
          <t>UAE-based Haleel Commodities L.L.C., is being designated pursuant to E.O. 13224, as amended, for having materially assisted, sponsored, or provided financial, material, or technological support for, or goods or services to or in support of, al-Shabaab, a person whose property and interest in property are blocked pursuant to E.O. 13224.</t>
        </is>
      </c>
      <c r="I277" s="6" t="inlineStr"/>
      <c r="J277" s="8" t="inlineStr">
        <is>
          <t>https://ofac.treasury.gov/recent-actions/20240311</t>
        </is>
      </c>
    </row>
    <row r="278">
      <c r="A278" s="7" t="n">
        <v>45362</v>
      </c>
      <c r="B278" s="6" t="inlineStr">
        <is>
          <t>Qemat Al Najah General Trading L.L.C</t>
        </is>
      </c>
      <c r="C278" s="6" t="inlineStr">
        <is>
          <t>Entity</t>
        </is>
      </c>
      <c r="D278" s="6" t="inlineStr">
        <is>
          <t>SDGT</t>
        </is>
      </c>
      <c r="E278" s="6" t="inlineStr">
        <is>
          <t>AE</t>
        </is>
      </c>
      <c r="F278" s="6" t="inlineStr">
        <is>
          <t>47452</t>
        </is>
      </c>
      <c r="G278" s="6" t="inlineStr"/>
      <c r="H278" s="6" t="inlineStr">
        <is>
          <t>UAE-based Qemat Al Najah General Trading has served as an important money laundering node in the network, and helped manage and transfer funds for al-Shabaab in connection with Haleel Group.</t>
        </is>
      </c>
      <c r="I278" s="6" t="inlineStr"/>
      <c r="J278" s="8" t="inlineStr">
        <is>
          <t>https://ofac.treasury.gov/recent-actions/20240311</t>
        </is>
      </c>
    </row>
    <row r="279">
      <c r="A279" s="7" t="n">
        <v>45362</v>
      </c>
      <c r="B279" s="6" t="inlineStr">
        <is>
          <t>MOHAMED, Abdikarin Farah</t>
        </is>
      </c>
      <c r="C279" s="6" t="inlineStr">
        <is>
          <t>Individual</t>
        </is>
      </c>
      <c r="D279" s="6" t="inlineStr">
        <is>
          <t>SDGT</t>
        </is>
      </c>
      <c r="E279" s="6" t="inlineStr">
        <is>
          <t>AE</t>
        </is>
      </c>
      <c r="F279" s="6" t="inlineStr">
        <is>
          <t>47460</t>
        </is>
      </c>
      <c r="G279" s="6" t="inlineStr"/>
      <c r="H279" s="6" t="inlineStr">
        <is>
          <t>UAE-based Mohamed Artan Robel is another member of this money laundering network supporting al-Shabaab through the Haleel Group and Qemat Al Najah General Trading. Abdikarin Farah Mohamed is a Somalia-based key member of this money laundering network. Farhan Hussein Hayder (Hayder) directs and manages Haleel Group’s branches in Kenya, Uganda, Cyprus, and the UAE, and supports al-Shabaab by generating funds for the group through these businesses.</t>
        </is>
      </c>
      <c r="I279" s="6" t="inlineStr"/>
      <c r="J279" s="8" t="inlineStr">
        <is>
          <t>https://ofac.treasury.gov/recent-actions/20240311</t>
        </is>
      </c>
    </row>
    <row r="280">
      <c r="A280" s="7" t="n">
        <v>45362</v>
      </c>
      <c r="B280" s="6" t="inlineStr">
        <is>
          <t>ROBEL, Mohammed Artan</t>
        </is>
      </c>
      <c r="C280" s="6" t="inlineStr">
        <is>
          <t>Individual</t>
        </is>
      </c>
      <c r="D280" s="6" t="inlineStr">
        <is>
          <t>SDGT</t>
        </is>
      </c>
      <c r="E280" s="6" t="inlineStr">
        <is>
          <t>AE</t>
        </is>
      </c>
      <c r="F280" s="6" t="inlineStr">
        <is>
          <t>47466</t>
        </is>
      </c>
      <c r="G280" s="6" t="inlineStr"/>
      <c r="H280" s="6" t="inlineStr"/>
      <c r="I280" s="6" t="inlineStr"/>
      <c r="J280" s="8" t="inlineStr">
        <is>
          <t>https://ofac.treasury.gov/recent-actions/20240311</t>
        </is>
      </c>
    </row>
    <row r="281">
      <c r="A281" s="7" t="n">
        <v>45357</v>
      </c>
      <c r="B281" s="6" t="inlineStr">
        <is>
          <t>HONGKONG UNITOP GROUP LTD</t>
        </is>
      </c>
      <c r="C281" s="6" t="inlineStr">
        <is>
          <t>Entity</t>
        </is>
      </c>
      <c r="D281" s="6" t="inlineStr">
        <is>
          <t>SDGT</t>
        </is>
      </c>
      <c r="E281" s="6" t="inlineStr">
        <is>
          <t>HK</t>
        </is>
      </c>
      <c r="F281" s="6" t="inlineStr">
        <is>
          <t>48199</t>
        </is>
      </c>
      <c r="G281" s="6" t="inlineStr">
        <is>
          <t>Providing support to: AL-JAMAL, Sa'id Ahmad Muhammad [UID 32171; IFSR;SDGT]</t>
        </is>
      </c>
      <c r="H281" s="6" t="inlineStr">
        <is>
          <t>Hongkong Unitop Group Ltd is being designated pursuant to E.O. 13224, as amended, for having materially assisted, sponsored, or provided financial, material, or technological support for, or goods or services to or in support of, Sa’id al-Jamal.</t>
        </is>
      </c>
      <c r="I281" s="6" t="inlineStr"/>
      <c r="J281" s="8" t="inlineStr">
        <is>
          <t>https://ofac.treasury.gov/recent-actions/20240306</t>
        </is>
      </c>
    </row>
    <row r="282">
      <c r="A282" s="7" t="n">
        <v>45349</v>
      </c>
      <c r="B282" s="6" t="inlineStr">
        <is>
          <t>AL-NASHIRI, Ibrahim</t>
        </is>
      </c>
      <c r="C282" s="6" t="inlineStr">
        <is>
          <t>Individual</t>
        </is>
      </c>
      <c r="D282" s="6" t="inlineStr">
        <is>
          <t>SDGT</t>
        </is>
      </c>
      <c r="E282" s="6" t="inlineStr">
        <is>
          <t>CN</t>
        </is>
      </c>
      <c r="F282" s="6" t="inlineStr">
        <is>
          <t>47669</t>
        </is>
      </c>
      <c r="G282" s="6" t="inlineStr"/>
      <c r="H282" s="6" t="inlineStr">
        <is>
          <t>Ibrahim al-Nashiri is being designated pursuant to E.O. 13224, as amended, for having acted for or on behalf of, directly or indirectly, Ansarallah.</t>
        </is>
      </c>
      <c r="I282" s="6" t="inlineStr"/>
      <c r="J282" s="8" t="inlineStr">
        <is>
          <t>https://ofac.treasury.gov/recent-actions/20240227</t>
        </is>
      </c>
    </row>
    <row r="283">
      <c r="A283" s="7" t="n">
        <v>45349</v>
      </c>
      <c r="B283" s="6" t="inlineStr">
        <is>
          <t>Cap Tees Shipping Co., Limited</t>
        </is>
      </c>
      <c r="C283" s="6" t="inlineStr">
        <is>
          <t>Entity</t>
        </is>
      </c>
      <c r="D283" s="6" t="inlineStr">
        <is>
          <t>SDGT</t>
        </is>
      </c>
      <c r="E283" s="6" t="inlineStr">
        <is>
          <t>HK</t>
        </is>
      </c>
      <c r="F283" s="6" t="inlineStr">
        <is>
          <t>47706</t>
        </is>
      </c>
      <c r="G283" s="6" t="inlineStr">
        <is>
          <t>Providing support to: AL-JAMAL, Sa'id Ahmad Muhammad [UID 32171; IFSR;SDGT]</t>
        </is>
      </c>
      <c r="H283" s="6" t="inlineStr">
        <is>
          <t>Cap Tees Shipping Co., Limited is being designated pursuant to E.O. 13224, as amended, for having materially assisted, sponsored, or provided financial, material, or technological support for, or goods or services to or in support of, Sa’id al-Jamal.</t>
        </is>
      </c>
      <c r="I283" s="6" t="inlineStr"/>
      <c r="J283" s="8" t="inlineStr">
        <is>
          <t>https://ofac.treasury.gov/recent-actions/20240227</t>
        </is>
      </c>
    </row>
    <row r="284">
      <c r="A284" s="7" t="n">
        <v>45336</v>
      </c>
      <c r="B284" s="6" t="inlineStr">
        <is>
          <t>Advance Banking Solution Trading DMCC</t>
        </is>
      </c>
      <c r="C284" s="6" t="inlineStr">
        <is>
          <t>Entity</t>
        </is>
      </c>
      <c r="D284" s="6" t="inlineStr">
        <is>
          <t>SDGT</t>
        </is>
      </c>
      <c r="E284" s="6" t="inlineStr">
        <is>
          <t>AE</t>
        </is>
      </c>
      <c r="F284" s="6" t="inlineStr">
        <is>
          <t>47578</t>
        </is>
      </c>
      <c r="G284" s="6" t="inlineStr">
        <is>
          <t>Owned or Controlled By: Informatics Services Corporation [UID 47576; SDGT;IFSR]</t>
        </is>
      </c>
      <c r="H284" s="6" t="inlineStr">
        <is>
          <t>UAE-based Advance Banking Solution Trading DMCC (ABS), a front company for ISC, acquired proprietary U.S. goods and technology from over two dozen U.S. companies, both indirectly and through third-party resellers, for onward transfer to CBI.</t>
        </is>
      </c>
      <c r="I284" s="6" t="inlineStr"/>
      <c r="J284" s="8" t="inlineStr">
        <is>
          <t>https://ofac.treasury.gov/recent-actions/20240214</t>
        </is>
      </c>
    </row>
    <row r="285">
      <c r="A285" s="7" t="n">
        <v>45336</v>
      </c>
      <c r="B285" s="6" t="inlineStr">
        <is>
          <t>Freedom Star General Trading Co. L.L.C.</t>
        </is>
      </c>
      <c r="C285" s="6" t="inlineStr">
        <is>
          <t>Entity</t>
        </is>
      </c>
      <c r="D285" s="6" t="inlineStr">
        <is>
          <t>SDGT</t>
        </is>
      </c>
      <c r="E285" s="6" t="inlineStr">
        <is>
          <t>AE</t>
        </is>
      </c>
      <c r="F285" s="6" t="inlineStr">
        <is>
          <t>47579</t>
        </is>
      </c>
      <c r="G285" s="6" t="inlineStr">
        <is>
          <t>Providing support to: Informatics Services Corporation [UID 47576; SDGT;IFSR]</t>
        </is>
      </c>
      <c r="H285" s="6" t="inlineStr">
        <is>
          <t>Mohammad Reza Khademi and Freedom Star General Trading Co. (L.L.C.) are being designated pursuant to E.O. 13224, as amended, for having materially assisted, sponsored, or provided financial, material, or technological support, for, or goods or services to or in support of, Informatics Services Corporation.</t>
        </is>
      </c>
      <c r="I285" s="6" t="inlineStr"/>
      <c r="J285" s="8" t="inlineStr">
        <is>
          <t>https://ofac.treasury.gov/recent-actions/20240214</t>
        </is>
      </c>
    </row>
    <row r="286">
      <c r="A286" s="7" t="n">
        <v>45336</v>
      </c>
      <c r="B286" s="6" t="inlineStr">
        <is>
          <t>Ted Teknoloji Gelistirme Hizmetleri Sanayi Ticaret Anonim Sirketi</t>
        </is>
      </c>
      <c r="C286" s="6" t="inlineStr">
        <is>
          <t>Entity</t>
        </is>
      </c>
      <c r="D286" s="6" t="inlineStr">
        <is>
          <t>SDGT</t>
        </is>
      </c>
      <c r="E286" s="6" t="inlineStr">
        <is>
          <t>TR</t>
        </is>
      </c>
      <c r="F286" s="6" t="inlineStr">
        <is>
          <t>47583</t>
        </is>
      </c>
      <c r="G286" s="6" t="inlineStr">
        <is>
          <t>Owned or Controlled By: Informatics Services Corporation [UID 47576; SDGT;IFSR]</t>
        </is>
      </c>
      <c r="H286" s="6" t="inlineStr">
        <is>
          <t>ISC also maintains an affiliate in Türkiye, Ted Teknoloji Gelistirme Hizmetleri Sanayi Ticaret Anonim Sirketi (Ted), which serves as ISC’s in-country representative and acquired U.S. goods and technology in coordination with ISC front companies.</t>
        </is>
      </c>
      <c r="I286" s="6" t="inlineStr"/>
      <c r="J286" s="8" t="inlineStr">
        <is>
          <t>https://ofac.treasury.gov/recent-actions/20240214</t>
        </is>
      </c>
    </row>
    <row r="287">
      <c r="A287" s="7" t="n">
        <v>45336</v>
      </c>
      <c r="B287" s="6" t="inlineStr">
        <is>
          <t>KHADEMI, Mohammad Reza</t>
        </is>
      </c>
      <c r="C287" s="6" t="inlineStr">
        <is>
          <t>Individual</t>
        </is>
      </c>
      <c r="D287" s="6" t="inlineStr">
        <is>
          <t>SDGT</t>
        </is>
      </c>
      <c r="E287" s="6" t="inlineStr">
        <is>
          <t>AE</t>
        </is>
      </c>
      <c r="F287" s="6" t="inlineStr">
        <is>
          <t>47590</t>
        </is>
      </c>
      <c r="G287" s="6" t="inlineStr">
        <is>
          <t>Providing support to: Informatics Services Corporation [UID 47576; SDGT;IFSR]</t>
        </is>
      </c>
      <c r="H287" s="6" t="inlineStr">
        <is>
          <t>Mohammad Reza Khademi and Freedom Star General Trading Co. (L.L.C.) are being designated pursuant to E.O. 13224, as amended, for having materially assisted, sponsored, or provided financial, material, or technological support, for, or goods or services to or in support of, Informatics Services Corporation.</t>
        </is>
      </c>
      <c r="I287" s="6" t="inlineStr"/>
      <c r="J287" s="8" t="inlineStr">
        <is>
          <t>https://ofac.treasury.gov/recent-actions/20240214</t>
        </is>
      </c>
    </row>
    <row r="288">
      <c r="A288" s="7" t="n">
        <v>45322</v>
      </c>
      <c r="B288" s="6" t="inlineStr">
        <is>
          <t>AL-'UWAYR, Ibrahim Talal</t>
        </is>
      </c>
      <c r="C288" s="6" t="inlineStr">
        <is>
          <t>Individual</t>
        </is>
      </c>
      <c r="D288" s="6" t="inlineStr">
        <is>
          <t>SDGT</t>
        </is>
      </c>
      <c r="E288" s="6" t="inlineStr">
        <is>
          <t>TR</t>
        </is>
      </c>
      <c r="F288" s="6" t="inlineStr">
        <is>
          <t>47328</t>
        </is>
      </c>
      <c r="G288" s="6" t="inlineStr"/>
      <c r="H288" s="6" t="inlineStr">
        <is>
          <t>U.S.-designated Hizballah finance financial officials Muhammad Qasir and Muhammad Amir Alchwiki (Alchwiki) have used Mira to conduct commercial activity. Ibrahim Talal al-Uwayr (al-Uwayr) is the CEO and owner of Mira under the alias Ibrahim Agaoglu and works with Muhammad Qasir and Alchwiki to direct Mira’s trading activities.</t>
        </is>
      </c>
      <c r="I288" s="6" t="inlineStr"/>
      <c r="J288" s="8" t="inlineStr">
        <is>
          <t>https://ofac.treasury.gov/recent-actions/20240131</t>
        </is>
      </c>
    </row>
    <row r="289">
      <c r="A289" s="7" t="n">
        <v>45322</v>
      </c>
      <c r="B289" s="6" t="inlineStr">
        <is>
          <t>Mira Ihracat Ithalat Petrol Urunleri Sanayi Ticaret Limited Sirketi</t>
        </is>
      </c>
      <c r="C289" s="6" t="inlineStr">
        <is>
          <t>Entity</t>
        </is>
      </c>
      <c r="D289" s="6" t="inlineStr">
        <is>
          <t>SDGT</t>
        </is>
      </c>
      <c r="E289" s="6" t="inlineStr">
        <is>
          <t>TR</t>
        </is>
      </c>
      <c r="F289" s="6" t="inlineStr">
        <is>
          <t>47329</t>
        </is>
      </c>
      <c r="G289" s="6" t="inlineStr"/>
      <c r="H289" s="6" t="inlineStr">
        <is>
          <t>Türkiye-based Mira Ihracat Ithalat Petrol (Mira) purchases, transports, and sells Iranian commodities on the global market.</t>
        </is>
      </c>
      <c r="I289" s="6" t="inlineStr">
        <is>
          <t>yes</t>
        </is>
      </c>
      <c r="J289" s="8" t="inlineStr">
        <is>
          <t>https://ofac.treasury.gov/recent-actions/20240131</t>
        </is>
      </c>
    </row>
    <row r="290">
      <c r="A290" s="7" t="n">
        <v>45321</v>
      </c>
      <c r="B290" s="6" t="inlineStr">
        <is>
          <t>GUZEL, Faruk</t>
        </is>
      </c>
      <c r="C290" s="6" t="inlineStr">
        <is>
          <t>Individual</t>
        </is>
      </c>
      <c r="D290" s="6" t="inlineStr">
        <is>
          <t>SDGT</t>
        </is>
      </c>
      <c r="E290" s="6" t="inlineStr">
        <is>
          <t>TR</t>
        </is>
      </c>
      <c r="F290" s="6" t="inlineStr">
        <is>
          <t>47149</t>
        </is>
      </c>
      <c r="G290" s="6" t="inlineStr"/>
      <c r="H290" s="6" t="inlineStr">
        <is>
          <t>In mid-2020, Türkiye-based Faruk Guzel received multiple transfers from a group of ISIS supporters for individuals associated with ISIS in Syria via a money remittance service.</t>
        </is>
      </c>
      <c r="I290" s="6" t="inlineStr"/>
      <c r="J290" s="8" t="inlineStr">
        <is>
          <t>https://ofac.treasury.gov/recent-actions/20240130</t>
        </is>
      </c>
    </row>
    <row r="291">
      <c r="A291" s="7" t="n">
        <v>45313</v>
      </c>
      <c r="B291" s="6" t="inlineStr">
        <is>
          <t>AL-Markaziya Li-Siarafa</t>
        </is>
      </c>
      <c r="C291" s="6" t="inlineStr">
        <is>
          <t>Entity</t>
        </is>
      </c>
      <c r="D291" s="6" t="inlineStr">
        <is>
          <t>SDGT</t>
        </is>
      </c>
      <c r="E291" s="6" t="inlineStr">
        <is>
          <t>TR</t>
        </is>
      </c>
      <c r="F291" s="6" t="inlineStr">
        <is>
          <t>47001</t>
        </is>
      </c>
      <c r="G291" s="6" t="inlineStr"/>
      <c r="H291" s="6" t="inlineStr">
        <is>
          <t>Zuhair has used his companies Al-Markaziya Li-Siarafa (Al-Markaziya) and Arab China Trading Company to channel funds for the Izz al-Din al Qassam Brigades (al-Qassam Brigades), the military wing of Hamas.</t>
        </is>
      </c>
      <c r="I291" s="6" t="inlineStr"/>
      <c r="J291" s="8" t="inlineStr">
        <is>
          <t>https://ofac.treasury.gov/recent-actions/20240122</t>
        </is>
      </c>
    </row>
    <row r="292">
      <c r="A292" s="7" t="n">
        <v>45313</v>
      </c>
      <c r="B292" s="6" t="inlineStr">
        <is>
          <t>Arab China Trading Company</t>
        </is>
      </c>
      <c r="C292" s="6" t="inlineStr">
        <is>
          <t>Entity</t>
        </is>
      </c>
      <c r="D292" s="6" t="inlineStr">
        <is>
          <t>SDGT</t>
        </is>
      </c>
      <c r="E292" s="6" t="inlineStr">
        <is>
          <t>TR</t>
        </is>
      </c>
      <c r="F292" s="6" t="inlineStr">
        <is>
          <t>47002</t>
        </is>
      </c>
      <c r="G292" s="6" t="inlineStr"/>
      <c r="H292" s="6" t="inlineStr">
        <is>
          <t>Arab China Trading Company is also based in Gaza and Türkiye and is owned by Zuhair.</t>
        </is>
      </c>
      <c r="I292" s="6" t="inlineStr"/>
      <c r="J292" s="8" t="inlineStr">
        <is>
          <t>https://ofac.treasury.gov/recent-actions/20240122</t>
        </is>
      </c>
    </row>
    <row r="293">
      <c r="A293" s="7" t="n">
        <v>45313</v>
      </c>
      <c r="B293" s="6" t="inlineStr">
        <is>
          <t>SHAMLAKH, Alaa</t>
        </is>
      </c>
      <c r="C293" s="6" t="inlineStr">
        <is>
          <t>Individual</t>
        </is>
      </c>
      <c r="D293" s="6" t="inlineStr">
        <is>
          <t>SDGT</t>
        </is>
      </c>
      <c r="E293" s="6" t="inlineStr">
        <is>
          <t>TR</t>
        </is>
      </c>
      <c r="F293" s="6" t="inlineStr">
        <is>
          <t>47109</t>
        </is>
      </c>
      <c r="G293" s="6" t="inlineStr"/>
      <c r="H293" s="6" t="inlineStr">
        <is>
          <t>Gaza-based financial facilitators Ahmed Shamlakh (Ahmed), Alaa Shamlakh (Alaa), and Imad Shamlakh (Imad), serve as key players in the financial flow from Iran to Hamas and PIJ using their ties to money changing companies, including Al-Markaziya.</t>
        </is>
      </c>
      <c r="I293" s="6" t="inlineStr">
        <is>
          <t>yes</t>
        </is>
      </c>
      <c r="J293" s="8" t="inlineStr">
        <is>
          <t>https://ofac.treasury.gov/recent-actions/20240122</t>
        </is>
      </c>
    </row>
    <row r="294">
      <c r="A294" s="7" t="n">
        <v>45303</v>
      </c>
      <c r="B294" s="6" t="inlineStr">
        <is>
          <t>Cielo Maritime Ltd</t>
        </is>
      </c>
      <c r="C294" s="6" t="inlineStr">
        <is>
          <t>Entity</t>
        </is>
      </c>
      <c r="D294" s="6" t="inlineStr">
        <is>
          <t>SDGT</t>
        </is>
      </c>
      <c r="E294" s="6" t="inlineStr">
        <is>
          <t>HK</t>
        </is>
      </c>
      <c r="F294" s="6" t="inlineStr">
        <is>
          <t>47188</t>
        </is>
      </c>
      <c r="G294" s="6" t="inlineStr">
        <is>
          <t>Providing support to: AL-JAMAL, Sa'id Ahmad Muhammad [UID 32171; IFSR;SDGT]</t>
        </is>
      </c>
      <c r="H294" s="6" t="inlineStr">
        <is>
          <t>The vessel MEHLE (IMO: 9191711), which is owned and managed by Hong Kong (PRC)-based Cielo Maritime Ltd, has shipped Iranian commodities to China in support of Sa’id al-Jamal.</t>
        </is>
      </c>
      <c r="I294" s="6" t="inlineStr">
        <is>
          <t>yes</t>
        </is>
      </c>
      <c r="J294" s="8" t="inlineStr">
        <is>
          <t>https://ofac.treasury.gov/recent-actions/20240112</t>
        </is>
      </c>
    </row>
    <row r="295">
      <c r="A295" s="7" t="n">
        <v>45303</v>
      </c>
      <c r="B295" s="6" t="inlineStr">
        <is>
          <t>GLOBAL TECH MARINE SERVICES INC</t>
        </is>
      </c>
      <c r="C295" s="6" t="inlineStr">
        <is>
          <t>Entity</t>
        </is>
      </c>
      <c r="D295" s="6" t="inlineStr">
        <is>
          <t>SDGT</t>
        </is>
      </c>
      <c r="E295" s="6" t="inlineStr">
        <is>
          <t>AE</t>
        </is>
      </c>
      <c r="F295" s="6" t="inlineStr">
        <is>
          <t>47189</t>
        </is>
      </c>
      <c r="G295" s="6" t="inlineStr">
        <is>
          <t>Providing support to: AL-JAMAL, Sa'id Ahmad Muhammad [UID 32171; IFSR;SDGT]</t>
        </is>
      </c>
      <c r="H295" s="6" t="inlineStr">
        <is>
          <t>Global Tech Marine Services also operates the vessels MOLECULE (IMO: 9209300) and FORTUNE GALAXY (IMO: 9257010), both of which have been involved in the shipment of Iranian commodities.</t>
        </is>
      </c>
      <c r="I295" s="6" t="inlineStr">
        <is>
          <t>yes</t>
        </is>
      </c>
      <c r="J295" s="8" t="inlineStr">
        <is>
          <t>https://ofac.treasury.gov/recent-actions/20240112</t>
        </is>
      </c>
    </row>
  </sheetData>
  <hyperlinks>
    <hyperlink xmlns:r="http://schemas.openxmlformats.org/officeDocument/2006/relationships" ref="J5" r:id="rId1"/>
    <hyperlink xmlns:r="http://schemas.openxmlformats.org/officeDocument/2006/relationships" ref="J6" r:id="rId2"/>
    <hyperlink xmlns:r="http://schemas.openxmlformats.org/officeDocument/2006/relationships" ref="J7" r:id="rId3"/>
    <hyperlink xmlns:r="http://schemas.openxmlformats.org/officeDocument/2006/relationships" ref="J8" r:id="rId4"/>
    <hyperlink xmlns:r="http://schemas.openxmlformats.org/officeDocument/2006/relationships" ref="J9" r:id="rId5"/>
    <hyperlink xmlns:r="http://schemas.openxmlformats.org/officeDocument/2006/relationships" ref="J10" r:id="rId6"/>
    <hyperlink xmlns:r="http://schemas.openxmlformats.org/officeDocument/2006/relationships" ref="J11" r:id="rId7"/>
    <hyperlink xmlns:r="http://schemas.openxmlformats.org/officeDocument/2006/relationships" ref="J12" r:id="rId8"/>
    <hyperlink xmlns:r="http://schemas.openxmlformats.org/officeDocument/2006/relationships" ref="J13" r:id="rId9"/>
    <hyperlink xmlns:r="http://schemas.openxmlformats.org/officeDocument/2006/relationships" ref="J14" r:id="rId10"/>
    <hyperlink xmlns:r="http://schemas.openxmlformats.org/officeDocument/2006/relationships" ref="J15" r:id="rId11"/>
    <hyperlink xmlns:r="http://schemas.openxmlformats.org/officeDocument/2006/relationships" ref="J16" r:id="rId12"/>
    <hyperlink xmlns:r="http://schemas.openxmlformats.org/officeDocument/2006/relationships" ref="J17" r:id="rId13"/>
    <hyperlink xmlns:r="http://schemas.openxmlformats.org/officeDocument/2006/relationships" ref="J18" r:id="rId14"/>
    <hyperlink xmlns:r="http://schemas.openxmlformats.org/officeDocument/2006/relationships" ref="J19" r:id="rId15"/>
    <hyperlink xmlns:r="http://schemas.openxmlformats.org/officeDocument/2006/relationships" ref="J20" r:id="rId16"/>
    <hyperlink xmlns:r="http://schemas.openxmlformats.org/officeDocument/2006/relationships" ref="J21" r:id="rId17"/>
    <hyperlink xmlns:r="http://schemas.openxmlformats.org/officeDocument/2006/relationships" ref="J22" r:id="rId18"/>
    <hyperlink xmlns:r="http://schemas.openxmlformats.org/officeDocument/2006/relationships" ref="J23" r:id="rId19"/>
    <hyperlink xmlns:r="http://schemas.openxmlformats.org/officeDocument/2006/relationships" ref="J24" r:id="rId20"/>
    <hyperlink xmlns:r="http://schemas.openxmlformats.org/officeDocument/2006/relationships" ref="J25" r:id="rId21"/>
    <hyperlink xmlns:r="http://schemas.openxmlformats.org/officeDocument/2006/relationships" ref="J26" r:id="rId22"/>
    <hyperlink xmlns:r="http://schemas.openxmlformats.org/officeDocument/2006/relationships" ref="J27" r:id="rId23"/>
    <hyperlink xmlns:r="http://schemas.openxmlformats.org/officeDocument/2006/relationships" ref="J28" r:id="rId24"/>
    <hyperlink xmlns:r="http://schemas.openxmlformats.org/officeDocument/2006/relationships" ref="J29" r:id="rId25"/>
    <hyperlink xmlns:r="http://schemas.openxmlformats.org/officeDocument/2006/relationships" ref="J30" r:id="rId26"/>
    <hyperlink xmlns:r="http://schemas.openxmlformats.org/officeDocument/2006/relationships" ref="J31" r:id="rId27"/>
    <hyperlink xmlns:r="http://schemas.openxmlformats.org/officeDocument/2006/relationships" ref="J32" r:id="rId28"/>
    <hyperlink xmlns:r="http://schemas.openxmlformats.org/officeDocument/2006/relationships" ref="J33" r:id="rId29"/>
    <hyperlink xmlns:r="http://schemas.openxmlformats.org/officeDocument/2006/relationships" ref="J34" r:id="rId30"/>
    <hyperlink xmlns:r="http://schemas.openxmlformats.org/officeDocument/2006/relationships" ref="J35" r:id="rId31"/>
    <hyperlink xmlns:r="http://schemas.openxmlformats.org/officeDocument/2006/relationships" ref="J36" r:id="rId32"/>
    <hyperlink xmlns:r="http://schemas.openxmlformats.org/officeDocument/2006/relationships" ref="J37" r:id="rId33"/>
    <hyperlink xmlns:r="http://schemas.openxmlformats.org/officeDocument/2006/relationships" ref="J38" r:id="rId34"/>
    <hyperlink xmlns:r="http://schemas.openxmlformats.org/officeDocument/2006/relationships" ref="J39" r:id="rId35"/>
    <hyperlink xmlns:r="http://schemas.openxmlformats.org/officeDocument/2006/relationships" ref="J40" r:id="rId36"/>
    <hyperlink xmlns:r="http://schemas.openxmlformats.org/officeDocument/2006/relationships" ref="J41" r:id="rId37"/>
    <hyperlink xmlns:r="http://schemas.openxmlformats.org/officeDocument/2006/relationships" ref="J42" r:id="rId38"/>
    <hyperlink xmlns:r="http://schemas.openxmlformats.org/officeDocument/2006/relationships" ref="J43" r:id="rId39"/>
    <hyperlink xmlns:r="http://schemas.openxmlformats.org/officeDocument/2006/relationships" ref="J44" r:id="rId40"/>
    <hyperlink xmlns:r="http://schemas.openxmlformats.org/officeDocument/2006/relationships" ref="J45" r:id="rId41"/>
    <hyperlink xmlns:r="http://schemas.openxmlformats.org/officeDocument/2006/relationships" ref="J46" r:id="rId42"/>
    <hyperlink xmlns:r="http://schemas.openxmlformats.org/officeDocument/2006/relationships" ref="J47" r:id="rId43"/>
    <hyperlink xmlns:r="http://schemas.openxmlformats.org/officeDocument/2006/relationships" ref="J48" r:id="rId44"/>
    <hyperlink xmlns:r="http://schemas.openxmlformats.org/officeDocument/2006/relationships" ref="J49" r:id="rId45"/>
    <hyperlink xmlns:r="http://schemas.openxmlformats.org/officeDocument/2006/relationships" ref="J50" r:id="rId46"/>
    <hyperlink xmlns:r="http://schemas.openxmlformats.org/officeDocument/2006/relationships" ref="J51" r:id="rId47"/>
    <hyperlink xmlns:r="http://schemas.openxmlformats.org/officeDocument/2006/relationships" ref="J52" r:id="rId48"/>
    <hyperlink xmlns:r="http://schemas.openxmlformats.org/officeDocument/2006/relationships" ref="J53" r:id="rId49"/>
    <hyperlink xmlns:r="http://schemas.openxmlformats.org/officeDocument/2006/relationships" ref="J54" r:id="rId50"/>
    <hyperlink xmlns:r="http://schemas.openxmlformats.org/officeDocument/2006/relationships" ref="J55" r:id="rId51"/>
    <hyperlink xmlns:r="http://schemas.openxmlformats.org/officeDocument/2006/relationships" ref="J56" r:id="rId52"/>
    <hyperlink xmlns:r="http://schemas.openxmlformats.org/officeDocument/2006/relationships" ref="J57" r:id="rId53"/>
    <hyperlink xmlns:r="http://schemas.openxmlformats.org/officeDocument/2006/relationships" ref="J58" r:id="rId54"/>
    <hyperlink xmlns:r="http://schemas.openxmlformats.org/officeDocument/2006/relationships" ref="J59" r:id="rId55"/>
    <hyperlink xmlns:r="http://schemas.openxmlformats.org/officeDocument/2006/relationships" ref="J60" r:id="rId56"/>
    <hyperlink xmlns:r="http://schemas.openxmlformats.org/officeDocument/2006/relationships" ref="J61" r:id="rId57"/>
    <hyperlink xmlns:r="http://schemas.openxmlformats.org/officeDocument/2006/relationships" ref="J62" r:id="rId58"/>
    <hyperlink xmlns:r="http://schemas.openxmlformats.org/officeDocument/2006/relationships" ref="J63" r:id="rId59"/>
    <hyperlink xmlns:r="http://schemas.openxmlformats.org/officeDocument/2006/relationships" ref="J64" r:id="rId60"/>
    <hyperlink xmlns:r="http://schemas.openxmlformats.org/officeDocument/2006/relationships" ref="J65" r:id="rId61"/>
    <hyperlink xmlns:r="http://schemas.openxmlformats.org/officeDocument/2006/relationships" ref="J66" r:id="rId62"/>
    <hyperlink xmlns:r="http://schemas.openxmlformats.org/officeDocument/2006/relationships" ref="J67" r:id="rId63"/>
    <hyperlink xmlns:r="http://schemas.openxmlformats.org/officeDocument/2006/relationships" ref="J68" r:id="rId64"/>
    <hyperlink xmlns:r="http://schemas.openxmlformats.org/officeDocument/2006/relationships" ref="J69" r:id="rId65"/>
    <hyperlink xmlns:r="http://schemas.openxmlformats.org/officeDocument/2006/relationships" ref="J70" r:id="rId66"/>
    <hyperlink xmlns:r="http://schemas.openxmlformats.org/officeDocument/2006/relationships" ref="J71" r:id="rId67"/>
    <hyperlink xmlns:r="http://schemas.openxmlformats.org/officeDocument/2006/relationships" ref="J72" r:id="rId68"/>
    <hyperlink xmlns:r="http://schemas.openxmlformats.org/officeDocument/2006/relationships" ref="J73" r:id="rId69"/>
    <hyperlink xmlns:r="http://schemas.openxmlformats.org/officeDocument/2006/relationships" ref="J74" r:id="rId70"/>
    <hyperlink xmlns:r="http://schemas.openxmlformats.org/officeDocument/2006/relationships" ref="J75" r:id="rId71"/>
    <hyperlink xmlns:r="http://schemas.openxmlformats.org/officeDocument/2006/relationships" ref="J76" r:id="rId72"/>
    <hyperlink xmlns:r="http://schemas.openxmlformats.org/officeDocument/2006/relationships" ref="J77" r:id="rId73"/>
    <hyperlink xmlns:r="http://schemas.openxmlformats.org/officeDocument/2006/relationships" ref="J78" r:id="rId74"/>
    <hyperlink xmlns:r="http://schemas.openxmlformats.org/officeDocument/2006/relationships" ref="J79" r:id="rId75"/>
    <hyperlink xmlns:r="http://schemas.openxmlformats.org/officeDocument/2006/relationships" ref="J80" r:id="rId76"/>
    <hyperlink xmlns:r="http://schemas.openxmlformats.org/officeDocument/2006/relationships" ref="J81" r:id="rId77"/>
    <hyperlink xmlns:r="http://schemas.openxmlformats.org/officeDocument/2006/relationships" ref="J82" r:id="rId78"/>
    <hyperlink xmlns:r="http://schemas.openxmlformats.org/officeDocument/2006/relationships" ref="J83" r:id="rId79"/>
    <hyperlink xmlns:r="http://schemas.openxmlformats.org/officeDocument/2006/relationships" ref="J84" r:id="rId80"/>
    <hyperlink xmlns:r="http://schemas.openxmlformats.org/officeDocument/2006/relationships" ref="J85" r:id="rId81"/>
    <hyperlink xmlns:r="http://schemas.openxmlformats.org/officeDocument/2006/relationships" ref="J86" r:id="rId82"/>
    <hyperlink xmlns:r="http://schemas.openxmlformats.org/officeDocument/2006/relationships" ref="J87" r:id="rId83"/>
    <hyperlink xmlns:r="http://schemas.openxmlformats.org/officeDocument/2006/relationships" ref="J88" r:id="rId84"/>
    <hyperlink xmlns:r="http://schemas.openxmlformats.org/officeDocument/2006/relationships" ref="J89" r:id="rId85"/>
    <hyperlink xmlns:r="http://schemas.openxmlformats.org/officeDocument/2006/relationships" ref="J90" r:id="rId86"/>
    <hyperlink xmlns:r="http://schemas.openxmlformats.org/officeDocument/2006/relationships" ref="J91" r:id="rId87"/>
    <hyperlink xmlns:r="http://schemas.openxmlformats.org/officeDocument/2006/relationships" ref="J92" r:id="rId88"/>
    <hyperlink xmlns:r="http://schemas.openxmlformats.org/officeDocument/2006/relationships" ref="J93" r:id="rId89"/>
    <hyperlink xmlns:r="http://schemas.openxmlformats.org/officeDocument/2006/relationships" ref="J94" r:id="rId90"/>
    <hyperlink xmlns:r="http://schemas.openxmlformats.org/officeDocument/2006/relationships" ref="J95" r:id="rId91"/>
    <hyperlink xmlns:r="http://schemas.openxmlformats.org/officeDocument/2006/relationships" ref="J96" r:id="rId92"/>
    <hyperlink xmlns:r="http://schemas.openxmlformats.org/officeDocument/2006/relationships" ref="J98" r:id="rId93"/>
    <hyperlink xmlns:r="http://schemas.openxmlformats.org/officeDocument/2006/relationships" ref="J99" r:id="rId94"/>
    <hyperlink xmlns:r="http://schemas.openxmlformats.org/officeDocument/2006/relationships" ref="J100" r:id="rId95"/>
    <hyperlink xmlns:r="http://schemas.openxmlformats.org/officeDocument/2006/relationships" ref="J101" r:id="rId96"/>
    <hyperlink xmlns:r="http://schemas.openxmlformats.org/officeDocument/2006/relationships" ref="J102" r:id="rId97"/>
    <hyperlink xmlns:r="http://schemas.openxmlformats.org/officeDocument/2006/relationships" ref="J103" r:id="rId98"/>
    <hyperlink xmlns:r="http://schemas.openxmlformats.org/officeDocument/2006/relationships" ref="J104" r:id="rId99"/>
    <hyperlink xmlns:r="http://schemas.openxmlformats.org/officeDocument/2006/relationships" ref="J105" r:id="rId100"/>
    <hyperlink xmlns:r="http://schemas.openxmlformats.org/officeDocument/2006/relationships" ref="J106" r:id="rId101"/>
    <hyperlink xmlns:r="http://schemas.openxmlformats.org/officeDocument/2006/relationships" ref="J107" r:id="rId102"/>
    <hyperlink xmlns:r="http://schemas.openxmlformats.org/officeDocument/2006/relationships" ref="J108" r:id="rId103"/>
    <hyperlink xmlns:r="http://schemas.openxmlformats.org/officeDocument/2006/relationships" ref="J109" r:id="rId104"/>
    <hyperlink xmlns:r="http://schemas.openxmlformats.org/officeDocument/2006/relationships" ref="J110" r:id="rId105"/>
    <hyperlink xmlns:r="http://schemas.openxmlformats.org/officeDocument/2006/relationships" ref="J111" r:id="rId106"/>
    <hyperlink xmlns:r="http://schemas.openxmlformats.org/officeDocument/2006/relationships" ref="J112" r:id="rId107"/>
    <hyperlink xmlns:r="http://schemas.openxmlformats.org/officeDocument/2006/relationships" ref="J113" r:id="rId108"/>
    <hyperlink xmlns:r="http://schemas.openxmlformats.org/officeDocument/2006/relationships" ref="J114" r:id="rId109"/>
    <hyperlink xmlns:r="http://schemas.openxmlformats.org/officeDocument/2006/relationships" ref="J115" r:id="rId110"/>
    <hyperlink xmlns:r="http://schemas.openxmlformats.org/officeDocument/2006/relationships" ref="J116" r:id="rId111"/>
    <hyperlink xmlns:r="http://schemas.openxmlformats.org/officeDocument/2006/relationships" ref="J117" r:id="rId112"/>
    <hyperlink xmlns:r="http://schemas.openxmlformats.org/officeDocument/2006/relationships" ref="J118" r:id="rId113"/>
    <hyperlink xmlns:r="http://schemas.openxmlformats.org/officeDocument/2006/relationships" ref="J119" r:id="rId114"/>
    <hyperlink xmlns:r="http://schemas.openxmlformats.org/officeDocument/2006/relationships" ref="J120" r:id="rId115"/>
    <hyperlink xmlns:r="http://schemas.openxmlformats.org/officeDocument/2006/relationships" ref="J121" r:id="rId116"/>
    <hyperlink xmlns:r="http://schemas.openxmlformats.org/officeDocument/2006/relationships" ref="J122" r:id="rId117"/>
    <hyperlink xmlns:r="http://schemas.openxmlformats.org/officeDocument/2006/relationships" ref="J123" r:id="rId118"/>
    <hyperlink xmlns:r="http://schemas.openxmlformats.org/officeDocument/2006/relationships" ref="J124" r:id="rId119"/>
    <hyperlink xmlns:r="http://schemas.openxmlformats.org/officeDocument/2006/relationships" ref="J125" r:id="rId120"/>
    <hyperlink xmlns:r="http://schemas.openxmlformats.org/officeDocument/2006/relationships" ref="J126" r:id="rId121"/>
    <hyperlink xmlns:r="http://schemas.openxmlformats.org/officeDocument/2006/relationships" ref="J127" r:id="rId122"/>
    <hyperlink xmlns:r="http://schemas.openxmlformats.org/officeDocument/2006/relationships" ref="J128" r:id="rId123"/>
    <hyperlink xmlns:r="http://schemas.openxmlformats.org/officeDocument/2006/relationships" ref="J129" r:id="rId124"/>
    <hyperlink xmlns:r="http://schemas.openxmlformats.org/officeDocument/2006/relationships" ref="J130" r:id="rId125"/>
    <hyperlink xmlns:r="http://schemas.openxmlformats.org/officeDocument/2006/relationships" ref="J131" r:id="rId126"/>
    <hyperlink xmlns:r="http://schemas.openxmlformats.org/officeDocument/2006/relationships" ref="J132" r:id="rId127"/>
    <hyperlink xmlns:r="http://schemas.openxmlformats.org/officeDocument/2006/relationships" ref="J133" r:id="rId128"/>
    <hyperlink xmlns:r="http://schemas.openxmlformats.org/officeDocument/2006/relationships" ref="J134" r:id="rId129"/>
    <hyperlink xmlns:r="http://schemas.openxmlformats.org/officeDocument/2006/relationships" ref="J135" r:id="rId130"/>
    <hyperlink xmlns:r="http://schemas.openxmlformats.org/officeDocument/2006/relationships" ref="J136" r:id="rId131"/>
    <hyperlink xmlns:r="http://schemas.openxmlformats.org/officeDocument/2006/relationships" ref="J137" r:id="rId132"/>
    <hyperlink xmlns:r="http://schemas.openxmlformats.org/officeDocument/2006/relationships" ref="J138" r:id="rId133"/>
    <hyperlink xmlns:r="http://schemas.openxmlformats.org/officeDocument/2006/relationships" ref="J139" r:id="rId134"/>
    <hyperlink xmlns:r="http://schemas.openxmlformats.org/officeDocument/2006/relationships" ref="J140" r:id="rId135"/>
    <hyperlink xmlns:r="http://schemas.openxmlformats.org/officeDocument/2006/relationships" ref="J141" r:id="rId136"/>
    <hyperlink xmlns:r="http://schemas.openxmlformats.org/officeDocument/2006/relationships" ref="J142" r:id="rId137"/>
    <hyperlink xmlns:r="http://schemas.openxmlformats.org/officeDocument/2006/relationships" ref="J143" r:id="rId138"/>
    <hyperlink xmlns:r="http://schemas.openxmlformats.org/officeDocument/2006/relationships" ref="J144" r:id="rId139"/>
    <hyperlink xmlns:r="http://schemas.openxmlformats.org/officeDocument/2006/relationships" ref="J145" r:id="rId140"/>
    <hyperlink xmlns:r="http://schemas.openxmlformats.org/officeDocument/2006/relationships" ref="J146" r:id="rId141"/>
    <hyperlink xmlns:r="http://schemas.openxmlformats.org/officeDocument/2006/relationships" ref="J147" r:id="rId142"/>
    <hyperlink xmlns:r="http://schemas.openxmlformats.org/officeDocument/2006/relationships" ref="J148" r:id="rId143"/>
    <hyperlink xmlns:r="http://schemas.openxmlformats.org/officeDocument/2006/relationships" ref="J149" r:id="rId144"/>
    <hyperlink xmlns:r="http://schemas.openxmlformats.org/officeDocument/2006/relationships" ref="J150" r:id="rId145"/>
    <hyperlink xmlns:r="http://schemas.openxmlformats.org/officeDocument/2006/relationships" ref="J151" r:id="rId146"/>
    <hyperlink xmlns:r="http://schemas.openxmlformats.org/officeDocument/2006/relationships" ref="J152" r:id="rId147"/>
    <hyperlink xmlns:r="http://schemas.openxmlformats.org/officeDocument/2006/relationships" ref="J153" r:id="rId148"/>
    <hyperlink xmlns:r="http://schemas.openxmlformats.org/officeDocument/2006/relationships" ref="J154" r:id="rId149"/>
    <hyperlink xmlns:r="http://schemas.openxmlformats.org/officeDocument/2006/relationships" ref="J155" r:id="rId150"/>
    <hyperlink xmlns:r="http://schemas.openxmlformats.org/officeDocument/2006/relationships" ref="J156" r:id="rId151"/>
    <hyperlink xmlns:r="http://schemas.openxmlformats.org/officeDocument/2006/relationships" ref="J157" r:id="rId152"/>
    <hyperlink xmlns:r="http://schemas.openxmlformats.org/officeDocument/2006/relationships" ref="J158" r:id="rId153"/>
    <hyperlink xmlns:r="http://schemas.openxmlformats.org/officeDocument/2006/relationships" ref="J159" r:id="rId154"/>
    <hyperlink xmlns:r="http://schemas.openxmlformats.org/officeDocument/2006/relationships" ref="J160" r:id="rId155"/>
    <hyperlink xmlns:r="http://schemas.openxmlformats.org/officeDocument/2006/relationships" ref="J161" r:id="rId156"/>
    <hyperlink xmlns:r="http://schemas.openxmlformats.org/officeDocument/2006/relationships" ref="J162" r:id="rId157"/>
    <hyperlink xmlns:r="http://schemas.openxmlformats.org/officeDocument/2006/relationships" ref="J163" r:id="rId158"/>
    <hyperlink xmlns:r="http://schemas.openxmlformats.org/officeDocument/2006/relationships" ref="J164" r:id="rId159"/>
    <hyperlink xmlns:r="http://schemas.openxmlformats.org/officeDocument/2006/relationships" ref="J165" r:id="rId160"/>
    <hyperlink xmlns:r="http://schemas.openxmlformats.org/officeDocument/2006/relationships" ref="J166" r:id="rId161"/>
    <hyperlink xmlns:r="http://schemas.openxmlformats.org/officeDocument/2006/relationships" ref="J167" r:id="rId162"/>
    <hyperlink xmlns:r="http://schemas.openxmlformats.org/officeDocument/2006/relationships" ref="J168" r:id="rId163"/>
    <hyperlink xmlns:r="http://schemas.openxmlformats.org/officeDocument/2006/relationships" ref="J169" r:id="rId164"/>
    <hyperlink xmlns:r="http://schemas.openxmlformats.org/officeDocument/2006/relationships" ref="J170" r:id="rId165"/>
    <hyperlink xmlns:r="http://schemas.openxmlformats.org/officeDocument/2006/relationships" ref="J171" r:id="rId166"/>
    <hyperlink xmlns:r="http://schemas.openxmlformats.org/officeDocument/2006/relationships" ref="J172" r:id="rId167"/>
    <hyperlink xmlns:r="http://schemas.openxmlformats.org/officeDocument/2006/relationships" ref="J173" r:id="rId168"/>
    <hyperlink xmlns:r="http://schemas.openxmlformats.org/officeDocument/2006/relationships" ref="J174" r:id="rId169"/>
    <hyperlink xmlns:r="http://schemas.openxmlformats.org/officeDocument/2006/relationships" ref="J175" r:id="rId170"/>
    <hyperlink xmlns:r="http://schemas.openxmlformats.org/officeDocument/2006/relationships" ref="J176" r:id="rId171"/>
    <hyperlink xmlns:r="http://schemas.openxmlformats.org/officeDocument/2006/relationships" ref="J177" r:id="rId172"/>
    <hyperlink xmlns:r="http://schemas.openxmlformats.org/officeDocument/2006/relationships" ref="J178" r:id="rId173"/>
    <hyperlink xmlns:r="http://schemas.openxmlformats.org/officeDocument/2006/relationships" ref="J179" r:id="rId174"/>
    <hyperlink xmlns:r="http://schemas.openxmlformats.org/officeDocument/2006/relationships" ref="J180" r:id="rId175"/>
    <hyperlink xmlns:r="http://schemas.openxmlformats.org/officeDocument/2006/relationships" ref="J181" r:id="rId176"/>
    <hyperlink xmlns:r="http://schemas.openxmlformats.org/officeDocument/2006/relationships" ref="J182" r:id="rId177"/>
    <hyperlink xmlns:r="http://schemas.openxmlformats.org/officeDocument/2006/relationships" ref="J183" r:id="rId178"/>
    <hyperlink xmlns:r="http://schemas.openxmlformats.org/officeDocument/2006/relationships" ref="J184" r:id="rId179"/>
    <hyperlink xmlns:r="http://schemas.openxmlformats.org/officeDocument/2006/relationships" ref="J185" r:id="rId180"/>
    <hyperlink xmlns:r="http://schemas.openxmlformats.org/officeDocument/2006/relationships" ref="J186" r:id="rId181"/>
    <hyperlink xmlns:r="http://schemas.openxmlformats.org/officeDocument/2006/relationships" ref="J187" r:id="rId182"/>
    <hyperlink xmlns:r="http://schemas.openxmlformats.org/officeDocument/2006/relationships" ref="J188" r:id="rId183"/>
    <hyperlink xmlns:r="http://schemas.openxmlformats.org/officeDocument/2006/relationships" ref="J189" r:id="rId184"/>
    <hyperlink xmlns:r="http://schemas.openxmlformats.org/officeDocument/2006/relationships" ref="J190" r:id="rId185"/>
    <hyperlink xmlns:r="http://schemas.openxmlformats.org/officeDocument/2006/relationships" ref="J191" r:id="rId186"/>
    <hyperlink xmlns:r="http://schemas.openxmlformats.org/officeDocument/2006/relationships" ref="J192" r:id="rId187"/>
    <hyperlink xmlns:r="http://schemas.openxmlformats.org/officeDocument/2006/relationships" ref="J193" r:id="rId188"/>
    <hyperlink xmlns:r="http://schemas.openxmlformats.org/officeDocument/2006/relationships" ref="J194" r:id="rId189"/>
    <hyperlink xmlns:r="http://schemas.openxmlformats.org/officeDocument/2006/relationships" ref="J195" r:id="rId190"/>
    <hyperlink xmlns:r="http://schemas.openxmlformats.org/officeDocument/2006/relationships" ref="J196" r:id="rId191"/>
    <hyperlink xmlns:r="http://schemas.openxmlformats.org/officeDocument/2006/relationships" ref="J197" r:id="rId192"/>
    <hyperlink xmlns:r="http://schemas.openxmlformats.org/officeDocument/2006/relationships" ref="J198" r:id="rId193"/>
    <hyperlink xmlns:r="http://schemas.openxmlformats.org/officeDocument/2006/relationships" ref="J199" r:id="rId194"/>
    <hyperlink xmlns:r="http://schemas.openxmlformats.org/officeDocument/2006/relationships" ref="J200" r:id="rId195"/>
    <hyperlink xmlns:r="http://schemas.openxmlformats.org/officeDocument/2006/relationships" ref="J201" r:id="rId196"/>
    <hyperlink xmlns:r="http://schemas.openxmlformats.org/officeDocument/2006/relationships" ref="J202" r:id="rId197"/>
    <hyperlink xmlns:r="http://schemas.openxmlformats.org/officeDocument/2006/relationships" ref="J203" r:id="rId198"/>
    <hyperlink xmlns:r="http://schemas.openxmlformats.org/officeDocument/2006/relationships" ref="J204" r:id="rId199"/>
    <hyperlink xmlns:r="http://schemas.openxmlformats.org/officeDocument/2006/relationships" ref="J205" r:id="rId200"/>
    <hyperlink xmlns:r="http://schemas.openxmlformats.org/officeDocument/2006/relationships" ref="J206" r:id="rId201"/>
    <hyperlink xmlns:r="http://schemas.openxmlformats.org/officeDocument/2006/relationships" ref="J207" r:id="rId202"/>
    <hyperlink xmlns:r="http://schemas.openxmlformats.org/officeDocument/2006/relationships" ref="J208" r:id="rId203"/>
    <hyperlink xmlns:r="http://schemas.openxmlformats.org/officeDocument/2006/relationships" ref="J209" r:id="rId204"/>
    <hyperlink xmlns:r="http://schemas.openxmlformats.org/officeDocument/2006/relationships" ref="J210" r:id="rId205"/>
    <hyperlink xmlns:r="http://schemas.openxmlformats.org/officeDocument/2006/relationships" ref="J211" r:id="rId206"/>
    <hyperlink xmlns:r="http://schemas.openxmlformats.org/officeDocument/2006/relationships" ref="J212" r:id="rId207"/>
    <hyperlink xmlns:r="http://schemas.openxmlformats.org/officeDocument/2006/relationships" ref="J213" r:id="rId208"/>
    <hyperlink xmlns:r="http://schemas.openxmlformats.org/officeDocument/2006/relationships" ref="J214" r:id="rId209"/>
    <hyperlink xmlns:r="http://schemas.openxmlformats.org/officeDocument/2006/relationships" ref="J215" r:id="rId210"/>
    <hyperlink xmlns:r="http://schemas.openxmlformats.org/officeDocument/2006/relationships" ref="J216" r:id="rId211"/>
    <hyperlink xmlns:r="http://schemas.openxmlformats.org/officeDocument/2006/relationships" ref="J217" r:id="rId212"/>
    <hyperlink xmlns:r="http://schemas.openxmlformats.org/officeDocument/2006/relationships" ref="J218" r:id="rId213"/>
    <hyperlink xmlns:r="http://schemas.openxmlformats.org/officeDocument/2006/relationships" ref="J219" r:id="rId214"/>
    <hyperlink xmlns:r="http://schemas.openxmlformats.org/officeDocument/2006/relationships" ref="J220" r:id="rId215"/>
    <hyperlink xmlns:r="http://schemas.openxmlformats.org/officeDocument/2006/relationships" ref="J221" r:id="rId216"/>
    <hyperlink xmlns:r="http://schemas.openxmlformats.org/officeDocument/2006/relationships" ref="J222" r:id="rId217"/>
    <hyperlink xmlns:r="http://schemas.openxmlformats.org/officeDocument/2006/relationships" ref="J223" r:id="rId218"/>
    <hyperlink xmlns:r="http://schemas.openxmlformats.org/officeDocument/2006/relationships" ref="J224" r:id="rId219"/>
    <hyperlink xmlns:r="http://schemas.openxmlformats.org/officeDocument/2006/relationships" ref="J225" r:id="rId220"/>
    <hyperlink xmlns:r="http://schemas.openxmlformats.org/officeDocument/2006/relationships" ref="J226" r:id="rId221"/>
    <hyperlink xmlns:r="http://schemas.openxmlformats.org/officeDocument/2006/relationships" ref="J227" r:id="rId222"/>
    <hyperlink xmlns:r="http://schemas.openxmlformats.org/officeDocument/2006/relationships" ref="J228" r:id="rId223"/>
    <hyperlink xmlns:r="http://schemas.openxmlformats.org/officeDocument/2006/relationships" ref="J229" r:id="rId224"/>
    <hyperlink xmlns:r="http://schemas.openxmlformats.org/officeDocument/2006/relationships" ref="J230" r:id="rId225"/>
    <hyperlink xmlns:r="http://schemas.openxmlformats.org/officeDocument/2006/relationships" ref="J231" r:id="rId226"/>
    <hyperlink xmlns:r="http://schemas.openxmlformats.org/officeDocument/2006/relationships" ref="J232" r:id="rId227"/>
    <hyperlink xmlns:r="http://schemas.openxmlformats.org/officeDocument/2006/relationships" ref="J233" r:id="rId228"/>
    <hyperlink xmlns:r="http://schemas.openxmlformats.org/officeDocument/2006/relationships" ref="J234" r:id="rId229"/>
    <hyperlink xmlns:r="http://schemas.openxmlformats.org/officeDocument/2006/relationships" ref="J235" r:id="rId230"/>
    <hyperlink xmlns:r="http://schemas.openxmlformats.org/officeDocument/2006/relationships" ref="J236" r:id="rId231"/>
    <hyperlink xmlns:r="http://schemas.openxmlformats.org/officeDocument/2006/relationships" ref="J237" r:id="rId232"/>
    <hyperlink xmlns:r="http://schemas.openxmlformats.org/officeDocument/2006/relationships" ref="J238" r:id="rId233"/>
    <hyperlink xmlns:r="http://schemas.openxmlformats.org/officeDocument/2006/relationships" ref="J239" r:id="rId234"/>
    <hyperlink xmlns:r="http://schemas.openxmlformats.org/officeDocument/2006/relationships" ref="J240" r:id="rId235"/>
    <hyperlink xmlns:r="http://schemas.openxmlformats.org/officeDocument/2006/relationships" ref="J241" r:id="rId236"/>
    <hyperlink xmlns:r="http://schemas.openxmlformats.org/officeDocument/2006/relationships" ref="J242" r:id="rId237"/>
    <hyperlink xmlns:r="http://schemas.openxmlformats.org/officeDocument/2006/relationships" ref="J243" r:id="rId238"/>
    <hyperlink xmlns:r="http://schemas.openxmlformats.org/officeDocument/2006/relationships" ref="J244" r:id="rId239"/>
    <hyperlink xmlns:r="http://schemas.openxmlformats.org/officeDocument/2006/relationships" ref="J245" r:id="rId240"/>
    <hyperlink xmlns:r="http://schemas.openxmlformats.org/officeDocument/2006/relationships" ref="J246" r:id="rId241"/>
    <hyperlink xmlns:r="http://schemas.openxmlformats.org/officeDocument/2006/relationships" ref="J247" r:id="rId242"/>
    <hyperlink xmlns:r="http://schemas.openxmlformats.org/officeDocument/2006/relationships" ref="J248" r:id="rId243"/>
    <hyperlink xmlns:r="http://schemas.openxmlformats.org/officeDocument/2006/relationships" ref="J249" r:id="rId244"/>
    <hyperlink xmlns:r="http://schemas.openxmlformats.org/officeDocument/2006/relationships" ref="J250" r:id="rId245"/>
    <hyperlink xmlns:r="http://schemas.openxmlformats.org/officeDocument/2006/relationships" ref="J251" r:id="rId246"/>
    <hyperlink xmlns:r="http://schemas.openxmlformats.org/officeDocument/2006/relationships" ref="J252" r:id="rId247"/>
    <hyperlink xmlns:r="http://schemas.openxmlformats.org/officeDocument/2006/relationships" ref="J253" r:id="rId248"/>
    <hyperlink xmlns:r="http://schemas.openxmlformats.org/officeDocument/2006/relationships" ref="J254" r:id="rId249"/>
    <hyperlink xmlns:r="http://schemas.openxmlformats.org/officeDocument/2006/relationships" ref="J255" r:id="rId250"/>
    <hyperlink xmlns:r="http://schemas.openxmlformats.org/officeDocument/2006/relationships" ref="J256" r:id="rId251"/>
    <hyperlink xmlns:r="http://schemas.openxmlformats.org/officeDocument/2006/relationships" ref="J257" r:id="rId252"/>
    <hyperlink xmlns:r="http://schemas.openxmlformats.org/officeDocument/2006/relationships" ref="J258" r:id="rId253"/>
    <hyperlink xmlns:r="http://schemas.openxmlformats.org/officeDocument/2006/relationships" ref="J259" r:id="rId254"/>
    <hyperlink xmlns:r="http://schemas.openxmlformats.org/officeDocument/2006/relationships" ref="J260" r:id="rId255"/>
    <hyperlink xmlns:r="http://schemas.openxmlformats.org/officeDocument/2006/relationships" ref="J261" r:id="rId256"/>
    <hyperlink xmlns:r="http://schemas.openxmlformats.org/officeDocument/2006/relationships" ref="J262" r:id="rId257"/>
    <hyperlink xmlns:r="http://schemas.openxmlformats.org/officeDocument/2006/relationships" ref="J263" r:id="rId258"/>
    <hyperlink xmlns:r="http://schemas.openxmlformats.org/officeDocument/2006/relationships" ref="J264" r:id="rId259"/>
    <hyperlink xmlns:r="http://schemas.openxmlformats.org/officeDocument/2006/relationships" ref="J265" r:id="rId260"/>
    <hyperlink xmlns:r="http://schemas.openxmlformats.org/officeDocument/2006/relationships" ref="J266" r:id="rId261"/>
    <hyperlink xmlns:r="http://schemas.openxmlformats.org/officeDocument/2006/relationships" ref="J267" r:id="rId262"/>
    <hyperlink xmlns:r="http://schemas.openxmlformats.org/officeDocument/2006/relationships" ref="J268" r:id="rId263"/>
    <hyperlink xmlns:r="http://schemas.openxmlformats.org/officeDocument/2006/relationships" ref="J269" r:id="rId264"/>
    <hyperlink xmlns:r="http://schemas.openxmlformats.org/officeDocument/2006/relationships" ref="J270" r:id="rId265"/>
    <hyperlink xmlns:r="http://schemas.openxmlformats.org/officeDocument/2006/relationships" ref="J271" r:id="rId266"/>
    <hyperlink xmlns:r="http://schemas.openxmlformats.org/officeDocument/2006/relationships" ref="J272" r:id="rId267"/>
    <hyperlink xmlns:r="http://schemas.openxmlformats.org/officeDocument/2006/relationships" ref="J273" r:id="rId268"/>
    <hyperlink xmlns:r="http://schemas.openxmlformats.org/officeDocument/2006/relationships" ref="J274" r:id="rId269"/>
    <hyperlink xmlns:r="http://schemas.openxmlformats.org/officeDocument/2006/relationships" ref="J275" r:id="rId270"/>
    <hyperlink xmlns:r="http://schemas.openxmlformats.org/officeDocument/2006/relationships" ref="J276" r:id="rId271"/>
    <hyperlink xmlns:r="http://schemas.openxmlformats.org/officeDocument/2006/relationships" ref="J277" r:id="rId272"/>
    <hyperlink xmlns:r="http://schemas.openxmlformats.org/officeDocument/2006/relationships" ref="J278" r:id="rId273"/>
    <hyperlink xmlns:r="http://schemas.openxmlformats.org/officeDocument/2006/relationships" ref="J279" r:id="rId274"/>
    <hyperlink xmlns:r="http://schemas.openxmlformats.org/officeDocument/2006/relationships" ref="J280" r:id="rId275"/>
    <hyperlink xmlns:r="http://schemas.openxmlformats.org/officeDocument/2006/relationships" ref="J281" r:id="rId276"/>
    <hyperlink xmlns:r="http://schemas.openxmlformats.org/officeDocument/2006/relationships" ref="J282" r:id="rId277"/>
    <hyperlink xmlns:r="http://schemas.openxmlformats.org/officeDocument/2006/relationships" ref="J283" r:id="rId278"/>
    <hyperlink xmlns:r="http://schemas.openxmlformats.org/officeDocument/2006/relationships" ref="J284" r:id="rId279"/>
    <hyperlink xmlns:r="http://schemas.openxmlformats.org/officeDocument/2006/relationships" ref="J285" r:id="rId280"/>
    <hyperlink xmlns:r="http://schemas.openxmlformats.org/officeDocument/2006/relationships" ref="J286" r:id="rId281"/>
    <hyperlink xmlns:r="http://schemas.openxmlformats.org/officeDocument/2006/relationships" ref="J287" r:id="rId282"/>
    <hyperlink xmlns:r="http://schemas.openxmlformats.org/officeDocument/2006/relationships" ref="J288" r:id="rId283"/>
    <hyperlink xmlns:r="http://schemas.openxmlformats.org/officeDocument/2006/relationships" ref="J289" r:id="rId284"/>
    <hyperlink xmlns:r="http://schemas.openxmlformats.org/officeDocument/2006/relationships" ref="J290" r:id="rId285"/>
    <hyperlink xmlns:r="http://schemas.openxmlformats.org/officeDocument/2006/relationships" ref="J291" r:id="rId286"/>
    <hyperlink xmlns:r="http://schemas.openxmlformats.org/officeDocument/2006/relationships" ref="J292" r:id="rId287"/>
    <hyperlink xmlns:r="http://schemas.openxmlformats.org/officeDocument/2006/relationships" ref="J293" r:id="rId288"/>
    <hyperlink xmlns:r="http://schemas.openxmlformats.org/officeDocument/2006/relationships" ref="J294" r:id="rId289"/>
    <hyperlink xmlns:r="http://schemas.openxmlformats.org/officeDocument/2006/relationships" ref="J295" r:id="rId290"/>
  </hyperlinks>
  <pageMargins left="0.75" right="0.75" top="1" bottom="1" header="0.5" footer="0.5"/>
</worksheet>
</file>

<file path=xl/worksheets/sheet9.xml><?xml version="1.0" encoding="utf-8"?>
<worksheet xmlns="http://schemas.openxmlformats.org/spreadsheetml/2006/main">
  <sheetPr>
    <outlinePr summaryBelow="1" summaryRight="1"/>
    <pageSetUpPr/>
  </sheetPr>
  <dimension ref="A1:G20"/>
  <sheetViews>
    <sheetView workbookViewId="0">
      <selection activeCell="A1" sqref="A1"/>
    </sheetView>
  </sheetViews>
  <sheetFormatPr baseColWidth="8" defaultRowHeight="15"/>
  <cols>
    <col width="11" customWidth="1" min="1" max="1"/>
    <col width="11" customWidth="1" min="2" max="2"/>
    <col width="50" customWidth="1" min="3" max="3"/>
    <col width="8" customWidth="1" min="4" max="4"/>
    <col width="12" customWidth="1" min="5" max="5"/>
    <col width="45" customWidth="1" min="6" max="6"/>
    <col width="45" customWidth="1" min="7" max="7"/>
  </cols>
  <sheetData>
    <row r="1">
      <c r="A1" s="9" t="inlineStr">
        <is>
          <t>US listings since 2024 in the tracked countries that OFAC has since removed (not in Measures)</t>
        </is>
      </c>
    </row>
    <row r="2">
      <c r="A2" s="6" t="inlineStr">
        <is>
          <t>Read from the "removed from" sections of the OFAC Recent Actions pages. EU and UK removals are not yet logged.</t>
        </is>
      </c>
    </row>
    <row r="4">
      <c r="A4" s="4" t="inlineStr">
        <is>
          <t>Listed</t>
        </is>
      </c>
      <c r="B4" s="4" t="inlineStr">
        <is>
          <t>Removed</t>
        </is>
      </c>
      <c r="C4" s="4" t="inlineStr">
        <is>
          <t>Name</t>
        </is>
      </c>
      <c r="D4" s="4" t="inlineStr">
        <is>
          <t>Country</t>
        </is>
      </c>
      <c r="E4" s="4" t="inlineStr">
        <is>
          <t>Programme</t>
        </is>
      </c>
      <c r="F4" s="4" t="inlineStr">
        <is>
          <t>Listing action</t>
        </is>
      </c>
      <c r="G4" s="4" t="inlineStr">
        <is>
          <t>Removal action</t>
        </is>
      </c>
    </row>
    <row r="5">
      <c r="A5" s="7" t="n">
        <v>45595</v>
      </c>
      <c r="B5" s="7" t="n">
        <v>46281</v>
      </c>
      <c r="C5" s="6" t="inlineStr">
        <is>
          <t>MODULSAN MAKINA KESICI TAKIM VE DISLI SANAYI TICARET LIMITED SIRKETI</t>
        </is>
      </c>
      <c r="D5" s="6" t="inlineStr">
        <is>
          <t>TR</t>
        </is>
      </c>
      <c r="E5" s="6" t="inlineStr">
        <is>
          <t>Russia</t>
        </is>
      </c>
      <c r="F5" s="8" t="inlineStr">
        <is>
          <t>https://ofac.treasury.gov/recent-actions/20241030</t>
        </is>
      </c>
      <c r="G5" s="8" t="inlineStr">
        <is>
          <t>https://ofac.treasury.gov/recent-actions/20260916</t>
        </is>
      </c>
    </row>
    <row r="6">
      <c r="A6" s="7" t="n">
        <v>45595</v>
      </c>
      <c r="B6" s="7" t="n">
        <v>46203</v>
      </c>
      <c r="C6" s="6" t="inlineStr">
        <is>
          <t>RRG ENGINEERING TECHNOLOGIES PRIVATE LIMITED</t>
        </is>
      </c>
      <c r="D6" s="6" t="inlineStr">
        <is>
          <t>IN</t>
        </is>
      </c>
      <c r="E6" s="6" t="inlineStr">
        <is>
          <t>Russia</t>
        </is>
      </c>
      <c r="F6" s="8" t="inlineStr">
        <is>
          <t>https://ofac.treasury.gov/recent-actions/20241030</t>
        </is>
      </c>
      <c r="G6" s="8" t="inlineStr">
        <is>
          <t>https://ofac.treasury.gov/recent-actions/20260630</t>
        </is>
      </c>
    </row>
    <row r="7">
      <c r="A7" s="7" t="n">
        <v>45595</v>
      </c>
      <c r="B7" s="7" t="n">
        <v>46203</v>
      </c>
      <c r="C7" s="6" t="inlineStr">
        <is>
          <t>LOKESH MACHINES LIMITED</t>
        </is>
      </c>
      <c r="D7" s="6" t="inlineStr">
        <is>
          <t>IN</t>
        </is>
      </c>
      <c r="E7" s="6" t="inlineStr">
        <is>
          <t>Russia</t>
        </is>
      </c>
      <c r="F7" s="8" t="inlineStr">
        <is>
          <t>https://ofac.treasury.gov/recent-actions/20241030</t>
        </is>
      </c>
      <c r="G7" s="8" t="inlineStr">
        <is>
          <t>https://ofac.treasury.gov/recent-actions/20260630</t>
        </is>
      </c>
    </row>
    <row r="8">
      <c r="A8" s="7" t="n">
        <v>45595</v>
      </c>
      <c r="B8" s="7" t="n">
        <v>46203</v>
      </c>
      <c r="C8" s="6" t="inlineStr">
        <is>
          <t>GALAXY BEARINGS LTD</t>
        </is>
      </c>
      <c r="D8" s="6" t="inlineStr">
        <is>
          <t>IN</t>
        </is>
      </c>
      <c r="E8" s="6" t="inlineStr">
        <is>
          <t>Russia</t>
        </is>
      </c>
      <c r="F8" s="8" t="inlineStr">
        <is>
          <t>https://ofac.treasury.gov/recent-actions/20241030</t>
        </is>
      </c>
      <c r="G8" s="8" t="inlineStr">
        <is>
          <t>https://ofac.treasury.gov/recent-actions/20260630</t>
        </is>
      </c>
    </row>
    <row r="9">
      <c r="A9" s="7" t="n">
        <v>45595</v>
      </c>
      <c r="B9" s="7" t="n">
        <v>46203</v>
      </c>
      <c r="C9" s="6" t="inlineStr">
        <is>
          <t>SHAURYA AERONAUTICS PRIVATE LIMITED</t>
        </is>
      </c>
      <c r="D9" s="6" t="inlineStr">
        <is>
          <t>IN</t>
        </is>
      </c>
      <c r="E9" s="6" t="inlineStr">
        <is>
          <t>Russia</t>
        </is>
      </c>
      <c r="F9" s="8" t="inlineStr">
        <is>
          <t>https://ofac.treasury.gov/recent-actions/20241030</t>
        </is>
      </c>
      <c r="G9" s="8" t="inlineStr">
        <is>
          <t>https://ofac.treasury.gov/recent-actions/20260630</t>
        </is>
      </c>
    </row>
    <row r="10">
      <c r="A10" s="7" t="n">
        <v>45455</v>
      </c>
      <c r="B10" s="7" t="n">
        <v>46202</v>
      </c>
      <c r="C10" s="6" t="inlineStr">
        <is>
          <t>SSGCTM CNC TAKIM TEZGAHLARI MAKINE SANAYI VE TICARET LIMITED SIRKETI</t>
        </is>
      </c>
      <c r="D10" s="6" t="inlineStr">
        <is>
          <t>TR</t>
        </is>
      </c>
      <c r="E10" s="6" t="inlineStr">
        <is>
          <t>Russia</t>
        </is>
      </c>
      <c r="F10" s="8" t="inlineStr">
        <is>
          <t>https://ofac.treasury.gov/recent-actions/20240612</t>
        </is>
      </c>
      <c r="G10" s="8" t="inlineStr">
        <is>
          <t>https://ofac.treasury.gov/recent-actions/20260629</t>
        </is>
      </c>
    </row>
    <row r="11">
      <c r="A11" s="7" t="n">
        <v>45455</v>
      </c>
      <c r="B11" s="7" t="n">
        <v>46202</v>
      </c>
      <c r="C11" s="6" t="inlineStr">
        <is>
          <t>MINYON KESICI TAKIMLAR MAKINE SANAYI VE TICARET LIMITED SIRKETI</t>
        </is>
      </c>
      <c r="D11" s="6" t="inlineStr">
        <is>
          <t>TR</t>
        </is>
      </c>
      <c r="E11" s="6" t="inlineStr">
        <is>
          <t>Russia</t>
        </is>
      </c>
      <c r="F11" s="8" t="inlineStr">
        <is>
          <t>https://ofac.treasury.gov/recent-actions/20240612</t>
        </is>
      </c>
      <c r="G11" s="8" t="inlineStr">
        <is>
          <t>https://ofac.treasury.gov/recent-actions/20260629</t>
        </is>
      </c>
    </row>
    <row r="12">
      <c r="A12" s="7" t="n">
        <v>45527</v>
      </c>
      <c r="B12" s="7" t="n">
        <v>46202</v>
      </c>
      <c r="C12" s="6" t="inlineStr">
        <is>
          <t>HIDROPARK HIDROLIK PNOMATIK SAN VE TIC LTD STI</t>
        </is>
      </c>
      <c r="D12" s="6" t="inlineStr">
        <is>
          <t>TR</t>
        </is>
      </c>
      <c r="E12" s="6" t="inlineStr">
        <is>
          <t>Russia</t>
        </is>
      </c>
      <c r="F12" s="8" t="inlineStr">
        <is>
          <t>https://ofac.treasury.gov/recent-actions/20240823</t>
        </is>
      </c>
      <c r="G12" s="8" t="inlineStr">
        <is>
          <t>https://ofac.treasury.gov/recent-actions/20260629</t>
        </is>
      </c>
    </row>
    <row r="13">
      <c r="A13" s="7" t="n">
        <v>45595</v>
      </c>
      <c r="B13" s="7" t="n">
        <v>46202</v>
      </c>
      <c r="C13" s="6" t="inlineStr">
        <is>
          <t>AYTT CNC TAKIM TEZGAHLARI MAKINE SANAYI VE TICARET LIMITED SIRKETI</t>
        </is>
      </c>
      <c r="D13" s="6" t="inlineStr">
        <is>
          <t>TR</t>
        </is>
      </c>
      <c r="E13" s="6" t="inlineStr">
        <is>
          <t>Russia</t>
        </is>
      </c>
      <c r="F13" s="8" t="inlineStr">
        <is>
          <t>https://ofac.treasury.gov/recent-actions/20241030</t>
        </is>
      </c>
      <c r="G13" s="8" t="inlineStr">
        <is>
          <t>https://ofac.treasury.gov/recent-actions/20260629</t>
        </is>
      </c>
    </row>
    <row r="14">
      <c r="A14" s="7" t="n">
        <v>45595</v>
      </c>
      <c r="B14" s="7" t="n">
        <v>46202</v>
      </c>
      <c r="C14" s="6" t="inlineStr">
        <is>
          <t>AYDIN, Recep Cetin</t>
        </is>
      </c>
      <c r="D14" s="6" t="inlineStr">
        <is>
          <t>TR</t>
        </is>
      </c>
      <c r="E14" s="6" t="inlineStr">
        <is>
          <t>Russia</t>
        </is>
      </c>
      <c r="F14" s="8" t="inlineStr">
        <is>
          <t>https://ofac.treasury.gov/recent-actions/20241030</t>
        </is>
      </c>
      <c r="G14" s="8" t="inlineStr">
        <is>
          <t>https://ofac.treasury.gov/recent-actions/20260629</t>
        </is>
      </c>
    </row>
    <row r="15">
      <c r="A15" s="7" t="n">
        <v>45595</v>
      </c>
      <c r="B15" s="7" t="n">
        <v>46202</v>
      </c>
      <c r="C15" s="6" t="inlineStr">
        <is>
          <t>AYDIN, Gurhan</t>
        </is>
      </c>
      <c r="D15" s="6" t="inlineStr">
        <is>
          <t>TR</t>
        </is>
      </c>
      <c r="E15" s="6" t="inlineStr">
        <is>
          <t>Russia</t>
        </is>
      </c>
      <c r="F15" s="8" t="inlineStr">
        <is>
          <t>https://ofac.treasury.gov/recent-actions/20241030</t>
        </is>
      </c>
      <c r="G15" s="8" t="inlineStr">
        <is>
          <t>https://ofac.treasury.gov/recent-actions/20260629</t>
        </is>
      </c>
    </row>
    <row r="16">
      <c r="A16" s="7" t="n">
        <v>45413</v>
      </c>
      <c r="B16" s="7" t="n">
        <v>46197</v>
      </c>
      <c r="C16" s="6" t="inlineStr">
        <is>
          <t>IDA ASANSOR SANAYII VE TICARET LIMITED SIRKETI</t>
        </is>
      </c>
      <c r="D16" s="6" t="inlineStr">
        <is>
          <t>TR</t>
        </is>
      </c>
      <c r="E16" s="6" t="inlineStr">
        <is>
          <t>Russia</t>
        </is>
      </c>
      <c r="F16" s="8" t="inlineStr">
        <is>
          <t>https://ofac.treasury.gov/recent-actions/20240501</t>
        </is>
      </c>
      <c r="G16" s="8" t="inlineStr">
        <is>
          <t>https://ofac.treasury.gov/recent-actions/20260624</t>
        </is>
      </c>
    </row>
    <row r="17">
      <c r="A17" s="7" t="n">
        <v>45527</v>
      </c>
      <c r="B17" s="7" t="n">
        <v>46197</v>
      </c>
      <c r="C17" s="6" t="inlineStr">
        <is>
          <t>DEIN DANISMANLIK PAZARLAMA VE TICARET ANONIM SIRKETI</t>
        </is>
      </c>
      <c r="D17" s="6" t="inlineStr">
        <is>
          <t>TR</t>
        </is>
      </c>
      <c r="E17" s="6" t="inlineStr">
        <is>
          <t>Russia</t>
        </is>
      </c>
      <c r="F17" s="8" t="inlineStr">
        <is>
          <t>https://ofac.treasury.gov/recent-actions/20240823</t>
        </is>
      </c>
      <c r="G17" s="8" t="inlineStr">
        <is>
          <t>https://ofac.treasury.gov/recent-actions/20260624</t>
        </is>
      </c>
    </row>
    <row r="18">
      <c r="A18" s="7" t="n">
        <v>45413</v>
      </c>
      <c r="B18" s="7" t="n">
        <v>46009</v>
      </c>
      <c r="C18" s="6" t="inlineStr">
        <is>
          <t>ETASIS ELEKTRONIK TARTI ALETLERI VE SISTEMLERI SANAYI VE TICARET ANONIM SIRKETI</t>
        </is>
      </c>
      <c r="D18" s="6" t="inlineStr">
        <is>
          <t>TR</t>
        </is>
      </c>
      <c r="E18" s="6" t="inlineStr">
        <is>
          <t>Russia</t>
        </is>
      </c>
      <c r="F18" s="8" t="inlineStr">
        <is>
          <t>https://ofac.treasury.gov/recent-actions/20240501</t>
        </is>
      </c>
      <c r="G18" s="8" t="inlineStr">
        <is>
          <t>https://ofac.treasury.gov/recent-actions/20251218</t>
        </is>
      </c>
    </row>
    <row r="19">
      <c r="A19" s="7" t="n">
        <v>45455</v>
      </c>
      <c r="B19" s="7" t="n">
        <v>46009</v>
      </c>
      <c r="C19" s="6" t="inlineStr">
        <is>
          <t>CPS PROSES KONTROL URUNLERI SANAYI VE TICARET ANONIM SIRKETI</t>
        </is>
      </c>
      <c r="D19" s="6" t="inlineStr">
        <is>
          <t>TR</t>
        </is>
      </c>
      <c r="E19" s="6" t="inlineStr">
        <is>
          <t>Russia</t>
        </is>
      </c>
      <c r="F19" s="8" t="inlineStr">
        <is>
          <t>https://ofac.treasury.gov/recent-actions/20240612</t>
        </is>
      </c>
      <c r="G19" s="8" t="inlineStr">
        <is>
          <t>https://ofac.treasury.gov/recent-actions/20251218</t>
        </is>
      </c>
    </row>
    <row r="20">
      <c r="A20" s="7" t="n">
        <v>45672</v>
      </c>
      <c r="B20" s="7" t="n">
        <v>45939</v>
      </c>
      <c r="C20" s="6" t="inlineStr">
        <is>
          <t>KUZEY STAR SHIPYARD DENIZCILIK SANAYI VE TICARET ANONIM SIRKETI</t>
        </is>
      </c>
      <c r="D20" s="6" t="inlineStr">
        <is>
          <t>TR</t>
        </is>
      </c>
      <c r="E20" s="6" t="inlineStr">
        <is>
          <t>Russia</t>
        </is>
      </c>
      <c r="F20" s="8" t="inlineStr">
        <is>
          <t>https://ofac.treasury.gov/recent-actions/20250115</t>
        </is>
      </c>
      <c r="G20" s="8" t="inlineStr">
        <is>
          <t>https://ofac.treasury.gov/recent-actions/20251009</t>
        </is>
      </c>
    </row>
  </sheetData>
  <hyperlinks>
    <hyperlink xmlns:r="http://schemas.openxmlformats.org/officeDocument/2006/relationships" ref="F5" r:id="rId1"/>
    <hyperlink xmlns:r="http://schemas.openxmlformats.org/officeDocument/2006/relationships" ref="G5" r:id="rId2"/>
    <hyperlink xmlns:r="http://schemas.openxmlformats.org/officeDocument/2006/relationships" ref="F6" r:id="rId3"/>
    <hyperlink xmlns:r="http://schemas.openxmlformats.org/officeDocument/2006/relationships" ref="G6" r:id="rId4"/>
    <hyperlink xmlns:r="http://schemas.openxmlformats.org/officeDocument/2006/relationships" ref="F7" r:id="rId5"/>
    <hyperlink xmlns:r="http://schemas.openxmlformats.org/officeDocument/2006/relationships" ref="G7" r:id="rId6"/>
    <hyperlink xmlns:r="http://schemas.openxmlformats.org/officeDocument/2006/relationships" ref="F8" r:id="rId7"/>
    <hyperlink xmlns:r="http://schemas.openxmlformats.org/officeDocument/2006/relationships" ref="G8" r:id="rId8"/>
    <hyperlink xmlns:r="http://schemas.openxmlformats.org/officeDocument/2006/relationships" ref="F9" r:id="rId9"/>
    <hyperlink xmlns:r="http://schemas.openxmlformats.org/officeDocument/2006/relationships" ref="G9" r:id="rId10"/>
    <hyperlink xmlns:r="http://schemas.openxmlformats.org/officeDocument/2006/relationships" ref="F10" r:id="rId11"/>
    <hyperlink xmlns:r="http://schemas.openxmlformats.org/officeDocument/2006/relationships" ref="G10" r:id="rId12"/>
    <hyperlink xmlns:r="http://schemas.openxmlformats.org/officeDocument/2006/relationships" ref="F11" r:id="rId13"/>
    <hyperlink xmlns:r="http://schemas.openxmlformats.org/officeDocument/2006/relationships" ref="G11" r:id="rId14"/>
    <hyperlink xmlns:r="http://schemas.openxmlformats.org/officeDocument/2006/relationships" ref="F12" r:id="rId15"/>
    <hyperlink xmlns:r="http://schemas.openxmlformats.org/officeDocument/2006/relationships" ref="G12" r:id="rId16"/>
    <hyperlink xmlns:r="http://schemas.openxmlformats.org/officeDocument/2006/relationships" ref="F13" r:id="rId17"/>
    <hyperlink xmlns:r="http://schemas.openxmlformats.org/officeDocument/2006/relationships" ref="G13" r:id="rId18"/>
    <hyperlink xmlns:r="http://schemas.openxmlformats.org/officeDocument/2006/relationships" ref="F14" r:id="rId19"/>
    <hyperlink xmlns:r="http://schemas.openxmlformats.org/officeDocument/2006/relationships" ref="G14" r:id="rId20"/>
    <hyperlink xmlns:r="http://schemas.openxmlformats.org/officeDocument/2006/relationships" ref="F15" r:id="rId21"/>
    <hyperlink xmlns:r="http://schemas.openxmlformats.org/officeDocument/2006/relationships" ref="G15" r:id="rId22"/>
    <hyperlink xmlns:r="http://schemas.openxmlformats.org/officeDocument/2006/relationships" ref="F16" r:id="rId23"/>
    <hyperlink xmlns:r="http://schemas.openxmlformats.org/officeDocument/2006/relationships" ref="G16" r:id="rId24"/>
    <hyperlink xmlns:r="http://schemas.openxmlformats.org/officeDocument/2006/relationships" ref="F17" r:id="rId25"/>
    <hyperlink xmlns:r="http://schemas.openxmlformats.org/officeDocument/2006/relationships" ref="G17" r:id="rId26"/>
    <hyperlink xmlns:r="http://schemas.openxmlformats.org/officeDocument/2006/relationships" ref="F18" r:id="rId27"/>
    <hyperlink xmlns:r="http://schemas.openxmlformats.org/officeDocument/2006/relationships" ref="G18" r:id="rId28"/>
    <hyperlink xmlns:r="http://schemas.openxmlformats.org/officeDocument/2006/relationships" ref="F19" r:id="rId29"/>
    <hyperlink xmlns:r="http://schemas.openxmlformats.org/officeDocument/2006/relationships" ref="G19" r:id="rId30"/>
    <hyperlink xmlns:r="http://schemas.openxmlformats.org/officeDocument/2006/relationships" ref="F20" r:id="rId31"/>
    <hyperlink xmlns:r="http://schemas.openxmlformats.org/officeDocument/2006/relationships" ref="G20" r:id="rId32"/>
  </hyperlinks>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F50"/>
  <sheetViews>
    <sheetView workbookViewId="0">
      <selection activeCell="A1" sqref="A1"/>
    </sheetView>
  </sheetViews>
  <sheetFormatPr baseColWidth="8" defaultRowHeight="15"/>
  <cols>
    <col width="11" customWidth="1" min="1" max="1"/>
    <col width="12" customWidth="1" min="2" max="2"/>
    <col width="60" customWidth="1" min="3" max="3"/>
    <col width="7" customWidth="1" min="4" max="4"/>
    <col width="18" customWidth="1" min="5" max="5"/>
    <col width="70" customWidth="1" min="6" max="6"/>
  </cols>
  <sheetData>
    <row r="1">
      <c r="A1" s="9" t="inlineStr">
        <is>
          <t>EU listing acts since 2024 and whether the EU consolidated file holds them</t>
        </is>
      </c>
    </row>
    <row r="2">
      <c r="A2" s="6" t="inlineStr">
        <is>
          <t>From the EUR-Lex lists of acts amending each Russia and Iran regulation ("Addition" to a listing annex). Acts the file lacks were read on EUR-Lex; their tracked-country listings are the EU-ACT records.</t>
        </is>
      </c>
    </row>
    <row r="4">
      <c r="A4" s="4" t="inlineStr">
        <is>
          <t>Date</t>
        </is>
      </c>
      <c r="B4" s="4" t="inlineStr">
        <is>
          <t>Act</t>
        </is>
      </c>
      <c r="C4" s="4" t="inlineStr">
        <is>
          <t>Base regulation</t>
        </is>
      </c>
      <c r="D4" s="4" t="inlineStr">
        <is>
          <t>Annex</t>
        </is>
      </c>
      <c r="E4" s="4" t="inlineStr">
        <is>
          <t>In the EU file?</t>
        </is>
      </c>
      <c r="F4" s="4" t="inlineStr">
        <is>
          <t>EUR-Lex</t>
        </is>
      </c>
    </row>
    <row r="5">
      <c r="A5" s="7" t="n">
        <v>46293</v>
      </c>
      <c r="B5" s="6" t="inlineStr">
        <is>
          <t>2026/2184</t>
        </is>
      </c>
      <c r="C5" s="6" t="inlineStr">
        <is>
          <t>Council Regulation (EU) No 269/2014 (Ukraine territorial integrity)</t>
        </is>
      </c>
      <c r="D5" s="6" t="inlineStr">
        <is>
          <t>I</t>
        </is>
      </c>
      <c r="E5" s="6" t="inlineStr">
        <is>
          <t>after FSF file</t>
        </is>
      </c>
      <c r="F5" s="8" t="inlineStr">
        <is>
          <t>https://eur-lex.europa.eu/legal-content/EN/TXT/?uri=CELEX:32026R2184</t>
        </is>
      </c>
    </row>
    <row r="6">
      <c r="A6" s="7" t="n">
        <v>46293</v>
      </c>
      <c r="B6" s="6" t="inlineStr">
        <is>
          <t>2026/2193</t>
        </is>
      </c>
      <c r="C6" s="6" t="inlineStr">
        <is>
          <t>Council Regulation (EU) 2024/1485 (situation in Russia)</t>
        </is>
      </c>
      <c r="D6" s="6" t="inlineStr">
        <is>
          <t>IV</t>
        </is>
      </c>
      <c r="E6" s="6" t="inlineStr">
        <is>
          <t>after FSF file</t>
        </is>
      </c>
      <c r="F6" s="8" t="inlineStr">
        <is>
          <t>https://eur-lex.europa.eu/legal-content/EN/TXT/?uri=CELEX:32026R2193</t>
        </is>
      </c>
    </row>
    <row r="7">
      <c r="A7" s="7" t="n">
        <v>46289</v>
      </c>
      <c r="B7" s="6" t="inlineStr">
        <is>
          <t>2026/2165</t>
        </is>
      </c>
      <c r="C7" s="6" t="inlineStr">
        <is>
          <t>Council Regulation (EU) 2024/2642 (Russia's destabilising activities)</t>
        </is>
      </c>
      <c r="D7" s="6" t="inlineStr">
        <is>
          <t>I</t>
        </is>
      </c>
      <c r="E7" s="6" t="inlineStr">
        <is>
          <t>after FSF file</t>
        </is>
      </c>
      <c r="F7" s="8" t="inlineStr">
        <is>
          <t>https://eur-lex.europa.eu/legal-content/EN/TXT/?uri=CELEX:32026R2165</t>
        </is>
      </c>
    </row>
    <row r="8">
      <c r="A8" s="7" t="n">
        <v>46241</v>
      </c>
      <c r="B8" s="6" t="inlineStr">
        <is>
          <t>2026/1940</t>
        </is>
      </c>
      <c r="C8" s="6" t="inlineStr">
        <is>
          <t>Council Regulation (EU) No 269/2014 (Ukraine territorial integrity)</t>
        </is>
      </c>
      <c r="D8" s="6" t="inlineStr">
        <is>
          <t>I</t>
        </is>
      </c>
      <c r="E8" s="6" t="inlineStr">
        <is>
          <t>MISSING from FSF</t>
        </is>
      </c>
      <c r="F8" s="8" t="inlineStr">
        <is>
          <t>https://eur-lex.europa.eu/legal-content/EN/TXT/?uri=CELEX:32026R1940</t>
        </is>
      </c>
    </row>
    <row r="9">
      <c r="A9" s="7" t="n">
        <v>46233</v>
      </c>
      <c r="B9" s="6" t="inlineStr">
        <is>
          <t>2026/1883</t>
        </is>
      </c>
      <c r="C9" s="6" t="inlineStr">
        <is>
          <t>Council Regulation (EU) No 267/2012 (Iran nuclear and support to the Government of Iran)</t>
        </is>
      </c>
      <c r="D9" s="6" t="inlineStr">
        <is>
          <t>IX</t>
        </is>
      </c>
      <c r="E9" s="6" t="inlineStr">
        <is>
          <t>MISSING from FSF</t>
        </is>
      </c>
      <c r="F9" s="8" t="inlineStr">
        <is>
          <t>https://eur-lex.europa.eu/legal-content/EN/TXT/?uri=CELEX:32026R1883</t>
        </is>
      </c>
    </row>
    <row r="10">
      <c r="A10" s="7" t="n">
        <v>46227</v>
      </c>
      <c r="B10" s="6" t="inlineStr">
        <is>
          <t>2026/1851</t>
        </is>
      </c>
      <c r="C10" s="6" t="inlineStr">
        <is>
          <t>Council Regulation (EU) No 359/2011 (Iran human rights)</t>
        </is>
      </c>
      <c r="D10" s="6" t="inlineStr">
        <is>
          <t>I</t>
        </is>
      </c>
      <c r="E10" s="6" t="inlineStr">
        <is>
          <t>MISSING from FSF</t>
        </is>
      </c>
      <c r="F10" s="8" t="inlineStr">
        <is>
          <t>https://eur-lex.europa.eu/legal-content/EN/TXT/?uri=CELEX:32026R1851</t>
        </is>
      </c>
    </row>
    <row r="11">
      <c r="A11" s="7" t="n">
        <v>46226</v>
      </c>
      <c r="B11" s="6" t="inlineStr">
        <is>
          <t>2026/1843</t>
        </is>
      </c>
      <c r="C11" s="6" t="inlineStr">
        <is>
          <t>Council Regulation (EU) No 269/2014 (Ukraine territorial integrity)</t>
        </is>
      </c>
      <c r="D11" s="6" t="inlineStr">
        <is>
          <t>I</t>
        </is>
      </c>
      <c r="E11" s="6" t="inlineStr">
        <is>
          <t>yes</t>
        </is>
      </c>
      <c r="F11" s="8" t="inlineStr">
        <is>
          <t>https://eur-lex.europa.eu/legal-content/EN/TXT/?uri=CELEX:32026R1843</t>
        </is>
      </c>
    </row>
    <row r="12">
      <c r="A12" s="7" t="n">
        <v>46220</v>
      </c>
      <c r="B12" s="6" t="inlineStr">
        <is>
          <t>2026/1779</t>
        </is>
      </c>
      <c r="C12" s="6" t="inlineStr">
        <is>
          <t>Council Regulation (EU) No 269/2014 (Ukraine territorial integrity)</t>
        </is>
      </c>
      <c r="D12" s="6" t="inlineStr">
        <is>
          <t>I</t>
        </is>
      </c>
      <c r="E12" s="6" t="inlineStr">
        <is>
          <t>yes</t>
        </is>
      </c>
      <c r="F12" s="8" t="inlineStr">
        <is>
          <t>https://eur-lex.europa.eu/legal-content/EN/TXT/?uri=CELEX:32026R1779</t>
        </is>
      </c>
    </row>
    <row r="13">
      <c r="A13" s="7" t="n">
        <v>46216</v>
      </c>
      <c r="B13" s="6" t="inlineStr">
        <is>
          <t>2026/1708</t>
        </is>
      </c>
      <c r="C13" s="6" t="inlineStr">
        <is>
          <t>Council Regulation (EU) 2024/1485 (situation in Russia)</t>
        </is>
      </c>
      <c r="D13" s="6" t="inlineStr">
        <is>
          <t>IV</t>
        </is>
      </c>
      <c r="E13" s="6" t="inlineStr">
        <is>
          <t>MISSING from FSF</t>
        </is>
      </c>
      <c r="F13" s="8" t="inlineStr">
        <is>
          <t>https://eur-lex.europa.eu/legal-content/EN/TXT/?uri=CELEX:32026R1708</t>
        </is>
      </c>
    </row>
    <row r="14">
      <c r="A14" s="7" t="n">
        <v>46216</v>
      </c>
      <c r="B14" s="6" t="inlineStr">
        <is>
          <t>2026/1710</t>
        </is>
      </c>
      <c r="C14" s="6" t="inlineStr">
        <is>
          <t>Council Regulation (EU) 2024/2642 (Russia's destabilising activities)</t>
        </is>
      </c>
      <c r="D14" s="6" t="inlineStr">
        <is>
          <t>I</t>
        </is>
      </c>
      <c r="E14" s="6" t="inlineStr">
        <is>
          <t>MISSING from FSF</t>
        </is>
      </c>
      <c r="F14" s="8" t="inlineStr">
        <is>
          <t>https://eur-lex.europa.eu/legal-content/EN/TXT/?uri=CELEX:32026R1710</t>
        </is>
      </c>
    </row>
    <row r="15">
      <c r="A15" s="7" t="n">
        <v>46188</v>
      </c>
      <c r="B15" s="6" t="inlineStr">
        <is>
          <t>2026/1361</t>
        </is>
      </c>
      <c r="C15" s="6" t="inlineStr">
        <is>
          <t>Council Regulation (EU) No 269/2014 (Ukraine territorial integrity)</t>
        </is>
      </c>
      <c r="D15" s="6" t="inlineStr">
        <is>
          <t>I</t>
        </is>
      </c>
      <c r="E15" s="6" t="inlineStr">
        <is>
          <t>MISSING from FSF</t>
        </is>
      </c>
      <c r="F15" s="8" t="inlineStr">
        <is>
          <t>https://eur-lex.europa.eu/legal-content/EN/TXT/?uri=CELEX:32026R1361</t>
        </is>
      </c>
    </row>
    <row r="16">
      <c r="A16" s="7" t="n">
        <v>46188</v>
      </c>
      <c r="B16" s="6" t="inlineStr">
        <is>
          <t>2026/1362</t>
        </is>
      </c>
      <c r="C16" s="6" t="inlineStr">
        <is>
          <t>Council Regulation (EU) 2024/1485 (situation in Russia)</t>
        </is>
      </c>
      <c r="D16" s="6" t="inlineStr">
        <is>
          <t>IV</t>
        </is>
      </c>
      <c r="E16" s="6" t="inlineStr">
        <is>
          <t>MISSING from FSF</t>
        </is>
      </c>
      <c r="F16" s="8" t="inlineStr">
        <is>
          <t>https://eur-lex.europa.eu/legal-content/EN/TXT/?uri=CELEX:32026R1362</t>
        </is>
      </c>
    </row>
    <row r="17">
      <c r="A17" s="7" t="n">
        <v>46188</v>
      </c>
      <c r="B17" s="6" t="inlineStr">
        <is>
          <t>2026/1356</t>
        </is>
      </c>
      <c r="C17" s="6" t="inlineStr">
        <is>
          <t>Council Regulation (EU) 2024/2642 (Russia's destabilising activities)</t>
        </is>
      </c>
      <c r="D17" s="6" t="inlineStr">
        <is>
          <t>I</t>
        </is>
      </c>
      <c r="E17" s="6" t="inlineStr">
        <is>
          <t>MISSING from FSF</t>
        </is>
      </c>
      <c r="F17" s="8" t="inlineStr">
        <is>
          <t>https://eur-lex.europa.eu/legal-content/EN/TXT/?uri=CELEX:32026R1356</t>
        </is>
      </c>
    </row>
    <row r="18">
      <c r="A18" s="7" t="n">
        <v>46153</v>
      </c>
      <c r="B18" s="6" t="inlineStr">
        <is>
          <t>2026/1055</t>
        </is>
      </c>
      <c r="C18" s="6" t="inlineStr">
        <is>
          <t>Council Regulation (EU) No 269/2014 (Ukraine territorial integrity)</t>
        </is>
      </c>
      <c r="D18" s="6" t="inlineStr">
        <is>
          <t>I</t>
        </is>
      </c>
      <c r="E18" s="6" t="inlineStr">
        <is>
          <t>yes</t>
        </is>
      </c>
      <c r="F18" s="8" t="inlineStr">
        <is>
          <t>https://eur-lex.europa.eu/legal-content/EN/TXT/?uri=CELEX:32026R1055</t>
        </is>
      </c>
    </row>
    <row r="19">
      <c r="A19" s="7" t="n">
        <v>46135</v>
      </c>
      <c r="B19" s="6" t="inlineStr">
        <is>
          <t>2026/509</t>
        </is>
      </c>
      <c r="C19" s="6" t="inlineStr">
        <is>
          <t>Council Regulation (EU) No 269/2014 (Ukraine territorial integrity)</t>
        </is>
      </c>
      <c r="D19" s="6" t="inlineStr">
        <is>
          <t>I</t>
        </is>
      </c>
      <c r="E19" s="6" t="inlineStr">
        <is>
          <t>yes</t>
        </is>
      </c>
      <c r="F19" s="8" t="inlineStr">
        <is>
          <t>https://eur-lex.europa.eu/legal-content/EN/TXT/?uri=CELEX:32026R0509</t>
        </is>
      </c>
    </row>
    <row r="20">
      <c r="A20" s="7" t="n">
        <v>46133</v>
      </c>
      <c r="B20" s="6" t="inlineStr">
        <is>
          <t>2026/885</t>
        </is>
      </c>
      <c r="C20" s="6" t="inlineStr">
        <is>
          <t>Council Regulation (EU) 2024/2642 (Russia's destabilising activities)</t>
        </is>
      </c>
      <c r="D20" s="6" t="inlineStr">
        <is>
          <t>I</t>
        </is>
      </c>
      <c r="E20" s="6" t="inlineStr">
        <is>
          <t>MISSING from FSF</t>
        </is>
      </c>
      <c r="F20" s="8" t="inlineStr">
        <is>
          <t>https://eur-lex.europa.eu/legal-content/EN/TXT/?uri=CELEX:32026R0885</t>
        </is>
      </c>
    </row>
    <row r="21">
      <c r="A21" s="7" t="n">
        <v>46097</v>
      </c>
      <c r="B21" s="6" t="inlineStr">
        <is>
          <t>2026/613</t>
        </is>
      </c>
      <c r="C21" s="6" t="inlineStr">
        <is>
          <t>Council Regulation (EU) No 269/2014 (Ukraine territorial integrity)</t>
        </is>
      </c>
      <c r="D21" s="6" t="inlineStr">
        <is>
          <t>I</t>
        </is>
      </c>
      <c r="E21" s="6" t="inlineStr">
        <is>
          <t>MISSING from FSF</t>
        </is>
      </c>
      <c r="F21" s="8" t="inlineStr">
        <is>
          <t>https://eur-lex.europa.eu/legal-content/EN/TXT/?uri=CELEX:32026R0613</t>
        </is>
      </c>
    </row>
    <row r="22">
      <c r="A22" s="7" t="n">
        <v>46097</v>
      </c>
      <c r="B22" s="6" t="inlineStr">
        <is>
          <t>2026/647</t>
        </is>
      </c>
      <c r="C22" s="6" t="inlineStr">
        <is>
          <t>Council Regulation (EU) 2024/2642 (Russia's destabilising activities)</t>
        </is>
      </c>
      <c r="D22" s="6" t="inlineStr">
        <is>
          <t>I</t>
        </is>
      </c>
      <c r="E22" s="6" t="inlineStr">
        <is>
          <t>yes</t>
        </is>
      </c>
      <c r="F22" s="8" t="inlineStr">
        <is>
          <t>https://eur-lex.europa.eu/legal-content/EN/TXT/?uri=CELEX:32026R0647</t>
        </is>
      </c>
    </row>
    <row r="23">
      <c r="A23" s="7" t="n">
        <v>46097</v>
      </c>
      <c r="B23" s="6" t="inlineStr">
        <is>
          <t>2026/648</t>
        </is>
      </c>
      <c r="C23" s="6" t="inlineStr">
        <is>
          <t>Council Regulation (EU) No 359/2011 (Iran human rights)</t>
        </is>
      </c>
      <c r="D23" s="6" t="inlineStr">
        <is>
          <t>I</t>
        </is>
      </c>
      <c r="E23" s="6" t="inlineStr">
        <is>
          <t>yes</t>
        </is>
      </c>
      <c r="F23" s="8" t="inlineStr">
        <is>
          <t>https://eur-lex.europa.eu/legal-content/EN/TXT/?uri=CELEX:32026R0648</t>
        </is>
      </c>
    </row>
    <row r="24">
      <c r="A24" s="7" t="n">
        <v>46076</v>
      </c>
      <c r="B24" s="6" t="inlineStr">
        <is>
          <t>2026/431</t>
        </is>
      </c>
      <c r="C24" s="6" t="inlineStr">
        <is>
          <t>Council Regulation (EU) 2024/1485 (situation in Russia)</t>
        </is>
      </c>
      <c r="D24" s="6" t="inlineStr">
        <is>
          <t>IV</t>
        </is>
      </c>
      <c r="E24" s="6" t="inlineStr">
        <is>
          <t>yes</t>
        </is>
      </c>
      <c r="F24" s="8" t="inlineStr">
        <is>
          <t>https://eur-lex.europa.eu/legal-content/EN/TXT/?uri=CELEX:32026R0431</t>
        </is>
      </c>
    </row>
    <row r="25">
      <c r="A25" s="7" t="n">
        <v>46051</v>
      </c>
      <c r="B25" s="6" t="inlineStr">
        <is>
          <t>2026/259</t>
        </is>
      </c>
      <c r="C25" s="6" t="inlineStr">
        <is>
          <t>Council Regulation (EU) 2024/2642 (Russia's destabilising activities)</t>
        </is>
      </c>
      <c r="D25" s="6" t="inlineStr">
        <is>
          <t>I</t>
        </is>
      </c>
      <c r="E25" s="6" t="inlineStr">
        <is>
          <t>yes</t>
        </is>
      </c>
      <c r="F25" s="8" t="inlineStr">
        <is>
          <t>https://eur-lex.europa.eu/legal-content/EN/TXT/?uri=CELEX:32026R0259</t>
        </is>
      </c>
    </row>
    <row r="26">
      <c r="A26" s="7" t="n">
        <v>46051</v>
      </c>
      <c r="B26" s="6" t="inlineStr">
        <is>
          <t>2026/267</t>
        </is>
      </c>
      <c r="C26" s="6" t="inlineStr">
        <is>
          <t>Council Regulation (EU) No 359/2011 (Iran human rights)</t>
        </is>
      </c>
      <c r="D26" s="6" t="inlineStr">
        <is>
          <t>I</t>
        </is>
      </c>
      <c r="E26" s="6" t="inlineStr">
        <is>
          <t>yes</t>
        </is>
      </c>
      <c r="F26" s="8" t="inlineStr">
        <is>
          <t>https://eur-lex.europa.eu/legal-content/EN/TXT/?uri=CELEX:32026R0267</t>
        </is>
      </c>
    </row>
    <row r="27">
      <c r="A27" s="7" t="n">
        <v>46013</v>
      </c>
      <c r="B27" s="6" t="inlineStr">
        <is>
          <t>2025/2638</t>
        </is>
      </c>
      <c r="C27" s="6" t="inlineStr">
        <is>
          <t>Council Regulation (EU) 2024/1485 (situation in Russia)</t>
        </is>
      </c>
      <c r="D27" s="6" t="inlineStr">
        <is>
          <t>IV</t>
        </is>
      </c>
      <c r="E27" s="6" t="inlineStr">
        <is>
          <t>yes</t>
        </is>
      </c>
      <c r="F27" s="8" t="inlineStr">
        <is>
          <t>https://eur-lex.europa.eu/legal-content/EN/TXT/?uri=CELEX:32025R2638</t>
        </is>
      </c>
    </row>
    <row r="28">
      <c r="A28" s="7" t="n">
        <v>46006</v>
      </c>
      <c r="B28" s="6" t="inlineStr">
        <is>
          <t>2025/2588</t>
        </is>
      </c>
      <c r="C28" s="6" t="inlineStr">
        <is>
          <t>Council Regulation (EU) No 269/2014 (Ukraine territorial integrity)</t>
        </is>
      </c>
      <c r="D28" s="6" t="inlineStr">
        <is>
          <t>I</t>
        </is>
      </c>
      <c r="E28" s="6" t="inlineStr">
        <is>
          <t>yes</t>
        </is>
      </c>
      <c r="F28" s="8" t="inlineStr">
        <is>
          <t>https://eur-lex.europa.eu/legal-content/EN/TXT/?uri=CELEX:32025R2588</t>
        </is>
      </c>
    </row>
    <row r="29">
      <c r="A29" s="7" t="n">
        <v>46006</v>
      </c>
      <c r="B29" s="6" t="inlineStr">
        <is>
          <t>2025/2568</t>
        </is>
      </c>
      <c r="C29" s="6" t="inlineStr">
        <is>
          <t>Council Regulation (EU) 2024/2642 (Russia's destabilising activities)</t>
        </is>
      </c>
      <c r="D29" s="6" t="inlineStr">
        <is>
          <t>I</t>
        </is>
      </c>
      <c r="E29" s="6" t="inlineStr">
        <is>
          <t>yes</t>
        </is>
      </c>
      <c r="F29" s="8" t="inlineStr">
        <is>
          <t>https://eur-lex.europa.eu/legal-content/EN/TXT/?uri=CELEX:32025R2568</t>
        </is>
      </c>
    </row>
    <row r="30">
      <c r="A30" s="7" t="n">
        <v>45981</v>
      </c>
      <c r="B30" s="6" t="inlineStr">
        <is>
          <t>2025/2356</t>
        </is>
      </c>
      <c r="C30" s="6" t="inlineStr">
        <is>
          <t>Council Regulation (EU) 2024/1485 (situation in Russia)</t>
        </is>
      </c>
      <c r="D30" s="6" t="inlineStr">
        <is>
          <t>IV</t>
        </is>
      </c>
      <c r="E30" s="6" t="inlineStr">
        <is>
          <t>yes</t>
        </is>
      </c>
      <c r="F30" s="8" t="inlineStr">
        <is>
          <t>https://eur-lex.europa.eu/legal-content/EN/TXT/?uri=CELEX:32025R2356</t>
        </is>
      </c>
    </row>
    <row r="31">
      <c r="A31" s="7" t="n">
        <v>45953</v>
      </c>
      <c r="B31" s="6" t="inlineStr">
        <is>
          <t>2025/2035</t>
        </is>
      </c>
      <c r="C31" s="6" t="inlineStr">
        <is>
          <t>Council Regulation (EU) No 269/2014 (Ukraine territorial integrity)</t>
        </is>
      </c>
      <c r="D31" s="6" t="inlineStr">
        <is>
          <t>I</t>
        </is>
      </c>
      <c r="E31" s="6" t="inlineStr">
        <is>
          <t>yes</t>
        </is>
      </c>
      <c r="F31" s="8" t="inlineStr">
        <is>
          <t>https://eur-lex.europa.eu/legal-content/EN/TXT/?uri=CELEX:32025R2035</t>
        </is>
      </c>
    </row>
    <row r="32">
      <c r="A32" s="7" t="n">
        <v>45929</v>
      </c>
      <c r="B32" s="6" t="inlineStr">
        <is>
          <t>2025/1980</t>
        </is>
      </c>
      <c r="C32" s="6" t="inlineStr">
        <is>
          <t>Council Regulation (EU) No 267/2012 (Iran nuclear and support to the Government of Iran)</t>
        </is>
      </c>
      <c r="D32" s="6" t="inlineStr">
        <is>
          <t>IX</t>
        </is>
      </c>
      <c r="E32" s="6" t="inlineStr">
        <is>
          <t>yes</t>
        </is>
      </c>
      <c r="F32" s="8" t="inlineStr">
        <is>
          <t>https://eur-lex.europa.eu/legal-content/EN/TXT/?uri=CELEX:32025R1980</t>
        </is>
      </c>
    </row>
    <row r="33">
      <c r="A33" s="7" t="n">
        <v>45929</v>
      </c>
      <c r="B33" s="6" t="inlineStr">
        <is>
          <t>2025/1982</t>
        </is>
      </c>
      <c r="C33" s="6" t="inlineStr">
        <is>
          <t>Council Regulation (EU) No 267/2012 (Iran nuclear and support to the Government of Iran)</t>
        </is>
      </c>
      <c r="D33" s="6" t="inlineStr">
        <is>
          <t>VIII</t>
        </is>
      </c>
      <c r="E33" s="6" t="inlineStr">
        <is>
          <t>yes</t>
        </is>
      </c>
      <c r="F33" s="8" t="inlineStr">
        <is>
          <t>https://eur-lex.europa.eu/legal-content/EN/TXT/?uri=CELEX:32025R1982</t>
        </is>
      </c>
    </row>
    <row r="34">
      <c r="A34" s="7" t="n">
        <v>45857</v>
      </c>
      <c r="B34" s="6" t="inlineStr">
        <is>
          <t>2025/1476</t>
        </is>
      </c>
      <c r="C34" s="6" t="inlineStr">
        <is>
          <t>Council Regulation (EU) No 269/2014 (Ukraine territorial integrity)</t>
        </is>
      </c>
      <c r="D34" s="6" t="inlineStr">
        <is>
          <t>I</t>
        </is>
      </c>
      <c r="E34" s="6" t="inlineStr">
        <is>
          <t>yes</t>
        </is>
      </c>
      <c r="F34" s="8" t="inlineStr">
        <is>
          <t>https://eur-lex.europa.eu/legal-content/EN/TXT/?uri=CELEX:32025R1476</t>
        </is>
      </c>
    </row>
    <row r="35">
      <c r="A35" s="7" t="n">
        <v>45853</v>
      </c>
      <c r="B35" s="6" t="inlineStr">
        <is>
          <t>2025/1438</t>
        </is>
      </c>
      <c r="C35" s="6" t="inlineStr">
        <is>
          <t>Council Regulation (EU) 2024/1485 (situation in Russia)</t>
        </is>
      </c>
      <c r="D35" s="6" t="inlineStr">
        <is>
          <t>IV</t>
        </is>
      </c>
      <c r="E35" s="6" t="inlineStr">
        <is>
          <t>yes</t>
        </is>
      </c>
      <c r="F35" s="8" t="inlineStr">
        <is>
          <t>https://eur-lex.europa.eu/legal-content/EN/TXT/?uri=CELEX:32025R1438</t>
        </is>
      </c>
    </row>
    <row r="36">
      <c r="A36" s="7" t="n">
        <v>45853</v>
      </c>
      <c r="B36" s="6" t="inlineStr">
        <is>
          <t>2025/1444</t>
        </is>
      </c>
      <c r="C36" s="6" t="inlineStr">
        <is>
          <t>Council Regulation (EU) 2024/2642 (Russia's destabilising activities)</t>
        </is>
      </c>
      <c r="D36" s="6" t="inlineStr">
        <is>
          <t>I</t>
        </is>
      </c>
      <c r="E36" s="6" t="inlineStr">
        <is>
          <t>yes</t>
        </is>
      </c>
      <c r="F36" s="8" t="inlineStr">
        <is>
          <t>https://eur-lex.europa.eu/legal-content/EN/TXT/?uri=CELEX:32025R1444</t>
        </is>
      </c>
    </row>
    <row r="37">
      <c r="A37" s="7" t="n">
        <v>45834</v>
      </c>
      <c r="B37" s="6" t="inlineStr">
        <is>
          <t>2025/1278</t>
        </is>
      </c>
      <c r="C37" s="6" t="inlineStr">
        <is>
          <t>Council Regulation (EU) 2024/2642 (Russia's destabilising activities)</t>
        </is>
      </c>
      <c r="D37" s="6" t="inlineStr">
        <is>
          <t>I</t>
        </is>
      </c>
      <c r="E37" s="6" t="inlineStr">
        <is>
          <t>yes</t>
        </is>
      </c>
      <c r="F37" s="8" t="inlineStr">
        <is>
          <t>https://eur-lex.europa.eu/legal-content/EN/TXT/?uri=CELEX:32025R1278</t>
        </is>
      </c>
    </row>
    <row r="38">
      <c r="A38" s="7" t="n">
        <v>45797</v>
      </c>
      <c r="B38" s="6" t="inlineStr">
        <is>
          <t>2025/933</t>
        </is>
      </c>
      <c r="C38" s="6" t="inlineStr">
        <is>
          <t>Council Regulation (EU) No 269/2014 (Ukraine territorial integrity)</t>
        </is>
      </c>
      <c r="D38" s="6" t="inlineStr">
        <is>
          <t>I</t>
        </is>
      </c>
      <c r="E38" s="6" t="inlineStr">
        <is>
          <t>yes</t>
        </is>
      </c>
      <c r="F38" s="8" t="inlineStr">
        <is>
          <t>https://eur-lex.europa.eu/legal-content/EN/TXT/?uri=CELEX:32025R0933</t>
        </is>
      </c>
    </row>
    <row r="39">
      <c r="A39" s="7" t="n">
        <v>45797</v>
      </c>
      <c r="B39" s="6" t="inlineStr">
        <is>
          <t>2025/958</t>
        </is>
      </c>
      <c r="C39" s="6" t="inlineStr">
        <is>
          <t>Council Regulation (EU) 2024/1485 (situation in Russia)</t>
        </is>
      </c>
      <c r="D39" s="6" t="inlineStr">
        <is>
          <t>IV</t>
        </is>
      </c>
      <c r="E39" s="6" t="inlineStr">
        <is>
          <t>yes</t>
        </is>
      </c>
      <c r="F39" s="8" t="inlineStr">
        <is>
          <t>https://eur-lex.europa.eu/legal-content/EN/TXT/?uri=CELEX:32025R0958</t>
        </is>
      </c>
    </row>
    <row r="40">
      <c r="A40" s="7" t="n">
        <v>45797</v>
      </c>
      <c r="B40" s="6" t="inlineStr">
        <is>
          <t>2025/965</t>
        </is>
      </c>
      <c r="C40" s="6" t="inlineStr">
        <is>
          <t>Council Regulation (EU) 2024/2642 (Russia's destabilising activities)</t>
        </is>
      </c>
      <c r="D40" s="6" t="inlineStr">
        <is>
          <t>I</t>
        </is>
      </c>
      <c r="E40" s="6" t="inlineStr">
        <is>
          <t>yes</t>
        </is>
      </c>
      <c r="F40" s="8" t="inlineStr">
        <is>
          <t>https://eur-lex.europa.eu/legal-content/EN/TXT/?uri=CELEX:32025R0965</t>
        </is>
      </c>
    </row>
    <row r="41">
      <c r="A41" s="7" t="n">
        <v>45761</v>
      </c>
      <c r="B41" s="6" t="inlineStr">
        <is>
          <t>2025/776</t>
        </is>
      </c>
      <c r="C41" s="6" t="inlineStr">
        <is>
          <t>Council Regulation (EU) No 359/2011 (Iran human rights)</t>
        </is>
      </c>
      <c r="D41" s="6" t="inlineStr">
        <is>
          <t>I</t>
        </is>
      </c>
      <c r="E41" s="6" t="inlineStr">
        <is>
          <t>yes</t>
        </is>
      </c>
      <c r="F41" s="8" t="inlineStr">
        <is>
          <t>https://eur-lex.europa.eu/legal-content/EN/TXT/?uri=CELEX:32025R0776</t>
        </is>
      </c>
    </row>
    <row r="42">
      <c r="A42" s="7" t="n">
        <v>45712</v>
      </c>
      <c r="B42" s="6" t="inlineStr">
        <is>
          <t>2025/389</t>
        </is>
      </c>
      <c r="C42" s="6" t="inlineStr">
        <is>
          <t>Council Regulation (EU) No 269/2014 (Ukraine territorial integrity)</t>
        </is>
      </c>
      <c r="D42" s="6" t="inlineStr">
        <is>
          <t>I</t>
        </is>
      </c>
      <c r="E42" s="6" t="inlineStr">
        <is>
          <t>yes</t>
        </is>
      </c>
      <c r="F42" s="8" t="inlineStr">
        <is>
          <t>https://eur-lex.europa.eu/legal-content/EN/TXT/?uri=CELEX:32025R0389</t>
        </is>
      </c>
    </row>
    <row r="43">
      <c r="A43" s="7" t="n">
        <v>45642</v>
      </c>
      <c r="B43" s="6" t="inlineStr">
        <is>
          <t>2024/3183</t>
        </is>
      </c>
      <c r="C43" s="6" t="inlineStr">
        <is>
          <t>Council Regulation (EU) No 269/2014 (Ukraine territorial integrity)</t>
        </is>
      </c>
      <c r="D43" s="6" t="inlineStr">
        <is>
          <t>I</t>
        </is>
      </c>
      <c r="E43" s="6" t="inlineStr">
        <is>
          <t>yes</t>
        </is>
      </c>
      <c r="F43" s="8" t="inlineStr">
        <is>
          <t>https://eur-lex.europa.eu/legal-content/EN/TXT/?uri=CELEX:32024R3183</t>
        </is>
      </c>
    </row>
    <row r="44">
      <c r="A44" s="7" t="n">
        <v>45642</v>
      </c>
      <c r="B44" s="6" t="inlineStr">
        <is>
          <t>2024/3188</t>
        </is>
      </c>
      <c r="C44" s="6" t="inlineStr">
        <is>
          <t>Council Regulation (EU) 2024/2642 (Russia's destabilising activities)</t>
        </is>
      </c>
      <c r="D44" s="6" t="inlineStr">
        <is>
          <t>I</t>
        </is>
      </c>
      <c r="E44" s="6" t="inlineStr">
        <is>
          <t>yes</t>
        </is>
      </c>
      <c r="F44" s="8" t="inlineStr">
        <is>
          <t>https://eur-lex.europa.eu/legal-content/EN/TXT/?uri=CELEX:32024R3188</t>
        </is>
      </c>
    </row>
    <row r="45">
      <c r="A45" s="7" t="n">
        <v>45471</v>
      </c>
      <c r="B45" s="6" t="inlineStr">
        <is>
          <t>2024/1842</t>
        </is>
      </c>
      <c r="C45" s="6" t="inlineStr">
        <is>
          <t>Council Regulation (EU) No 269/2014 (Ukraine territorial integrity)</t>
        </is>
      </c>
      <c r="D45" s="6" t="inlineStr">
        <is>
          <t>I</t>
        </is>
      </c>
      <c r="E45" s="6" t="inlineStr">
        <is>
          <t>yes</t>
        </is>
      </c>
      <c r="F45" s="8" t="inlineStr">
        <is>
          <t>https://eur-lex.europa.eu/legal-content/EN/TXT/?uri=CELEX:32024R1842</t>
        </is>
      </c>
    </row>
    <row r="46">
      <c r="A46" s="7" t="n">
        <v>45467</v>
      </c>
      <c r="B46" s="6" t="inlineStr">
        <is>
          <t>2024/1746</t>
        </is>
      </c>
      <c r="C46" s="6" t="inlineStr">
        <is>
          <t>Council Regulation (EU) No 269/2014 (Ukraine territorial integrity)</t>
        </is>
      </c>
      <c r="D46" s="6" t="inlineStr">
        <is>
          <t>I</t>
        </is>
      </c>
      <c r="E46" s="6" t="inlineStr">
        <is>
          <t>yes</t>
        </is>
      </c>
      <c r="F46" s="8" t="inlineStr">
        <is>
          <t>https://eur-lex.europa.eu/legal-content/EN/TXT/?uri=CELEX:32024R1746</t>
        </is>
      </c>
    </row>
    <row r="47">
      <c r="A47" s="7" t="n">
        <v>45439</v>
      </c>
      <c r="B47" s="6" t="inlineStr">
        <is>
          <t>2024/1493</t>
        </is>
      </c>
      <c r="C47" s="6" t="inlineStr">
        <is>
          <t>Council Regulation (EU) No 269/2014 (Ukraine territorial integrity)</t>
        </is>
      </c>
      <c r="D47" s="6" t="inlineStr">
        <is>
          <t>I</t>
        </is>
      </c>
      <c r="E47" s="6" t="inlineStr">
        <is>
          <t>yes</t>
        </is>
      </c>
      <c r="F47" s="8" t="inlineStr">
        <is>
          <t>https://eur-lex.europa.eu/legal-content/EN/TXT/?uri=CELEX:32024R1493</t>
        </is>
      </c>
    </row>
    <row r="48">
      <c r="A48" s="7" t="n">
        <v>45439</v>
      </c>
      <c r="B48" s="6" t="inlineStr">
        <is>
          <t>2024/1488</t>
        </is>
      </c>
      <c r="C48" s="6" t="inlineStr">
        <is>
          <t>Council Regulation (EU) 2024/1485 (situation in Russia)</t>
        </is>
      </c>
      <c r="D48" s="6" t="inlineStr">
        <is>
          <t>IV</t>
        </is>
      </c>
      <c r="E48" s="6" t="inlineStr">
        <is>
          <t>yes</t>
        </is>
      </c>
      <c r="F48" s="8" t="inlineStr">
        <is>
          <t>https://eur-lex.europa.eu/legal-content/EN/TXT/?uri=CELEX:32024R1488</t>
        </is>
      </c>
    </row>
    <row r="49">
      <c r="A49" s="7" t="n">
        <v>45345</v>
      </c>
      <c r="B49" s="6" t="inlineStr">
        <is>
          <t>2024/753</t>
        </is>
      </c>
      <c r="C49" s="6" t="inlineStr">
        <is>
          <t>Council Regulation (EU) No 269/2014 (Ukraine territorial integrity)</t>
        </is>
      </c>
      <c r="D49" s="6" t="inlineStr">
        <is>
          <t>I</t>
        </is>
      </c>
      <c r="E49" s="6" t="inlineStr">
        <is>
          <t>yes</t>
        </is>
      </c>
      <c r="F49" s="8" t="inlineStr">
        <is>
          <t>https://eur-lex.europa.eu/legal-content/EN/TXT/?uri=CELEX:32024R0753</t>
        </is>
      </c>
    </row>
    <row r="50">
      <c r="A50" s="7" t="n">
        <v>45294</v>
      </c>
      <c r="B50" s="6" t="inlineStr">
        <is>
          <t>2024/196</t>
        </is>
      </c>
      <c r="C50" s="6" t="inlineStr">
        <is>
          <t>Council Regulation (EU) No 269/2014 (Ukraine territorial integrity)</t>
        </is>
      </c>
      <c r="D50" s="6" t="inlineStr">
        <is>
          <t>I</t>
        </is>
      </c>
      <c r="E50" s="6" t="inlineStr">
        <is>
          <t>yes</t>
        </is>
      </c>
      <c r="F50" s="8" t="inlineStr">
        <is>
          <t>https://eur-lex.europa.eu/legal-content/EN/TXT/?uri=CELEX:32024R0196</t>
        </is>
      </c>
    </row>
  </sheetData>
  <hyperlinks>
    <hyperlink xmlns:r="http://schemas.openxmlformats.org/officeDocument/2006/relationships" ref="F5" r:id="rId1"/>
    <hyperlink xmlns:r="http://schemas.openxmlformats.org/officeDocument/2006/relationships" ref="F6" r:id="rId2"/>
    <hyperlink xmlns:r="http://schemas.openxmlformats.org/officeDocument/2006/relationships" ref="F7" r:id="rId3"/>
    <hyperlink xmlns:r="http://schemas.openxmlformats.org/officeDocument/2006/relationships" ref="F8" r:id="rId4"/>
    <hyperlink xmlns:r="http://schemas.openxmlformats.org/officeDocument/2006/relationships" ref="F9" r:id="rId5"/>
    <hyperlink xmlns:r="http://schemas.openxmlformats.org/officeDocument/2006/relationships" ref="F10" r:id="rId6"/>
    <hyperlink xmlns:r="http://schemas.openxmlformats.org/officeDocument/2006/relationships" ref="F11" r:id="rId7"/>
    <hyperlink xmlns:r="http://schemas.openxmlformats.org/officeDocument/2006/relationships" ref="F12" r:id="rId8"/>
    <hyperlink xmlns:r="http://schemas.openxmlformats.org/officeDocument/2006/relationships" ref="F13" r:id="rId9"/>
    <hyperlink xmlns:r="http://schemas.openxmlformats.org/officeDocument/2006/relationships" ref="F14" r:id="rId10"/>
    <hyperlink xmlns:r="http://schemas.openxmlformats.org/officeDocument/2006/relationships" ref="F15" r:id="rId11"/>
    <hyperlink xmlns:r="http://schemas.openxmlformats.org/officeDocument/2006/relationships" ref="F16" r:id="rId12"/>
    <hyperlink xmlns:r="http://schemas.openxmlformats.org/officeDocument/2006/relationships" ref="F17" r:id="rId13"/>
    <hyperlink xmlns:r="http://schemas.openxmlformats.org/officeDocument/2006/relationships" ref="F18" r:id="rId14"/>
    <hyperlink xmlns:r="http://schemas.openxmlformats.org/officeDocument/2006/relationships" ref="F19" r:id="rId15"/>
    <hyperlink xmlns:r="http://schemas.openxmlformats.org/officeDocument/2006/relationships" ref="F20" r:id="rId16"/>
    <hyperlink xmlns:r="http://schemas.openxmlformats.org/officeDocument/2006/relationships" ref="F21" r:id="rId17"/>
    <hyperlink xmlns:r="http://schemas.openxmlformats.org/officeDocument/2006/relationships" ref="F22" r:id="rId18"/>
    <hyperlink xmlns:r="http://schemas.openxmlformats.org/officeDocument/2006/relationships" ref="F23" r:id="rId19"/>
    <hyperlink xmlns:r="http://schemas.openxmlformats.org/officeDocument/2006/relationships" ref="F24" r:id="rId20"/>
    <hyperlink xmlns:r="http://schemas.openxmlformats.org/officeDocument/2006/relationships" ref="F25" r:id="rId21"/>
    <hyperlink xmlns:r="http://schemas.openxmlformats.org/officeDocument/2006/relationships" ref="F26" r:id="rId22"/>
    <hyperlink xmlns:r="http://schemas.openxmlformats.org/officeDocument/2006/relationships" ref="F27" r:id="rId23"/>
    <hyperlink xmlns:r="http://schemas.openxmlformats.org/officeDocument/2006/relationships" ref="F28" r:id="rId24"/>
    <hyperlink xmlns:r="http://schemas.openxmlformats.org/officeDocument/2006/relationships" ref="F29" r:id="rId25"/>
    <hyperlink xmlns:r="http://schemas.openxmlformats.org/officeDocument/2006/relationships" ref="F30" r:id="rId26"/>
    <hyperlink xmlns:r="http://schemas.openxmlformats.org/officeDocument/2006/relationships" ref="F31" r:id="rId27"/>
    <hyperlink xmlns:r="http://schemas.openxmlformats.org/officeDocument/2006/relationships" ref="F32" r:id="rId28"/>
    <hyperlink xmlns:r="http://schemas.openxmlformats.org/officeDocument/2006/relationships" ref="F33" r:id="rId29"/>
    <hyperlink xmlns:r="http://schemas.openxmlformats.org/officeDocument/2006/relationships" ref="F34" r:id="rId30"/>
    <hyperlink xmlns:r="http://schemas.openxmlformats.org/officeDocument/2006/relationships" ref="F35" r:id="rId31"/>
    <hyperlink xmlns:r="http://schemas.openxmlformats.org/officeDocument/2006/relationships" ref="F36" r:id="rId32"/>
    <hyperlink xmlns:r="http://schemas.openxmlformats.org/officeDocument/2006/relationships" ref="F37" r:id="rId33"/>
    <hyperlink xmlns:r="http://schemas.openxmlformats.org/officeDocument/2006/relationships" ref="F38" r:id="rId34"/>
    <hyperlink xmlns:r="http://schemas.openxmlformats.org/officeDocument/2006/relationships" ref="F39" r:id="rId35"/>
    <hyperlink xmlns:r="http://schemas.openxmlformats.org/officeDocument/2006/relationships" ref="F40" r:id="rId36"/>
    <hyperlink xmlns:r="http://schemas.openxmlformats.org/officeDocument/2006/relationships" ref="F41" r:id="rId37"/>
    <hyperlink xmlns:r="http://schemas.openxmlformats.org/officeDocument/2006/relationships" ref="F42" r:id="rId38"/>
    <hyperlink xmlns:r="http://schemas.openxmlformats.org/officeDocument/2006/relationships" ref="F43" r:id="rId39"/>
    <hyperlink xmlns:r="http://schemas.openxmlformats.org/officeDocument/2006/relationships" ref="F44" r:id="rId40"/>
    <hyperlink xmlns:r="http://schemas.openxmlformats.org/officeDocument/2006/relationships" ref="F45" r:id="rId41"/>
    <hyperlink xmlns:r="http://schemas.openxmlformats.org/officeDocument/2006/relationships" ref="F46" r:id="rId42"/>
    <hyperlink xmlns:r="http://schemas.openxmlformats.org/officeDocument/2006/relationships" ref="F47" r:id="rId43"/>
    <hyperlink xmlns:r="http://schemas.openxmlformats.org/officeDocument/2006/relationships" ref="F48" r:id="rId44"/>
    <hyperlink xmlns:r="http://schemas.openxmlformats.org/officeDocument/2006/relationships" ref="F49" r:id="rId45"/>
    <hyperlink xmlns:r="http://schemas.openxmlformats.org/officeDocument/2006/relationships" ref="F50" r:id="rId46"/>
  </hyperlinks>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C20"/>
  <sheetViews>
    <sheetView workbookViewId="0">
      <selection activeCell="A1" sqref="A1"/>
    </sheetView>
  </sheetViews>
  <sheetFormatPr baseColWidth="8" defaultRowHeight="15"/>
  <cols>
    <col width="80" customWidth="1" min="1" max="1"/>
    <col width="12" customWidth="1" min="2" max="2"/>
    <col width="90" customWidth="1" min="3" max="3"/>
  </cols>
  <sheetData>
    <row r="1">
      <c r="A1" s="9" t="inlineStr">
        <is>
          <t>Figures behind the notes to Trade at stake (UN Comtrade, read 6 October 2026), US$ billion</t>
        </is>
      </c>
    </row>
    <row r="3">
      <c r="A3" s="4" t="inlineStr">
        <is>
          <t>Item</t>
        </is>
      </c>
      <c r="B3" s="4" t="inlineStr">
        <is>
          <t>US$ billion</t>
        </is>
      </c>
      <c r="C3" s="4" t="inlineStr">
        <is>
          <t>API query</t>
        </is>
      </c>
    </row>
    <row r="4">
      <c r="A4" s="6" t="inlineStr">
        <is>
          <t>Hong Kong 2025 imports from Russia: all goods</t>
        </is>
      </c>
      <c r="B4" s="16" t="n">
        <v>13.117452206769</v>
      </c>
      <c r="C4" s="8" t="inlineStr">
        <is>
          <t>https://comtradeapi.un.org/public/v1/preview/C/A/HS?reporterCode=344&amp;period=2025&amp;partnerCode=643&amp;flowCode=M&amp;cmdCode=TOTAL,7108,7110,7106&amp;partner2Code=0&amp;customsCode=C00&amp;motCode=0</t>
        </is>
      </c>
    </row>
    <row r="5">
      <c r="A5" s="6" t="inlineStr">
        <is>
          <t>Hong Kong 2025 imports from Russia: gold (HS 7108)</t>
        </is>
      </c>
      <c r="B5" s="16" t="n">
        <v>10.451102235922</v>
      </c>
      <c r="C5" s="8" t="inlineStr">
        <is>
          <t>https://comtradeapi.un.org/public/v1/preview/C/A/HS?reporterCode=344&amp;period=2025&amp;partnerCode=643&amp;flowCode=M&amp;cmdCode=TOTAL,7108,7110,7106&amp;partner2Code=0&amp;customsCode=C00&amp;motCode=0</t>
        </is>
      </c>
    </row>
    <row r="6">
      <c r="A6" s="6" t="inlineStr">
        <is>
          <t>Hong Kong 2025 imports from Russia: platinum-group metals (HS 7110)</t>
        </is>
      </c>
      <c r="B6" s="16" t="n">
        <v>1.455396761358</v>
      </c>
      <c r="C6" s="8" t="inlineStr">
        <is>
          <t>https://comtradeapi.un.org/public/v1/preview/C/A/HS?reporterCode=344&amp;period=2025&amp;partnerCode=643&amp;flowCode=M&amp;cmdCode=TOTAL,7108,7110,7106&amp;partner2Code=0&amp;customsCode=C00&amp;motCode=0</t>
        </is>
      </c>
    </row>
    <row r="7">
      <c r="A7" s="6" t="inlineStr">
        <is>
          <t>Hong Kong 2025 imports from Russia: silver (HS 7106)</t>
        </is>
      </c>
      <c r="B7" s="16" t="n">
        <v>0.301782409439</v>
      </c>
      <c r="C7" s="8" t="inlineStr">
        <is>
          <t>https://comtradeapi.un.org/public/v1/preview/C/A/HS?reporterCode=344&amp;period=2025&amp;partnerCode=643&amp;flowCode=M&amp;cmdCode=TOTAL,7108,7110,7106&amp;partner2Code=0&amp;customsCode=C00&amp;motCode=0</t>
        </is>
      </c>
    </row>
    <row r="8">
      <c r="A8" s="6" t="inlineStr">
        <is>
          <t>Hong Kong 2025 exports to the world: all goods</t>
        </is>
      </c>
      <c r="B8" s="16" t="n">
        <v>754.447781684844</v>
      </c>
      <c r="C8" s="8" t="inlineStr">
        <is>
          <t>https://comtradeapi.un.org/public/v1/preview/C/A/HS?reporterCode=344&amp;period=2025&amp;partnerCode=0&amp;flowCode=X&amp;cmdCode=TOTAL,7108&amp;partner2Code=0&amp;customsCode=C00&amp;motCode=0</t>
        </is>
      </c>
    </row>
    <row r="9">
      <c r="A9" s="6" t="inlineStr">
        <is>
          <t>Hong Kong 2025 exports to the world: gold (HS 7108)</t>
        </is>
      </c>
      <c r="B9" s="16" t="n">
        <v>80.37335440404601</v>
      </c>
      <c r="C9" s="8" t="inlineStr">
        <is>
          <t>https://comtradeapi.un.org/public/v1/preview/C/A/HS?reporterCode=344&amp;period=2025&amp;partnerCode=0&amp;flowCode=X&amp;cmdCode=TOTAL,7108&amp;partner2Code=0&amp;customsCode=C00&amp;motCode=0</t>
        </is>
      </c>
    </row>
    <row r="10">
      <c r="A10" s="6" t="inlineStr">
        <is>
          <t>UAE 2023 exports to world (UAE report)</t>
        </is>
      </c>
      <c r="B10" s="16" t="n">
        <v>570.245383584532</v>
      </c>
      <c r="C10" s="8" t="inlineStr">
        <is>
          <t>https://comtradeapi.un.org/public/v1/preview/C/A/HS?reporterCode=784&amp;period=2023&amp;partnerCode=0,842,643,364&amp;flowCode=X,RX&amp;cmdCode=TOTAL&amp;partner2Code=0&amp;customsCode=C00&amp;motCode=0</t>
        </is>
      </c>
    </row>
    <row r="11">
      <c r="A11" s="6" t="inlineStr">
        <is>
          <t>UAE 2023 re-exports to world (UAE report)</t>
        </is>
      </c>
      <c r="B11" s="16" t="n">
        <v>166.983482635072</v>
      </c>
      <c r="C11" s="8" t="inlineStr">
        <is>
          <t>https://comtradeapi.un.org/public/v1/preview/C/A/HS?reporterCode=784&amp;period=2023&amp;partnerCode=0,842,643,364&amp;flowCode=X,RX&amp;cmdCode=TOTAL&amp;partner2Code=0&amp;customsCode=C00&amp;motCode=0</t>
        </is>
      </c>
    </row>
    <row r="12">
      <c r="A12" s="6" t="inlineStr">
        <is>
          <t>UAE 2023 exports to United States (UAE report)</t>
        </is>
      </c>
      <c r="B12" s="16" t="n">
        <v>13.544960705267</v>
      </c>
      <c r="C12" s="8" t="inlineStr">
        <is>
          <t>https://comtradeapi.un.org/public/v1/preview/C/A/HS?reporterCode=784&amp;period=2023&amp;partnerCode=0,842,643,364&amp;flowCode=X,RX&amp;cmdCode=TOTAL&amp;partner2Code=0&amp;customsCode=C00&amp;motCode=0</t>
        </is>
      </c>
    </row>
    <row r="13">
      <c r="A13" s="6" t="inlineStr">
        <is>
          <t>UAE 2023 re-exports to United States (UAE report)</t>
        </is>
      </c>
      <c r="B13" s="16" t="n">
        <v>9.486929994805001</v>
      </c>
      <c r="C13" s="8" t="inlineStr">
        <is>
          <t>https://comtradeapi.un.org/public/v1/preview/C/A/HS?reporterCode=784&amp;period=2023&amp;partnerCode=0,842,643,364&amp;flowCode=X,RX&amp;cmdCode=TOTAL&amp;partner2Code=0&amp;customsCode=C00&amp;motCode=0</t>
        </is>
      </c>
    </row>
    <row r="14">
      <c r="A14" s="6" t="inlineStr">
        <is>
          <t>UAE 2023 exports to Russia (UAE report)</t>
        </is>
      </c>
      <c r="B14" s="16" t="n">
        <v>4.492377530526</v>
      </c>
      <c r="C14" s="8" t="inlineStr">
        <is>
          <t>https://comtradeapi.un.org/public/v1/preview/C/A/HS?reporterCode=784&amp;period=2023&amp;partnerCode=0,842,643,364&amp;flowCode=X,RX&amp;cmdCode=TOTAL&amp;partner2Code=0&amp;customsCode=C00&amp;motCode=0</t>
        </is>
      </c>
    </row>
    <row r="15">
      <c r="A15" s="6" t="inlineStr">
        <is>
          <t>UAE 2023 re-exports to Russia (UAE report)</t>
        </is>
      </c>
      <c r="B15" s="16" t="n">
        <v>4.212950297466</v>
      </c>
      <c r="C15" s="8" t="inlineStr">
        <is>
          <t>https://comtradeapi.un.org/public/v1/preview/C/A/HS?reporterCode=784&amp;period=2023&amp;partnerCode=0,842,643,364&amp;flowCode=X,RX&amp;cmdCode=TOTAL&amp;partner2Code=0&amp;customsCode=C00&amp;motCode=0</t>
        </is>
      </c>
    </row>
    <row r="16">
      <c r="A16" s="6" t="inlineStr">
        <is>
          <t>UAE 2023 exports to Iran (UAE report)</t>
        </is>
      </c>
      <c r="B16" s="16" t="n">
        <v>5.793991977342</v>
      </c>
      <c r="C16" s="8" t="inlineStr">
        <is>
          <t>https://comtradeapi.un.org/public/v1/preview/C/A/HS?reporterCode=784&amp;period=2023&amp;partnerCode=0,842,643,364&amp;flowCode=X,RX&amp;cmdCode=TOTAL&amp;partner2Code=0&amp;customsCode=C00&amp;motCode=0</t>
        </is>
      </c>
    </row>
    <row r="17">
      <c r="A17" s="6" t="inlineStr">
        <is>
          <t>UAE 2023 re-exports to Iran (UAE report)</t>
        </is>
      </c>
      <c r="B17" s="16" t="n">
        <v>5.282531430724</v>
      </c>
      <c r="C17" s="8" t="inlineStr">
        <is>
          <t>https://comtradeapi.un.org/public/v1/preview/C/A/HS?reporterCode=784&amp;period=2023&amp;partnerCode=0,842,643,364&amp;flowCode=X,RX&amp;cmdCode=TOTAL&amp;partner2Code=0&amp;customsCode=C00&amp;motCode=0</t>
        </is>
      </c>
    </row>
    <row r="18">
      <c r="A18" s="6" t="inlineStr">
        <is>
          <t>UAE 2023 mirror: US imports from the UAE</t>
        </is>
      </c>
      <c r="B18" s="16" t="n">
        <v>6.870278305</v>
      </c>
      <c r="C18" s="8" t="inlineStr">
        <is>
          <t>https://comtradeapi.un.org/public/v1/preview/C/A/HS?reporterCode=842,826,40,56,100,191,196,203,208,233,246,251,276,300,348,372,380,428,440,442,470,528,616,620,642,703,705,724,752&amp;period=2023&amp;partnerCode=784&amp;flowCode=M&amp;cmdCode=TOTAL&amp;partner2Code=0&amp;customsCode=C00&amp;motCode=0</t>
        </is>
      </c>
    </row>
    <row r="19">
      <c r="A19" s="6" t="inlineStr">
        <is>
          <t>UAE 2023 mirror: UK imports from the UAE</t>
        </is>
      </c>
      <c r="B19" s="16" t="n">
        <v>3.033628855185</v>
      </c>
      <c r="C19" s="8" t="inlineStr">
        <is>
          <t>https://comtradeapi.un.org/public/v1/preview/C/A/HS?reporterCode=842,826,40,56,100,191,196,203,208,233,246,251,276,300,348,372,380,428,440,442,470,528,616,620,642,703,705,724,752&amp;period=2023&amp;partnerCode=784&amp;flowCode=M&amp;cmdCode=TOTAL&amp;partner2Code=0&amp;customsCode=C00&amp;motCode=0</t>
        </is>
      </c>
    </row>
    <row r="20">
      <c r="A20" s="6" t="inlineStr">
        <is>
          <t>UAE 2023 mirror: EU-27 imports from the UAE (27 of 27 members reporting)</t>
        </is>
      </c>
      <c r="B20" s="16" t="n">
        <v>18.266532015183</v>
      </c>
      <c r="C20" s="8" t="inlineStr">
        <is>
          <t>https://comtradeapi.un.org/public/v1/preview/C/A/HS?reporterCode=842,826,40,56,100,191,196,203,208,233,246,251,276,300,348,372,380,428,440,442,470,528,616,620,642,703,705,724,752&amp;period=2023&amp;partnerCode=784&amp;flowCode=M&amp;cmdCode=TOTAL&amp;partner2Code=0&amp;customsCode=C00&amp;motCode=0</t>
        </is>
      </c>
    </row>
  </sheetData>
  <hyperlinks>
    <hyperlink xmlns:r="http://schemas.openxmlformats.org/officeDocument/2006/relationships" ref="C4" r:id="rId1"/>
    <hyperlink xmlns:r="http://schemas.openxmlformats.org/officeDocument/2006/relationships" ref="C5" r:id="rId2"/>
    <hyperlink xmlns:r="http://schemas.openxmlformats.org/officeDocument/2006/relationships" ref="C6" r:id="rId3"/>
    <hyperlink xmlns:r="http://schemas.openxmlformats.org/officeDocument/2006/relationships" ref="C7" r:id="rId4"/>
    <hyperlink xmlns:r="http://schemas.openxmlformats.org/officeDocument/2006/relationships" ref="C8" r:id="rId5"/>
    <hyperlink xmlns:r="http://schemas.openxmlformats.org/officeDocument/2006/relationships" ref="C9" r:id="rId6"/>
    <hyperlink xmlns:r="http://schemas.openxmlformats.org/officeDocument/2006/relationships" ref="C10" r:id="rId7"/>
    <hyperlink xmlns:r="http://schemas.openxmlformats.org/officeDocument/2006/relationships" ref="C11" r:id="rId8"/>
    <hyperlink xmlns:r="http://schemas.openxmlformats.org/officeDocument/2006/relationships" ref="C12" r:id="rId9"/>
    <hyperlink xmlns:r="http://schemas.openxmlformats.org/officeDocument/2006/relationships" ref="C13" r:id="rId10"/>
    <hyperlink xmlns:r="http://schemas.openxmlformats.org/officeDocument/2006/relationships" ref="C14" r:id="rId11"/>
    <hyperlink xmlns:r="http://schemas.openxmlformats.org/officeDocument/2006/relationships" ref="C15" r:id="rId12"/>
    <hyperlink xmlns:r="http://schemas.openxmlformats.org/officeDocument/2006/relationships" ref="C16" r:id="rId13"/>
    <hyperlink xmlns:r="http://schemas.openxmlformats.org/officeDocument/2006/relationships" ref="C17" r:id="rId14"/>
    <hyperlink xmlns:r="http://schemas.openxmlformats.org/officeDocument/2006/relationships" ref="C18" r:id="rId15"/>
    <hyperlink xmlns:r="http://schemas.openxmlformats.org/officeDocument/2006/relationships" ref="C19" r:id="rId16"/>
    <hyperlink xmlns:r="http://schemas.openxmlformats.org/officeDocument/2006/relationships" ref="C20" r:id="rId17"/>
  </hyperlinks>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C11"/>
  <sheetViews>
    <sheetView workbookViewId="0">
      <selection activeCell="A1" sqref="A1"/>
    </sheetView>
  </sheetViews>
  <sheetFormatPr baseColWidth="8" defaultRowHeight="15"/>
  <cols>
    <col width="60" customWidth="1" min="1" max="1"/>
    <col width="34" customWidth="1" min="2" max="2"/>
    <col width="100" customWidth="1" min="3" max="3"/>
  </cols>
  <sheetData>
    <row r="1">
      <c r="A1" s="4" t="inlineStr">
        <is>
          <t>Source</t>
        </is>
      </c>
      <c r="B1" s="4" t="inlineStr">
        <is>
          <t>Version read</t>
        </is>
      </c>
      <c r="C1" s="4" t="inlineStr">
        <is>
          <t>Link</t>
        </is>
      </c>
    </row>
    <row r="2">
      <c r="A2" s="6" t="inlineStr">
        <is>
          <t>OFAC SDN List, advanced XML (Sanctions List Service)</t>
        </is>
      </c>
      <c r="B2" s="6" t="inlineStr">
        <is>
          <t>Issued 5 October 2026</t>
        </is>
      </c>
      <c r="C2" s="8" t="inlineStr">
        <is>
          <t>https://sanctionslistservice.ofac.treas.gov/api/PublicationPreview/exports/SDN_ADVANCED.XML</t>
        </is>
      </c>
    </row>
    <row r="3">
      <c r="A3" s="6" t="inlineStr">
        <is>
          <t>OFAC Recent Actions (515 actions since January 2024)</t>
        </is>
      </c>
      <c r="B3" s="6" t="inlineStr">
        <is>
          <t>To 5 October 2026</t>
        </is>
      </c>
      <c r="C3" s="8" t="inlineStr">
        <is>
          <t>https://ofac.treasury.gov/recent-actions</t>
        </is>
      </c>
    </row>
    <row r="4">
      <c r="A4" s="6" t="inlineStr">
        <is>
          <t>UK Sanctions List (FCDO), XML, CSV and HTML exports</t>
        </is>
      </c>
      <c r="B4" s="6" t="inlineStr">
        <is>
          <t>Report date 6 October 2026</t>
        </is>
      </c>
      <c r="C4" s="8" t="inlineStr">
        <is>
          <t>https://www.gov.uk/government/publications/the-uk-sanctions-list</t>
        </is>
      </c>
    </row>
    <row r="5">
      <c r="A5" s="6" t="inlineStr">
        <is>
          <t>UK Sanctions List search: one page per designation</t>
        </is>
      </c>
      <c r="B5" s="6" t="inlineStr">
        <is>
          <t>Read 6 October 2026</t>
        </is>
      </c>
      <c r="C5" s="8" t="inlineStr">
        <is>
          <t>https://search-uk-sanctions-list.service.gov.uk/</t>
        </is>
      </c>
    </row>
    <row r="6">
      <c r="A6" s="6" t="inlineStr">
        <is>
          <t>EU consolidated financial sanctions list (FSF), XML</t>
        </is>
      </c>
      <c r="B6" s="6" t="inlineStr">
        <is>
          <t>Generated 22 September 2026</t>
        </is>
      </c>
      <c r="C6" s="8" t="inlineStr">
        <is>
          <t>https://webgate.ec.europa.eu/fsd/fsf/public/files/xmlFullSanctionsList_1_1/content?token=dG9rZW4tMjAxNw</t>
        </is>
      </c>
    </row>
    <row r="7">
      <c r="A7" s="6" t="inlineStr">
        <is>
          <t>Council Regulation (EU) No 833/2014, consolidated text (Annex IV)</t>
        </is>
      </c>
      <c r="B7" s="6" t="inlineStr">
        <is>
          <t>Version of 24 July 2026</t>
        </is>
      </c>
      <c r="C7" s="8" t="inlineStr">
        <is>
          <t>https://eur-lex.europa.eu/legal-content/EN/TXT/?uri=CELEX:02014R0833-20260724</t>
        </is>
      </c>
    </row>
    <row r="8">
      <c r="A8" s="6" t="inlineStr">
        <is>
          <t>EUR-Lex lists of acts amending Regulations 269/2014, 2024/1485, 2024/2642, 267/2012, 359/2011 and 2023/1529</t>
        </is>
      </c>
      <c r="B8" s="6" t="inlineStr">
        <is>
          <t>Read 5-6 October 2026</t>
        </is>
      </c>
      <c r="C8" s="8" t="inlineStr">
        <is>
          <t>https://eur-lex.europa.eu/legal-content/EN/ALL/?uri=CELEX:32014R0269</t>
        </is>
      </c>
    </row>
    <row r="9">
      <c r="A9" s="6" t="inlineStr">
        <is>
          <t>EU Implementing Regulations read on EUR-Lex (23 acts, including the 13 the EU file lacks)</t>
        </is>
      </c>
      <c r="B9" s="6" t="inlineStr">
        <is>
          <t>Read 6 October 2026</t>
        </is>
      </c>
      <c r="C9" s="8" t="inlineStr">
        <is>
          <t>https://eur-lex.europa.eu/eli/reg_impl/2026/1361/oj/eng</t>
        </is>
      </c>
    </row>
    <row r="10">
      <c r="A10" s="6" t="inlineStr">
        <is>
          <t>Treasury and State Department press releases linked from the OFAC action pages (372: 325 Treasury, 47 State; 7 moved State pages read from the State Department archive site, 2021-2025.state.gov), plus 28 same-day releases the pages do not link</t>
        </is>
      </c>
      <c r="B10" s="6" t="inlineStr">
        <is>
          <t>Read 6–7 October 2026</t>
        </is>
      </c>
      <c r="C10" s="8" t="inlineStr">
        <is>
          <t>https://home.treasury.gov/news/press-releases</t>
        </is>
      </c>
    </row>
    <row r="11">
      <c r="A11" s="6" t="inlineStr">
        <is>
          <t>UN Comtrade public API (annual, HS total)</t>
        </is>
      </c>
      <c r="B11" s="6" t="inlineStr">
        <is>
          <t>Read 6 October 2026</t>
        </is>
      </c>
      <c r="C11" s="8" t="inlineStr">
        <is>
          <t>https://comtradeplus.un.org/</t>
        </is>
      </c>
    </row>
  </sheetData>
  <hyperlinks>
    <hyperlink xmlns:r="http://schemas.openxmlformats.org/officeDocument/2006/relationships" ref="C2" r:id="rId1"/>
    <hyperlink xmlns:r="http://schemas.openxmlformats.org/officeDocument/2006/relationships" ref="C3" r:id="rId2"/>
    <hyperlink xmlns:r="http://schemas.openxmlformats.org/officeDocument/2006/relationships" ref="C4" r:id="rId3"/>
    <hyperlink xmlns:r="http://schemas.openxmlformats.org/officeDocument/2006/relationships" ref="C5" r:id="rId4"/>
    <hyperlink xmlns:r="http://schemas.openxmlformats.org/officeDocument/2006/relationships" ref="C6" r:id="rId5"/>
    <hyperlink xmlns:r="http://schemas.openxmlformats.org/officeDocument/2006/relationships" ref="C7" r:id="rId6"/>
    <hyperlink xmlns:r="http://schemas.openxmlformats.org/officeDocument/2006/relationships" ref="C8" r:id="rId7"/>
    <hyperlink xmlns:r="http://schemas.openxmlformats.org/officeDocument/2006/relationships" ref="C9" r:id="rId8"/>
    <hyperlink xmlns:r="http://schemas.openxmlformats.org/officeDocument/2006/relationships" ref="C10" r:id="rId9"/>
    <hyperlink xmlns:r="http://schemas.openxmlformats.org/officeDocument/2006/relationships" ref="C11" r:id="rId10"/>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2026-10-07T18:59:32Z</dcterms:created>
  <dcterms:modified xmlns:dcterms="http://purl.org/dc/terms/" xmlns:xsi="http://www.w3.org/2001/XMLSchema-instance" xsi:type="dcterms:W3CDTF">2026-10-07T18:59:32Z</dcterms:modified>
</cp:coreProperties>
</file>